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17240" windowHeight="5870" activeTab="2"/>
  </bookViews>
  <sheets>
    <sheet name="Testcases" sheetId="1" r:id="rId1"/>
    <sheet name="SanitySuite5_WorkFlow" sheetId="30" r:id="rId2"/>
    <sheet name="SanitySuite1" sheetId="27" r:id="rId3"/>
    <sheet name="SanitySuite3" sheetId="28" r:id="rId4"/>
    <sheet name="SanitySuite2" sheetId="29" r:id="rId5"/>
    <sheet name="SmokeFlow" sheetId="19" r:id="rId6"/>
    <sheet name="SanitySuite2018" sheetId="26" r:id="rId7"/>
  </sheets>
  <calcPr calcId="171027"/>
</workbook>
</file>

<file path=xl/calcChain.xml><?xml version="1.0" encoding="utf-8"?>
<calcChain xmlns="http://schemas.openxmlformats.org/spreadsheetml/2006/main">
  <c r="UA33" i="27" l="1"/>
  <c r="UC33" i="27"/>
  <c r="TW33" i="27"/>
  <c r="TU33" i="27"/>
  <c r="TS33" i="27"/>
  <c r="TQ33" i="27"/>
  <c r="TO33" i="27"/>
  <c r="TM33" i="27"/>
  <c r="TK33" i="27"/>
  <c r="TI33" i="27"/>
  <c r="IJ32" i="27" l="1"/>
  <c r="IS32" i="27"/>
  <c r="IR32" i="27"/>
  <c r="IQ32" i="27"/>
  <c r="IP32" i="27"/>
  <c r="IO32" i="27"/>
  <c r="IN32" i="27"/>
  <c r="IM32" i="27"/>
  <c r="IL32" i="27"/>
  <c r="IK32" i="27"/>
  <c r="RV14" i="27" l="1"/>
  <c r="HC14" i="27"/>
  <c r="HK14" i="27"/>
  <c r="RS14" i="27" l="1"/>
  <c r="RQ14" i="27"/>
  <c r="RO14" i="27"/>
  <c r="RM14" i="27"/>
  <c r="RK14" i="27"/>
  <c r="RI14" i="27"/>
  <c r="RG14" i="27"/>
  <c r="RE14" i="27"/>
  <c r="RB14" i="27"/>
  <c r="RS31" i="27" l="1"/>
  <c r="RQ31" i="27"/>
  <c r="RO31" i="27"/>
  <c r="RM31" i="27"/>
  <c r="RK31" i="27"/>
  <c r="RI31" i="27"/>
  <c r="RG31" i="27"/>
  <c r="RE31" i="27"/>
  <c r="HC30" i="27"/>
  <c r="RB31" i="27"/>
  <c r="HT30" i="27" l="1"/>
  <c r="HG30" i="27"/>
  <c r="IR30" i="27" l="1"/>
  <c r="IQ30" i="27"/>
  <c r="IP30" i="27"/>
  <c r="IO30" i="27"/>
  <c r="IN30" i="27"/>
  <c r="IM30" i="27"/>
  <c r="IL30" i="27"/>
  <c r="IK30" i="27"/>
  <c r="IJ30" i="27"/>
  <c r="IF30" i="27"/>
  <c r="IS30" i="27" s="1"/>
  <c r="HK30" i="27"/>
  <c r="HS30" i="27" s="1"/>
  <c r="HJ30" i="27"/>
  <c r="HR30" i="27" s="1"/>
  <c r="HI30" i="27"/>
  <c r="HQ30" i="27" s="1"/>
  <c r="HH30" i="27"/>
  <c r="HP30" i="27" s="1"/>
  <c r="NE25" i="27" l="1"/>
  <c r="MY25" i="27"/>
  <c r="NW25" i="27" s="1"/>
  <c r="MW25" i="27"/>
  <c r="NU25" i="27" s="1"/>
  <c r="MU25" i="27"/>
  <c r="NS25" i="27" s="1"/>
  <c r="MS25" i="27"/>
  <c r="NQ25" i="27" s="1"/>
  <c r="MQ25" i="27"/>
  <c r="NO25" i="27" s="1"/>
  <c r="MO25" i="27"/>
  <c r="NM25" i="27" s="1"/>
  <c r="MM25" i="27"/>
  <c r="NK25" i="27" s="1"/>
  <c r="MK25" i="27"/>
  <c r="NI25" i="27" s="1"/>
  <c r="MI25" i="27"/>
  <c r="NG25" i="27" s="1"/>
  <c r="MG25" i="27"/>
  <c r="MA25" i="27" l="1"/>
  <c r="MC25" i="27" l="1"/>
  <c r="IR25" i="27"/>
  <c r="IQ25" i="27"/>
  <c r="IP25" i="27"/>
  <c r="IO25" i="27"/>
  <c r="IN25" i="27"/>
  <c r="IM25" i="27"/>
  <c r="IL25" i="27"/>
  <c r="IK25" i="27"/>
  <c r="IJ25" i="27"/>
  <c r="ME25" i="27" l="1"/>
  <c r="NA25" i="27"/>
  <c r="NC25" i="27" s="1"/>
  <c r="IK23" i="27"/>
  <c r="IR22" i="27" l="1"/>
  <c r="IQ22" i="27"/>
  <c r="IP22" i="27"/>
  <c r="IO22" i="27"/>
  <c r="IN22" i="27"/>
  <c r="IM22" i="27"/>
  <c r="IL22" i="27"/>
  <c r="IK22" i="27"/>
  <c r="IJ22" i="27"/>
  <c r="IR23" i="27"/>
  <c r="IQ23" i="27"/>
  <c r="IP23" i="27"/>
  <c r="IO23" i="27"/>
  <c r="IN23" i="27"/>
  <c r="IM23" i="27"/>
  <c r="IL23" i="27"/>
  <c r="IJ23" i="27"/>
  <c r="KM20" i="27" l="1"/>
  <c r="KK20" i="27"/>
  <c r="HS20" i="27"/>
  <c r="HR20" i="27"/>
  <c r="HQ20" i="27"/>
  <c r="HP20" i="27"/>
  <c r="HC20" i="27"/>
  <c r="IR16" i="27" l="1"/>
  <c r="IQ16" i="27"/>
  <c r="IP16" i="27"/>
  <c r="IO16" i="27"/>
  <c r="IN16" i="27"/>
  <c r="IM16" i="27"/>
  <c r="IL16" i="27"/>
  <c r="IK16" i="27"/>
  <c r="IJ16" i="27"/>
  <c r="IF16" i="27" l="1"/>
  <c r="IS16" i="27" s="1"/>
  <c r="HH14" i="27" l="1"/>
  <c r="HJ14" i="27" l="1"/>
  <c r="HI14" i="27"/>
  <c r="HG14" i="27" l="1"/>
  <c r="DA3" i="27" l="1"/>
  <c r="EH3" i="27" s="1"/>
  <c r="BJ3" i="27"/>
  <c r="BJ2" i="27"/>
  <c r="DD3" i="27" l="1"/>
  <c r="DH3" i="27"/>
  <c r="DL3" i="27"/>
  <c r="DP3" i="27"/>
  <c r="DT3" i="27"/>
  <c r="DX3" i="27"/>
  <c r="EB3" i="27"/>
  <c r="EF3" i="27"/>
  <c r="DC3" i="27"/>
  <c r="DG3" i="27"/>
  <c r="DK3" i="27"/>
  <c r="DO3" i="27"/>
  <c r="DS3" i="27"/>
  <c r="DW3" i="27"/>
  <c r="EA3" i="27"/>
  <c r="EE3" i="27"/>
  <c r="DE3" i="27"/>
  <c r="DI3" i="27"/>
  <c r="DM3" i="27"/>
  <c r="DQ3" i="27"/>
  <c r="DU3" i="27"/>
  <c r="DY3" i="27"/>
  <c r="EC3" i="27"/>
  <c r="EG3" i="27"/>
  <c r="DB3" i="27"/>
  <c r="DF3" i="27"/>
  <c r="DJ3" i="27"/>
  <c r="DN3" i="27"/>
  <c r="DR3" i="27"/>
  <c r="DV3" i="27"/>
  <c r="DZ3" i="27"/>
  <c r="ED3" i="27"/>
</calcChain>
</file>

<file path=xl/sharedStrings.xml><?xml version="1.0" encoding="utf-8"?>
<sst xmlns="http://schemas.openxmlformats.org/spreadsheetml/2006/main" count="15383" uniqueCount="1729">
  <si>
    <t>Description</t>
  </si>
  <si>
    <t>Runmode</t>
  </si>
  <si>
    <t>y</t>
  </si>
  <si>
    <t>Error</t>
  </si>
  <si>
    <t>Results</t>
  </si>
  <si>
    <t>TCName</t>
  </si>
  <si>
    <t>Login</t>
  </si>
  <si>
    <t>Password</t>
  </si>
  <si>
    <t>Yes</t>
  </si>
  <si>
    <t>No</t>
  </si>
  <si>
    <t>2</t>
  </si>
  <si>
    <t>SmokeFlow</t>
  </si>
  <si>
    <t>SmokeTest2</t>
  </si>
  <si>
    <t>SmokeTest3</t>
  </si>
  <si>
    <t>SmokeTest4</t>
  </si>
  <si>
    <t>SmokeTest5</t>
  </si>
  <si>
    <t>SmokeTest6</t>
  </si>
  <si>
    <t>SmokeTest8</t>
  </si>
  <si>
    <t>SmokeTest9</t>
  </si>
  <si>
    <t>SmokeTest10</t>
  </si>
  <si>
    <t>Create Development Plan</t>
  </si>
  <si>
    <t>Generate &amp; Verify Asst./Solid Placeholders</t>
  </si>
  <si>
    <t>Update Forecast and attributes against Placeholders</t>
  </si>
  <si>
    <t>Update Placeholder Status</t>
  </si>
  <si>
    <t>Review Placeholder and Approve Task</t>
  </si>
  <si>
    <t>Create product linked to Placeholder</t>
  </si>
  <si>
    <t>Create new Retail Item &amp; Link to Solid</t>
  </si>
  <si>
    <t>Create Colorways for a product</t>
  </si>
  <si>
    <t>Wave Plan against an Assortment</t>
  </si>
  <si>
    <t>Create and upload a Project Brief</t>
  </si>
  <si>
    <t xml:space="preserve"> AttributeGroup</t>
  </si>
  <si>
    <t>Plan name</t>
  </si>
  <si>
    <t>Brand</t>
  </si>
  <si>
    <t>SeasonYear</t>
  </si>
  <si>
    <t>Class</t>
  </si>
  <si>
    <t>Division</t>
  </si>
  <si>
    <t>AssortmentSolid #</t>
  </si>
  <si>
    <t>Assortment / Solid Name</t>
  </si>
  <si>
    <t>Licensor</t>
  </si>
  <si>
    <t>Co-Brand</t>
  </si>
  <si>
    <t>ISO</t>
  </si>
  <si>
    <t>Movie</t>
  </si>
  <si>
    <t>On-Shelf Date</t>
  </si>
  <si>
    <t>Digital Product</t>
  </si>
  <si>
    <t>Project Type</t>
  </si>
  <si>
    <t>Innovation Type</t>
  </si>
  <si>
    <t>PT / MH</t>
  </si>
  <si>
    <t>Ast. / Solid</t>
  </si>
  <si>
    <t>Retailer Distribution</t>
  </si>
  <si>
    <t>CF Total</t>
  </si>
  <si>
    <t>New Total</t>
  </si>
  <si>
    <t>Product Refresh Total</t>
  </si>
  <si>
    <t>Package Refresh Total</t>
  </si>
  <si>
    <t>Sold as Solid Total</t>
  </si>
  <si>
    <t>SRP (USD)</t>
  </si>
  <si>
    <t> L/C Price (USD)</t>
  </si>
  <si>
    <t>DOM Price (USD)</t>
  </si>
  <si>
    <t>Domestic (%)</t>
  </si>
  <si>
    <t>Comments</t>
  </si>
  <si>
    <t>test123</t>
  </si>
  <si>
    <t>Spring</t>
  </si>
  <si>
    <t>New</t>
  </si>
  <si>
    <t>EV1</t>
  </si>
  <si>
    <t>PT</t>
  </si>
  <si>
    <t>0</t>
  </si>
  <si>
    <t>AutomatedTest</t>
  </si>
  <si>
    <t>Total Retail Item Coun</t>
  </si>
  <si>
    <t>Product Type</t>
  </si>
  <si>
    <t>Relationship Type</t>
  </si>
  <si>
    <t>Product/Retail Item</t>
  </si>
  <si>
    <t>null</t>
  </si>
  <si>
    <t>Assortment-Retail (Linked)</t>
  </si>
  <si>
    <t>Electronics Included</t>
  </si>
  <si>
    <t>Softgoods Included</t>
  </si>
  <si>
    <t>W-Entry 1 for Wave</t>
  </si>
  <si>
    <t>W-Entry 1 for Not On-Shelf Before</t>
  </si>
  <si>
    <t xml:space="preserve">W-Entry 1 for Do Not Sell After </t>
  </si>
  <si>
    <t>W-Entry 2 for Wave</t>
  </si>
  <si>
    <t>W-Entry 2 for Not On-Shelf Before</t>
  </si>
  <si>
    <t>W-Entry 2 for Do Not Sell After</t>
  </si>
  <si>
    <t>W-Entry 1 for Forecast Qty</t>
  </si>
  <si>
    <t>W-Entry 1 for Max Ship Qty</t>
  </si>
  <si>
    <t>W-Entry 1 for Set Qty</t>
  </si>
  <si>
    <t>W-Entry 1 for Distribution Qty</t>
  </si>
  <si>
    <t>W-Entry 2 for Forecast Qty</t>
  </si>
  <si>
    <t>W-Entry 2 for Max Ship Qty</t>
  </si>
  <si>
    <t>W-Entry 2 for Set Qty</t>
  </si>
  <si>
    <t>W-Entry 2 for Distribution Qty</t>
  </si>
  <si>
    <t>comments1</t>
  </si>
  <si>
    <t>comments2</t>
  </si>
  <si>
    <t>comments3</t>
  </si>
  <si>
    <t>WEntry1Row1</t>
  </si>
  <si>
    <t>WEntry1Row2</t>
  </si>
  <si>
    <t>WEntry1Row3</t>
  </si>
  <si>
    <t>WEntry2Row1</t>
  </si>
  <si>
    <t>WEntry2Row2</t>
  </si>
  <si>
    <t>WEntry2Row3</t>
  </si>
  <si>
    <t>AS00</t>
  </si>
  <si>
    <t>EU50</t>
  </si>
  <si>
    <t>AS01</t>
  </si>
  <si>
    <t>W-Entry 1 row1</t>
  </si>
  <si>
    <t>W-Entry 1 row2</t>
  </si>
  <si>
    <t>W-Entry 1 row3</t>
  </si>
  <si>
    <t>W-Entry 2 row1</t>
  </si>
  <si>
    <t>W-Entry 2 row2</t>
  </si>
  <si>
    <t>W-Entry 2 row3</t>
  </si>
  <si>
    <t>Not IP Sensitive (Open)</t>
  </si>
  <si>
    <t>v_Brief_Name</t>
  </si>
  <si>
    <t>Design</t>
  </si>
  <si>
    <t>Intro Timing\Function</t>
  </si>
  <si>
    <t>Specification</t>
  </si>
  <si>
    <t xml:space="preserve"> TV Ad\Type</t>
  </si>
  <si>
    <t>Functional testcase for Smoke</t>
  </si>
  <si>
    <t>TestCase number</t>
  </si>
  <si>
    <t>SmokeTest1</t>
  </si>
  <si>
    <t>AutomatedTestByAnjali</t>
  </si>
  <si>
    <t>1D MEDIA LTD</t>
  </si>
  <si>
    <t>Assortment</t>
  </si>
  <si>
    <t>Target</t>
  </si>
  <si>
    <t>99.99</t>
  </si>
  <si>
    <t>75</t>
  </si>
  <si>
    <t>50</t>
  </si>
  <si>
    <t>SmokeTest7A</t>
  </si>
  <si>
    <t>SmokeTest7B</t>
  </si>
  <si>
    <t>SmokeTest7C</t>
  </si>
  <si>
    <t>1</t>
  </si>
  <si>
    <t>200000</t>
  </si>
  <si>
    <t>120000</t>
  </si>
  <si>
    <t>20000</t>
  </si>
  <si>
    <t>200500</t>
  </si>
  <si>
    <t>25</t>
  </si>
  <si>
    <t>55</t>
  </si>
  <si>
    <t>4680</t>
  </si>
  <si>
    <t xml:space="preserve">EU51 </t>
  </si>
  <si>
    <t>4681</t>
  </si>
  <si>
    <t>3</t>
  </si>
  <si>
    <t>01/08/2020</t>
  </si>
  <si>
    <t>12/01/2020</t>
  </si>
  <si>
    <t>04/06/2021</t>
  </si>
  <si>
    <t>08/07/2021</t>
  </si>
  <si>
    <t>05/01/2020</t>
  </si>
  <si>
    <t>TOYS</t>
  </si>
  <si>
    <t>GIRLS</t>
  </si>
  <si>
    <t>autoDevPlan</t>
  </si>
  <si>
    <t>2018</t>
  </si>
  <si>
    <t>autoPlan</t>
  </si>
  <si>
    <t>autoDevPlan1</t>
  </si>
  <si>
    <t>Segment</t>
  </si>
  <si>
    <t>MAINLINE</t>
  </si>
  <si>
    <t>65.00</t>
  </si>
  <si>
    <t>75.00</t>
  </si>
  <si>
    <t>50.00</t>
  </si>
  <si>
    <t xml:space="preserve">Internal Classification (PLC) </t>
  </si>
  <si>
    <t>BOYS</t>
  </si>
  <si>
    <t>Family Brand</t>
  </si>
  <si>
    <t>Lower Age</t>
  </si>
  <si>
    <t>Upper Age</t>
  </si>
  <si>
    <t>1 MONTH</t>
  </si>
  <si>
    <t>18 MONTHS</t>
  </si>
  <si>
    <t>AVALON HILL</t>
  </si>
  <si>
    <t>SKIP</t>
  </si>
  <si>
    <t>NERF</t>
  </si>
  <si>
    <t>n</t>
  </si>
  <si>
    <t>Prerequisite</t>
  </si>
  <si>
    <t>SanitySuite2018</t>
  </si>
  <si>
    <t>Sanity suite</t>
  </si>
  <si>
    <t>FAIL</t>
  </si>
  <si>
    <t>badmin</t>
  </si>
  <si>
    <t>Verification</t>
  </si>
  <si>
    <t>ElectronicsIncluded</t>
  </si>
  <si>
    <t>SoftgoodsIncluded</t>
  </si>
  <si>
    <t>Assortment/Solid</t>
  </si>
  <si>
    <t>Create</t>
  </si>
  <si>
    <t>2019</t>
  </si>
  <si>
    <t>Create New: Product</t>
  </si>
  <si>
    <t>Development Plan</t>
  </si>
  <si>
    <t>GAMES</t>
  </si>
  <si>
    <t>ADULT</t>
  </si>
  <si>
    <t>AVALON HILL</t>
  </si>
  <si>
    <t>prod</t>
  </si>
  <si>
    <t>Mainline</t>
  </si>
  <si>
    <t>E4965</t>
  </si>
  <si>
    <t>Create Product</t>
  </si>
  <si>
    <t>yes</t>
  </si>
  <si>
    <t>E3062</t>
  </si>
  <si>
    <t>Bundle Pack</t>
  </si>
  <si>
    <t>E3063</t>
  </si>
  <si>
    <t>Update Product-Season</t>
  </si>
  <si>
    <t>Trade Marketing Pallet</t>
  </si>
  <si>
    <t>E3064</t>
  </si>
  <si>
    <t>Trade Marketing Display</t>
  </si>
  <si>
    <t>E3065</t>
  </si>
  <si>
    <t>Retail Item</t>
  </si>
  <si>
    <t>NA</t>
  </si>
  <si>
    <t>Create Multiple Colorway</t>
  </si>
  <si>
    <t>FUNSKOOL (INDIA) LTD</t>
  </si>
  <si>
    <t>002 : FUNSKOOL</t>
  </si>
  <si>
    <t>Create Colorway</t>
  </si>
  <si>
    <t>SeasonYear_5</t>
  </si>
  <si>
    <t>089</t>
  </si>
  <si>
    <t>000</t>
  </si>
  <si>
    <t>PASS</t>
  </si>
  <si>
    <t>gpmouser</t>
  </si>
  <si>
    <t>gdguser</t>
  </si>
  <si>
    <t>gmuser09</t>
  </si>
  <si>
    <t>Action_4\Plan name</t>
  </si>
  <si>
    <t>Brand_12</t>
  </si>
  <si>
    <t>Class_10</t>
  </si>
  <si>
    <t>Division_11</t>
  </si>
  <si>
    <t>AstSolid\Co-Brand</t>
  </si>
  <si>
    <t>InterYeslClassification\Licensor_13</t>
  </si>
  <si>
    <t>LSAction_8\ISO</t>
  </si>
  <si>
    <t>LSViews\Movie_9</t>
  </si>
  <si>
    <t>ProductYesme\Intro Timing\Function</t>
  </si>
  <si>
    <t>IPSensitive\On-Shelf Date</t>
  </si>
  <si>
    <t>DistributionChannel\ TV Ad</t>
  </si>
  <si>
    <t>SRPPriceUSD\Digital Product</t>
  </si>
  <si>
    <t>USDomestic\Project Type</t>
  </si>
  <si>
    <t>LCPriceUSD\Innovation Type</t>
  </si>
  <si>
    <t>DOMPriceUSD\PT / MH</t>
  </si>
  <si>
    <t>SearchProduct\Ast. / Solid</t>
  </si>
  <si>
    <t>Suffix_23\Retailer Distribution</t>
  </si>
  <si>
    <t>Segment\langCode\CF Total</t>
  </si>
  <si>
    <t>UserName(0)</t>
  </si>
  <si>
    <t>Password(1)</t>
  </si>
  <si>
    <t>TestCaseDescription(2)</t>
  </si>
  <si>
    <t>Year(3)</t>
  </si>
  <si>
    <t>LineSheetView(4)</t>
  </si>
  <si>
    <t>Actions(5)</t>
  </si>
  <si>
    <t>ProdType(6)</t>
  </si>
  <si>
    <t>Class(7)</t>
  </si>
  <si>
    <t>Division(8)</t>
  </si>
  <si>
    <t>Brand(9)</t>
  </si>
  <si>
    <t>InternalClassification(10)</t>
  </si>
  <si>
    <t>AstSolid(11)</t>
  </si>
  <si>
    <t>IPSensitive(12)</t>
  </si>
  <si>
    <t>DistributionChannel(13)</t>
  </si>
  <si>
    <t>SRPPriceUSD(14)</t>
  </si>
  <si>
    <t>USDomestic(15)</t>
  </si>
  <si>
    <t>LCPriceUSD(16)</t>
  </si>
  <si>
    <t>DOMPriceUSD(17)</t>
  </si>
  <si>
    <t>GLOBALLAMUnit(18)</t>
  </si>
  <si>
    <t>GlobalNAUnit(19)</t>
  </si>
  <si>
    <t>GlobalEUUnit(20)</t>
  </si>
  <si>
    <t>GlobalASIAUnit(21)</t>
  </si>
  <si>
    <t>GlobalPACIFICUnit(22)</t>
  </si>
  <si>
    <t>ManualInputWaveForecastValue(23)</t>
  </si>
  <si>
    <t>ManualInputWaveForecastValueNO(24)</t>
  </si>
  <si>
    <t>ManualInputWaveForecastValueYes(25)</t>
  </si>
  <si>
    <t>PageTitle(26)</t>
  </si>
  <si>
    <t>View Season Product Information</t>
  </si>
  <si>
    <t>Regression Test Cases</t>
  </si>
  <si>
    <t>SanitySuite1</t>
  </si>
  <si>
    <t>PageTitle(27)</t>
  </si>
  <si>
    <t>Edit Multi-Object Collection</t>
  </si>
  <si>
    <t>EditWaveRequirmentValue1(28)</t>
  </si>
  <si>
    <t>EditWaveRequirmentValue2(29)</t>
  </si>
  <si>
    <t>EditWaveRequirmentValue3(30)</t>
  </si>
  <si>
    <t>EditWaveRequirmentValue4(31)</t>
  </si>
  <si>
    <t>EditWaveRequirmentValue5(32)</t>
  </si>
  <si>
    <t>EditWaveRequirmentValue6(33)</t>
  </si>
  <si>
    <t>EditWaveRequirmentValue7(34)</t>
  </si>
  <si>
    <t>EditWaveRequirmentValue8(35)</t>
  </si>
  <si>
    <t>EditWaveRequirmentValue9(36)</t>
  </si>
  <si>
    <t>EditWaveRequirmentValue10(37)</t>
  </si>
  <si>
    <t>EditWaveRequirmentValue11(38)</t>
  </si>
  <si>
    <t>EditWaveRequirmentValue12(39)</t>
  </si>
  <si>
    <t>EditWaveRequirmentValue13(40)</t>
  </si>
  <si>
    <t>EditWaveRequirmentValue14(41)</t>
  </si>
  <si>
    <t>EditWaveRequirmentValue15(42)</t>
  </si>
  <si>
    <t>EditWaveRequirmentValue16(43)</t>
  </si>
  <si>
    <t>EditWaveRequirmentValue17(44)</t>
  </si>
  <si>
    <t>EditWaveRequirmentValue18(45)</t>
  </si>
  <si>
    <t>EditWaveRequirmentValue19(46)</t>
  </si>
  <si>
    <t>EditWaveRequirmentValue20(47)</t>
  </si>
  <si>
    <t>EditWaveRequirmentValue21(48)</t>
  </si>
  <si>
    <t>EditWaveRequirmentValue22(49)</t>
  </si>
  <si>
    <t>EditWaveRequirmentValue23(50)</t>
  </si>
  <si>
    <t>EditWaveRequirmentValue24(51)</t>
  </si>
  <si>
    <t>EditWaveRequirmentValue25(52)</t>
  </si>
  <si>
    <t>EditWaveRequirmentValue26(53)</t>
  </si>
  <si>
    <t>EditWaveRequirmentValue27(54)</t>
  </si>
  <si>
    <t>EditWaveRequirmentValue28(55)</t>
  </si>
  <si>
    <t>EditWaveRequirmentValue29(56)</t>
  </si>
  <si>
    <t>EditWaveRequirmentValue30(57)</t>
  </si>
  <si>
    <t>EditWaveRequirmentValue31(58)</t>
  </si>
  <si>
    <t>EditWaveRequirmentValue32(59)</t>
  </si>
  <si>
    <t>EditWaveRequirmentValue33(60)</t>
  </si>
  <si>
    <t>100</t>
  </si>
  <si>
    <t>120</t>
  </si>
  <si>
    <t>200</t>
  </si>
  <si>
    <t>150</t>
  </si>
  <si>
    <t>TotalForecastQunatity(61)</t>
  </si>
  <si>
    <t>Channel</t>
  </si>
  <si>
    <t>12</t>
  </si>
  <si>
    <t>13</t>
  </si>
  <si>
    <t>14</t>
  </si>
  <si>
    <t>15</t>
  </si>
  <si>
    <t>32</t>
  </si>
  <si>
    <t>300</t>
  </si>
  <si>
    <t>500</t>
  </si>
  <si>
    <t>600</t>
  </si>
  <si>
    <t>700</t>
  </si>
  <si>
    <t>FinalTotalForecastQunatity(62)</t>
  </si>
  <si>
    <t>ActionDropDownValue(63)</t>
  </si>
  <si>
    <t>DistributionChannel(64)</t>
  </si>
  <si>
    <t>GLOBALLAMUnit(65)</t>
  </si>
  <si>
    <t>GlobalNAUnit(66)</t>
  </si>
  <si>
    <t>GlobalEUUnit(67)</t>
  </si>
  <si>
    <t>GlobalASIAUnit(68)</t>
  </si>
  <si>
    <t>GlobalPACIFICUnit(69)</t>
  </si>
  <si>
    <t>ManualInputWaveForecastValue(70)</t>
  </si>
  <si>
    <t>1,270.0</t>
  </si>
  <si>
    <t>EditWaveRequirmentValue1(71)</t>
  </si>
  <si>
    <t>EditWaveRequirmentValue2(72)</t>
  </si>
  <si>
    <t>EditWaveRequirmentValue3(73)</t>
  </si>
  <si>
    <t>EditWaveRequirmentValue4(74)</t>
  </si>
  <si>
    <t>EditWaveRequirmentValue5(75)</t>
  </si>
  <si>
    <t>10</t>
  </si>
  <si>
    <t>20</t>
  </si>
  <si>
    <t>5</t>
  </si>
  <si>
    <t>EditWaveRequirmentValue6(76)</t>
  </si>
  <si>
    <t>EditWaveRequirmentValue7(77)</t>
  </si>
  <si>
    <t>EditWaveRequirmentValue8(78)</t>
  </si>
  <si>
    <t>EditWaveRequirmentValue9(79)</t>
  </si>
  <si>
    <t>EditWaveRequirmentValue10(80)</t>
  </si>
  <si>
    <t>EditWaveRequirmentValue11(81)</t>
  </si>
  <si>
    <t>EditWaveRequirmentValue12(82)</t>
  </si>
  <si>
    <t>EditWaveRequirmentValue13(83)</t>
  </si>
  <si>
    <t>EditWaveRequirmentValue14(84)</t>
  </si>
  <si>
    <t>EditWaveRequirmentValue15(85)</t>
  </si>
  <si>
    <t>EditWaveRequirmentValue16(86)</t>
  </si>
  <si>
    <t>EditWaveRequirmentValue17(87)</t>
  </si>
  <si>
    <t>EditWaveRequirmentValue18(88)</t>
  </si>
  <si>
    <t>EditWaveRequirmentValue19(89)</t>
  </si>
  <si>
    <t>EditWaveRequirmentValue20(90)</t>
  </si>
  <si>
    <t>EditWaveRequirmentValue21(91)</t>
  </si>
  <si>
    <t>EditWaveRequirmentValue22(92)</t>
  </si>
  <si>
    <t>EditWaveRequirmentValue23(93)</t>
  </si>
  <si>
    <t>EditWaveRequirmentValue24(94)</t>
  </si>
  <si>
    <t>EditWaveRequirmentValue25(95)</t>
  </si>
  <si>
    <t>EditWaveRequirmentValue26(96)</t>
  </si>
  <si>
    <t>EditWaveRequirmentValue27(97)</t>
  </si>
  <si>
    <t>EditWaveRequirmentValue28(98)</t>
  </si>
  <si>
    <t>EditWaveRequirmentValue29(99)</t>
  </si>
  <si>
    <t>EditWaveRequirmentValue30(100)</t>
  </si>
  <si>
    <t>EditWaveRequirmentValue31(101)</t>
  </si>
  <si>
    <t>EditWaveRequirmentValue32(102)</t>
  </si>
  <si>
    <t>EditWaveRequirmentValue33(103)</t>
  </si>
  <si>
    <t>TotalGlobalForecast(104)</t>
  </si>
  <si>
    <t>ForecastQuantityValue1(105)</t>
  </si>
  <si>
    <t>ForecastQuantityValue2(106)</t>
  </si>
  <si>
    <t>ForecastQuantityValue3(107)</t>
  </si>
  <si>
    <t>ForecastQuantityValue4(108)</t>
  </si>
  <si>
    <t>ForecastQuantityValue5(109)</t>
  </si>
  <si>
    <t>ForecastQuantityValue6(110)</t>
  </si>
  <si>
    <t>ForecastQuantityValue7(111)</t>
  </si>
  <si>
    <t>ForecastQuantityValue8(112)</t>
  </si>
  <si>
    <t>ForecastQuantityValue9(113)</t>
  </si>
  <si>
    <t>ForecastQuantityValue10(114)</t>
  </si>
  <si>
    <t>ForecastQuantityValue11(115)</t>
  </si>
  <si>
    <t>ForecastQuantityValue12(116)</t>
  </si>
  <si>
    <t>ForecastQuantityValue13(117)</t>
  </si>
  <si>
    <t>ForecastQuantityValue14(118)</t>
  </si>
  <si>
    <t>ForecastQuantityValue15(119)</t>
  </si>
  <si>
    <t>ForecastQuantityValue16(120)</t>
  </si>
  <si>
    <t>ForecastQuantityValue17(121)</t>
  </si>
  <si>
    <t>ForecastQuantityValue18(122)</t>
  </si>
  <si>
    <t>ForecastQuantityValue19(123)</t>
  </si>
  <si>
    <t>ForecastQuantityValue20(124)</t>
  </si>
  <si>
    <t>ForecastQuantityValue21(125)</t>
  </si>
  <si>
    <t>ForecastQuantityValue22(126)</t>
  </si>
  <si>
    <t>ForecastQuantityValue23(127)</t>
  </si>
  <si>
    <t>ForecastQuantityValue24(128)</t>
  </si>
  <si>
    <t>ForecastQuantityValue25(129)</t>
  </si>
  <si>
    <t>ForecastQuantityValue26(130)</t>
  </si>
  <si>
    <t>ForecastQuantityValue27(131)</t>
  </si>
  <si>
    <t>ForecastQuantityValue28(132)</t>
  </si>
  <si>
    <t>ForecastQuantityValue29(133)</t>
  </si>
  <si>
    <t>ForecastQuantityValue30(134)</t>
  </si>
  <si>
    <t>ForecastQuantityValue31(135)</t>
  </si>
  <si>
    <t>ForecastQuantityValue32(136)</t>
  </si>
  <si>
    <t>ForecastQuantityValue33(137)</t>
  </si>
  <si>
    <t>ErrorMessage(138)</t>
  </si>
  <si>
    <t>Do not have access to manually enter the values to Forecast Quantity, Manually Input Wave Forecast = No</t>
  </si>
  <si>
    <t>16</t>
  </si>
  <si>
    <t>29</t>
  </si>
  <si>
    <t>11</t>
  </si>
  <si>
    <t>43</t>
  </si>
  <si>
    <t>89</t>
  </si>
  <si>
    <t>98</t>
  </si>
  <si>
    <t>47</t>
  </si>
  <si>
    <t>87</t>
  </si>
  <si>
    <t>91</t>
  </si>
  <si>
    <t>45</t>
  </si>
  <si>
    <t>60</t>
  </si>
  <si>
    <t>76</t>
  </si>
  <si>
    <t>DropDownSeletion(139)</t>
  </si>
  <si>
    <t>Placeholder</t>
  </si>
  <si>
    <t>Placeholder16468</t>
  </si>
  <si>
    <t>PlaceHolerValue(140)</t>
  </si>
  <si>
    <t>View Placeholder</t>
  </si>
  <si>
    <t>Set Lifecycle State</t>
  </si>
  <si>
    <t>PlaceHolderDropDownIndex(141)</t>
  </si>
  <si>
    <t>IndexOfPlaceHolderStatusToUpdate(142)</t>
  </si>
  <si>
    <t>Released</t>
  </si>
  <si>
    <t>PageTitle(143)</t>
  </si>
  <si>
    <t>CreateProduct</t>
  </si>
  <si>
    <t>pageTitle(144)</t>
  </si>
  <si>
    <t>RemoveProductValueSelection(145)</t>
  </si>
  <si>
    <t>gmrtuser</t>
  </si>
  <si>
    <t>pmortuser</t>
  </si>
  <si>
    <t>rmrtuser</t>
  </si>
  <si>
    <t>Change State:  Placeholder</t>
  </si>
  <si>
    <t>Remove Product From Placeholder</t>
  </si>
  <si>
    <t>DropDownSelectionForCreateProduct(146)</t>
  </si>
  <si>
    <t xml:space="preserve"> Create New Product For Placeholder</t>
  </si>
  <si>
    <t>Placeholder18534</t>
  </si>
  <si>
    <t>pageTitle(147)</t>
  </si>
  <si>
    <t>Season: Line Sheet</t>
  </si>
  <si>
    <t>LevelDropDownvalue(148)</t>
  </si>
  <si>
    <t>PlaceHolderDropDownvalue(149)</t>
  </si>
  <si>
    <t>Products Only</t>
  </si>
  <si>
    <t>Global Line Plan</t>
  </si>
  <si>
    <t>ViewDropDownValue(150)</t>
  </si>
  <si>
    <t>FilterDropDownValue(151)</t>
  </si>
  <si>
    <t>ValueToRemoveProductFromPlaceHolder(152)</t>
  </si>
  <si>
    <t>Product</t>
  </si>
  <si>
    <t>PlaceHolderType(153)</t>
  </si>
  <si>
    <t>Placeholder19366</t>
  </si>
  <si>
    <t>ExistingProduct(154)</t>
  </si>
  <si>
    <t>E5607</t>
  </si>
  <si>
    <t>ProductSearch Criteria</t>
  </si>
  <si>
    <t>Source(156)</t>
  </si>
  <si>
    <t>FUNSKOOL</t>
  </si>
  <si>
    <t>RFQDropDownValue(157)</t>
  </si>
  <si>
    <t>PageTitle(158)</t>
  </si>
  <si>
    <t>VendorName(159)</t>
  </si>
  <si>
    <t>Colorway(160)</t>
  </si>
  <si>
    <t>Wave(161)</t>
  </si>
  <si>
    <t>RequestDate(162)</t>
  </si>
  <si>
    <t>Cutoffdate(163)</t>
  </si>
  <si>
    <t>Create RFQ</t>
  </si>
  <si>
    <t>Update RFQ</t>
  </si>
  <si>
    <t>PageTitle(164)</t>
  </si>
  <si>
    <t>CostSheetCreationOption(165)</t>
  </si>
  <si>
    <t>CostSheetType(166)</t>
  </si>
  <si>
    <t>Cost Sheet Product\Product\Vendor</t>
  </si>
  <si>
    <t>CostSheetName(167)</t>
  </si>
  <si>
    <t>Mytesting</t>
  </si>
  <si>
    <t>Currency(168)</t>
  </si>
  <si>
    <t>HKD</t>
  </si>
  <si>
    <t>pageTitle(169)</t>
  </si>
  <si>
    <t>ColorWayType(170)</t>
  </si>
  <si>
    <t>RetailItemColorWay(171)</t>
  </si>
  <si>
    <t>UnitratioValue(172)</t>
  </si>
  <si>
    <t>ProductSourceDropDownvalue(173)</t>
  </si>
  <si>
    <t>-000</t>
  </si>
  <si>
    <t>HKDCurrencyValue(174)</t>
  </si>
  <si>
    <t>USDCurrencyConversionValue(175)</t>
  </si>
  <si>
    <t>Create Cost Sheet Templates</t>
  </si>
  <si>
    <t>SortByValue(176)</t>
  </si>
  <si>
    <t>SortByOption(177)</t>
  </si>
  <si>
    <t>Created On</t>
  </si>
  <si>
    <t>Descending</t>
  </si>
  <si>
    <t>ValueofSource(178)</t>
  </si>
  <si>
    <t>CostSheetUpdateButton(179)</t>
  </si>
  <si>
    <t>Update</t>
  </si>
  <si>
    <t>PageTitle(180)</t>
  </si>
  <si>
    <t>Update Cost Sheet</t>
  </si>
  <si>
    <t>Vendor</t>
  </si>
  <si>
    <t>CostSheetType(181)</t>
  </si>
  <si>
    <t>CostSheetStatus(182)</t>
  </si>
  <si>
    <t>In Work</t>
  </si>
  <si>
    <t>HFE FOB Cost (HK/YT) Freight / PCValue(183)</t>
  </si>
  <si>
    <t>0.00</t>
  </si>
  <si>
    <t>FCL-YT Freight/PC(184)</t>
  </si>
  <si>
    <t>5.00</t>
  </si>
  <si>
    <t>LCL-YT Freight/PC(185)</t>
  </si>
  <si>
    <t>FCL-HK Freight/PC(186)</t>
  </si>
  <si>
    <t>LCL-HK Freight/PC(187)</t>
  </si>
  <si>
    <t>Domestic</t>
  </si>
  <si>
    <t>DomesticOrDIValue(188)</t>
  </si>
  <si>
    <t>ForecastQtyValue(189)</t>
  </si>
  <si>
    <t>Remarks(190)</t>
  </si>
  <si>
    <t>Create Specification</t>
  </si>
  <si>
    <t>CostingDropDownValue(191)</t>
  </si>
  <si>
    <t>Create Cost Sheet</t>
  </si>
  <si>
    <t>What If Cost Sheet</t>
  </si>
  <si>
    <t>CostSheetType(192)</t>
  </si>
  <si>
    <t>Product\Vendor</t>
  </si>
  <si>
    <t>My Automation</t>
  </si>
  <si>
    <t>ProductDevelopmentCost(193)</t>
  </si>
  <si>
    <t>MasterCartonPackagingMaterial(194)</t>
  </si>
  <si>
    <t>MasterCortonLaborCost(195)</t>
  </si>
  <si>
    <t>MisCellaneousCost(196)</t>
  </si>
  <si>
    <t>ProductMarkUp(197)</t>
  </si>
  <si>
    <t>Discount(198)</t>
  </si>
  <si>
    <t>Length(199)</t>
  </si>
  <si>
    <t>width(200)</t>
  </si>
  <si>
    <t>7</t>
  </si>
  <si>
    <t>Height(201)</t>
  </si>
  <si>
    <t>9</t>
  </si>
  <si>
    <t>FOBHongKongByFCL(202)</t>
  </si>
  <si>
    <t>FOBHongKongByLCL(203)</t>
  </si>
  <si>
    <t>FOBChinaByFCL(204)</t>
  </si>
  <si>
    <t>FOBChinaByLCL(205)</t>
  </si>
  <si>
    <t>FOBOthersByFCL(206)</t>
  </si>
  <si>
    <t>FOBOthersByLCL(207)</t>
  </si>
  <si>
    <t>17</t>
  </si>
  <si>
    <t>CountryOfOriginValue(208)</t>
  </si>
  <si>
    <t>India</t>
  </si>
  <si>
    <t>USD</t>
  </si>
  <si>
    <t>Unit Ratio Value(209)</t>
  </si>
  <si>
    <t>Ex-Factory Cost(210)</t>
  </si>
  <si>
    <t>Ast/Solid Weighted Average(211)</t>
  </si>
  <si>
    <t>0.00000</t>
  </si>
  <si>
    <t>Create New What If</t>
  </si>
  <si>
    <t>ColorWayName(212)</t>
  </si>
  <si>
    <t>E5784-175</t>
  </si>
  <si>
    <t>CurrencyType(213)</t>
  </si>
  <si>
    <t>7.7600</t>
  </si>
  <si>
    <t>Ex-FactoryValueForHKD(214)</t>
  </si>
  <si>
    <t>MasterCartonPackagingMaterial (USD)ForHKD(215)</t>
  </si>
  <si>
    <t>MasterCartonPackagingLabor(USD)ForHKD(216)</t>
  </si>
  <si>
    <t>MiscellenoeousCost(USD)ForHKD(217)</t>
  </si>
  <si>
    <t>ProductMarkup(USD)ForHKD(218)</t>
  </si>
  <si>
    <t>1.0000</t>
  </si>
  <si>
    <t>12.00000</t>
  </si>
  <si>
    <t>65.00000</t>
  </si>
  <si>
    <t>500.00000</t>
  </si>
  <si>
    <t>200.00000</t>
  </si>
  <si>
    <t>10.00000</t>
  </si>
  <si>
    <t>FinalEx-Forecast(same As ExFactoryCost(210)) (219)</t>
  </si>
  <si>
    <t>causer1</t>
  </si>
  <si>
    <t>CostingUser(220)</t>
  </si>
  <si>
    <t>CostingPasword(221)</t>
  </si>
  <si>
    <t>PageTitle(222)</t>
  </si>
  <si>
    <t>ViewProduct/Season: Information</t>
  </si>
  <si>
    <t>8.37629</t>
  </si>
  <si>
    <t>FinalMasterCartonPackagingMaterial (USD)ForHKD(223)</t>
  </si>
  <si>
    <t>64.43299</t>
  </si>
  <si>
    <t>25.77320</t>
  </si>
  <si>
    <t>1.28866</t>
  </si>
  <si>
    <t>FinalMasterCartonPackagingLabor(USD)ForHKD(224)</t>
  </si>
  <si>
    <t>FinalMiscellenoeousCost(USD)ForHKD(225)</t>
  </si>
  <si>
    <t>FinalProductMarkup(USD)ForHKD(226)</t>
  </si>
  <si>
    <t>ForeCastQty(227)</t>
  </si>
  <si>
    <t>TotalCost(228)</t>
  </si>
  <si>
    <t>ExistingProduct(155)</t>
  </si>
  <si>
    <t>4/25/2018</t>
  </si>
  <si>
    <t>M04 - Update Wave Forecast Quantities - Manual</t>
  </si>
  <si>
    <t>M05 - Update Wave Forecast Quantities - Automatic</t>
  </si>
  <si>
    <t>R2.5-PD19 - Remove Product from Placeholder from Assoc prod table for Admin User Role</t>
  </si>
  <si>
    <t>R2.5-PD19 - Remove Product from Placeholder from Assoc prod table for GM User Role</t>
  </si>
  <si>
    <t>R2.5-PD19 - Remove Product from Placeholder from Assoc prod table for PMO User Role</t>
  </si>
  <si>
    <t>R2.5-PD19 - Remove Product from Placeholder from Assoc prod table for RM User Role</t>
  </si>
  <si>
    <t>R2.5-PD20 - Remove Product from Placeholder from Line Sheet for Admin User Role</t>
  </si>
  <si>
    <t>R2.5-PD20 - Remove Product from Placeholder from Line Sheet for GM User Role</t>
  </si>
  <si>
    <t>R2.5-PD20 - Remove Product from Placeholder from Line Sheet for PMO User Role</t>
  </si>
  <si>
    <t>R2.5-PD20 - Remove Product from Placeholder from Line Sheet for RM User Role</t>
  </si>
  <si>
    <t>PC42 - Create Vendor Product Cost Sheet Template</t>
  </si>
  <si>
    <t>R2.5-PC41 - Create Vendor Product Cost Sheet from Template</t>
  </si>
  <si>
    <t>PC44 - Create Vendor What-If Product Cost Sheet</t>
  </si>
  <si>
    <t>StatusOfCostSheet(229)</t>
  </si>
  <si>
    <t>Request Sent</t>
  </si>
  <si>
    <t>Submit Request to Vendors</t>
  </si>
  <si>
    <t>ravuser</t>
  </si>
  <si>
    <t>E5993</t>
  </si>
  <si>
    <t>E5993-000</t>
  </si>
  <si>
    <t>E5994</t>
  </si>
  <si>
    <t>PC43 - Create Vendor Retail Item Cost Sheet from Template</t>
  </si>
  <si>
    <t>E5914</t>
  </si>
  <si>
    <t>E5914-000</t>
  </si>
  <si>
    <t>Cost Sheet Product\Retail Item\Vendor</t>
  </si>
  <si>
    <t>PC34 - Create Vendor Retail Item Cost Sheet</t>
  </si>
  <si>
    <t>Retail Item\Vendor</t>
  </si>
  <si>
    <t>PackagingMaterialValue(230)</t>
  </si>
  <si>
    <t>PlasticMaterialValue(231)</t>
  </si>
  <si>
    <t>ChemicalMaterialValue(232)</t>
  </si>
  <si>
    <t>PurchasedmaterialValue(233)</t>
  </si>
  <si>
    <t>ElectronicMaterialValue(234)</t>
  </si>
  <si>
    <t>SoftGoodmaterialvalue(235)</t>
  </si>
  <si>
    <t>General/OrDecoLaborValue(236)</t>
  </si>
  <si>
    <t>Moldinglaborcost(237)</t>
  </si>
  <si>
    <t>OverHead/MarkUpvalue(238)</t>
  </si>
  <si>
    <t>90.00000</t>
  </si>
  <si>
    <t>80.00000</t>
  </si>
  <si>
    <t>70.00000</t>
  </si>
  <si>
    <t>60.00000</t>
  </si>
  <si>
    <t>50.00000</t>
  </si>
  <si>
    <t>40.00000</t>
  </si>
  <si>
    <t>30.00000</t>
  </si>
  <si>
    <t>20.00000</t>
  </si>
  <si>
    <t>AMORT - Non Prod Equipment Amortization</t>
  </si>
  <si>
    <t>RetailItemCost(239)</t>
  </si>
  <si>
    <t>OverHeadTypeCostValue(240)</t>
  </si>
  <si>
    <t>CurrencyType(241)</t>
  </si>
  <si>
    <t>FinalRetailItemCostValue(242)</t>
  </si>
  <si>
    <t>450.0000</t>
  </si>
  <si>
    <t>2.57732</t>
  </si>
  <si>
    <t>3.86598</t>
  </si>
  <si>
    <t>6.44330</t>
  </si>
  <si>
    <t>7.73196</t>
  </si>
  <si>
    <t>9.02062</t>
  </si>
  <si>
    <t>10.30928</t>
  </si>
  <si>
    <t>PackagingMaterialValue_HKD(243)</t>
  </si>
  <si>
    <t>PlasticMaterialValue_HKD(244)</t>
  </si>
  <si>
    <t>ChemicalMaterialValue_HKD(245)</t>
  </si>
  <si>
    <t>PurchasedmaterialValue_HKD(246)</t>
  </si>
  <si>
    <t>ElectronicMaterialValue_HKD(247)</t>
  </si>
  <si>
    <t>SoftGoodmaterialvalue_HKD(248)</t>
  </si>
  <si>
    <t>General/OrDecoLaborValue_HKD(249)</t>
  </si>
  <si>
    <t>Moldinglaborcost_HKD(250)</t>
  </si>
  <si>
    <t>RetailItemCost_HKD(252)</t>
  </si>
  <si>
    <t>OverHead/MarkUpvalue_HKD(251)</t>
  </si>
  <si>
    <t>PlasticMaterialValue_HKDFinalValue(254)</t>
  </si>
  <si>
    <t>PurchasedMaterialValue_HKDFinal(256)</t>
  </si>
  <si>
    <t>ChemicalMaterialValue_HKDFinal(255)</t>
  </si>
  <si>
    <t>PackagingMaterialValue_HKDFinalValue(253)</t>
  </si>
  <si>
    <t>ElectronicMaterialValue_HKDFinal(257)</t>
  </si>
  <si>
    <t>SoftGoodMaterial_HKDFinal(258)</t>
  </si>
  <si>
    <t>General/OrDecoLaborValue_HKDFinal(259)</t>
  </si>
  <si>
    <t>Moldinglaborcost_HKDFinal(260)</t>
  </si>
  <si>
    <t>RetailItemCost_HKDFinal(262)</t>
  </si>
  <si>
    <t>OverHead/MarkUpvalue_HKDFinal(261)</t>
  </si>
  <si>
    <t>57.9897</t>
  </si>
  <si>
    <t>5.15464</t>
  </si>
  <si>
    <t>11.59794</t>
  </si>
  <si>
    <t>Login(0)</t>
  </si>
  <si>
    <t>Password(0)</t>
  </si>
  <si>
    <t xml:space="preserve"> AttributeGroup(2)</t>
  </si>
  <si>
    <t>Attribute(3)</t>
  </si>
  <si>
    <t xml:space="preserve"> UserGroup(4)</t>
  </si>
  <si>
    <t>Action(5)/Product</t>
  </si>
  <si>
    <t>SearchProduct/Season(6)</t>
  </si>
  <si>
    <t>Season/Currency(7)</t>
  </si>
  <si>
    <t>source(8)</t>
  </si>
  <si>
    <t>specification(9)</t>
  </si>
  <si>
    <t>colorwayGroupOptions/Qunatity(10)</t>
  </si>
  <si>
    <t>QuoteCurrency/Wave(11)</t>
  </si>
  <si>
    <t>Wave/Remarks(12)</t>
  </si>
  <si>
    <t>anotherseason/another Quote Currency</t>
  </si>
  <si>
    <t>Forecast Qty/Suffix</t>
  </si>
  <si>
    <t>max Ship Qty/Comments (15)</t>
  </si>
  <si>
    <t>Distribution Qty(16)</t>
  </si>
  <si>
    <t>Set Qty/% Wave Forecast (17)</t>
  </si>
  <si>
    <t>View/Colorway 9th digit</t>
  </si>
  <si>
    <t>Molding Material/Updated Wave/Colorway Ratio(19)</t>
  </si>
  <si>
    <t>Total Cost/Vendor User(20)</t>
  </si>
  <si>
    <t>Up/In Work Read(21)</t>
  </si>
  <si>
    <t>Cav(22)</t>
  </si>
  <si>
    <t>Cycle Time(23)</t>
  </si>
  <si>
    <t>Efficiency(24)</t>
  </si>
  <si>
    <t>Change wave(25)</t>
  </si>
  <si>
    <t>Tool Type 26</t>
  </si>
  <si>
    <t>Tool Building Reason(27)</t>
  </si>
  <si>
    <t>Source(28)</t>
  </si>
  <si>
    <t>Test(29)</t>
  </si>
  <si>
    <t>gmauser</t>
  </si>
  <si>
    <t>RetailVendor</t>
  </si>
  <si>
    <t>pc76createRetailVendorSelectionQuote</t>
  </si>
  <si>
    <t>Admin</t>
  </si>
  <si>
    <t>E5983</t>
  </si>
  <si>
    <t>E4974-A-001</t>
  </si>
  <si>
    <t>E2868-000</t>
  </si>
  <si>
    <t>PC76 - Cancel Vendor Retail Item Cost Sheet</t>
  </si>
  <si>
    <t>pc76createRetailSG4Approved</t>
  </si>
  <si>
    <t>pc76createRetailFEPApproved</t>
  </si>
  <si>
    <t>pc76createRetailSeasonalReviewApproved</t>
  </si>
  <si>
    <t>pc76cancelRetailCostSheet</t>
  </si>
  <si>
    <t>ProductVendor</t>
  </si>
  <si>
    <t>pc77createProductVendorSelectionQuote</t>
  </si>
  <si>
    <t>E5982</t>
  </si>
  <si>
    <t>PC77 - Cancel Vendor Product Cost Sheet</t>
  </si>
  <si>
    <t>pc77createProductSG4Approved</t>
  </si>
  <si>
    <t>pc77createProductFEPApproved</t>
  </si>
  <si>
    <t>pc77createProductSeasonalReviewApproved</t>
  </si>
  <si>
    <t>pc77cancelProductCostSheet</t>
  </si>
  <si>
    <t>m03EnterWaveReq2Table</t>
  </si>
  <si>
    <t>10.0</t>
  </si>
  <si>
    <t>20.0</t>
  </si>
  <si>
    <t>30.0</t>
  </si>
  <si>
    <t>0.0</t>
  </si>
  <si>
    <t>M03 - Create a Carry Forward Product</t>
  </si>
  <si>
    <t>ggmuser</t>
  </si>
  <si>
    <t>m03CarryForwardProduct</t>
  </si>
  <si>
    <t>Carry Over: Products</t>
  </si>
  <si>
    <t>BOM\Materials\Product\Product\Internal</t>
  </si>
  <si>
    <t>pc51createProductIntBOM</t>
  </si>
  <si>
    <t>E5984</t>
  </si>
  <si>
    <t>Hasbro Internal</t>
  </si>
  <si>
    <t>E5984-A-001</t>
  </si>
  <si>
    <t>PlasticDesc</t>
  </si>
  <si>
    <t>abc</t>
  </si>
  <si>
    <t>Plastic Meterial Desc</t>
  </si>
  <si>
    <t>Chemical desc</t>
  </si>
  <si>
    <t>Chemical Meterial Desc</t>
  </si>
  <si>
    <t>A</t>
  </si>
  <si>
    <t>ProductInternal</t>
  </si>
  <si>
    <t>pc51createProductIntCostSheet</t>
  </si>
  <si>
    <t>Hasbro Internal</t>
  </si>
  <si>
    <t>E2863-000</t>
  </si>
  <si>
    <t>gewcuser</t>
  </si>
  <si>
    <t>pc51updateProductIntCostSheet</t>
  </si>
  <si>
    <t>AutoInWork</t>
  </si>
  <si>
    <t>BOM\Materials\Product\Retail Item\Internal</t>
  </si>
  <si>
    <t>pc52createRetailIntBOM</t>
  </si>
  <si>
    <t>E5985</t>
  </si>
  <si>
    <t>E5985-A-001</t>
  </si>
  <si>
    <t>RetailInternal</t>
  </si>
  <si>
    <t>pc52createRetailIntCostSheet</t>
  </si>
  <si>
    <t>pc52updateRetailIntCostSheet</t>
  </si>
  <si>
    <t>10.0000</t>
  </si>
  <si>
    <t>100.00000</t>
  </si>
  <si>
    <t>gvuser</t>
  </si>
  <si>
    <t>BOM\Materials\Product\Product\Vendor</t>
  </si>
  <si>
    <t>pc53createProductVendorBOM</t>
  </si>
  <si>
    <t>pc53createProductVendorCostSheet</t>
  </si>
  <si>
    <t>pc53updateProductVendorCostSheet</t>
  </si>
  <si>
    <t>pd17CreateProductFromLineSheet</t>
  </si>
  <si>
    <t>4</t>
  </si>
  <si>
    <t>6</t>
  </si>
  <si>
    <t>8</t>
  </si>
  <si>
    <t>pd17UpdateHDMtable</t>
  </si>
  <si>
    <t>gmuser</t>
  </si>
  <si>
    <t>pd17ViewHDMTable</t>
  </si>
  <si>
    <t>Member</t>
  </si>
  <si>
    <t>pd18createProductWaveReq1Table</t>
  </si>
  <si>
    <t>4.0</t>
  </si>
  <si>
    <t>6.0</t>
  </si>
  <si>
    <t>8.0</t>
  </si>
  <si>
    <t>000-India</t>
  </si>
  <si>
    <t>01/01/2018</t>
  </si>
  <si>
    <t>09/09/2019</t>
  </si>
  <si>
    <t>05/05/2018</t>
  </si>
  <si>
    <t>SanitySuite3</t>
  </si>
  <si>
    <t>Regression Test Cases1</t>
  </si>
  <si>
    <t>SubmitQuoteForReviewOption(263)</t>
  </si>
  <si>
    <t>ErrorMessageBeforeAddingRetailItem(264)</t>
  </si>
  <si>
    <t>RetailItemColrway2(265)</t>
  </si>
  <si>
    <t>AddRowOption(266)</t>
  </si>
  <si>
    <t>ErrorMessageAfterAddingRetailItem(267)</t>
  </si>
  <si>
    <t>PC60 - Submit Incomplete Vendor Product Cost Sheet</t>
  </si>
  <si>
    <t>View RFQ</t>
  </si>
  <si>
    <t>E6221</t>
  </si>
  <si>
    <t>E6221-000</t>
  </si>
  <si>
    <t>E6273</t>
  </si>
  <si>
    <t>Submit Quote for Review</t>
  </si>
  <si>
    <t>You cannot Submit Quote for Review as validation has failed, Retail Item Costsheet in Contents table is empty for Cost Sheet.</t>
  </si>
  <si>
    <t>E6223</t>
  </si>
  <si>
    <t>Insert After</t>
  </si>
  <si>
    <t>E6376</t>
  </si>
  <si>
    <t>(FinalMasterCartonPackagingMaterial (USD)ForHKD(223))(268)</t>
  </si>
  <si>
    <t>(FinalMasterCartonPackagingLabor(USD)ForHKD(224))(269)</t>
  </si>
  <si>
    <t>(FinalMiscellenoeousCost(USD)ForHKD(225))(270)</t>
  </si>
  <si>
    <t>(FinalProductMarkup(USD)ForHKD(226))(271)</t>
  </si>
  <si>
    <t>UserName(273)</t>
  </si>
  <si>
    <t>Password(274)</t>
  </si>
  <si>
    <t>EngineerUserName(275)</t>
  </si>
  <si>
    <t>EngineerPassword(276)</t>
  </si>
  <si>
    <t>earuser</t>
  </si>
  <si>
    <t>PC78 - Compare Vendor Product Cost Sheets</t>
  </si>
  <si>
    <t>E6404</t>
  </si>
  <si>
    <t>1 : E6404-000  FUNSKOOL 16973</t>
  </si>
  <si>
    <t>E6509</t>
  </si>
  <si>
    <t>1 : E6509-000  FUNSKOOL 16978</t>
  </si>
  <si>
    <t>PC79 - Compare Vendor Retail Item Cost Sheets</t>
  </si>
  <si>
    <t>PC35 - Create Internal Product Cost Sheet</t>
  </si>
  <si>
    <t>E6584</t>
  </si>
  <si>
    <t>Internal</t>
  </si>
  <si>
    <t>Product\Internal</t>
  </si>
  <si>
    <t/>
  </si>
  <si>
    <t>Colorway1(277)</t>
  </si>
  <si>
    <t>E6595-000</t>
  </si>
  <si>
    <t>E6595-067</t>
  </si>
  <si>
    <t>E6595-077</t>
  </si>
  <si>
    <t>E6595-078</t>
  </si>
  <si>
    <t>E6595-089</t>
  </si>
  <si>
    <t>E6595-090</t>
  </si>
  <si>
    <t>E6595-092</t>
  </si>
  <si>
    <t>Colorway2(278)</t>
  </si>
  <si>
    <t>Colorway1(279)</t>
  </si>
  <si>
    <t>Colorway1(280)</t>
  </si>
  <si>
    <t>Colorway1(281)</t>
  </si>
  <si>
    <t>Colorway1(282)</t>
  </si>
  <si>
    <t>Colorway1(283)</t>
  </si>
  <si>
    <t>StatusOfFirstColorWay(284)</t>
  </si>
  <si>
    <t>StatusOfFirstColorWay(285)</t>
  </si>
  <si>
    <t>StatusOfFirstColorWay(286)</t>
  </si>
  <si>
    <t>StatusOfFirstColorWay(287)</t>
  </si>
  <si>
    <t>StatusOfFirstColorWay(288)</t>
  </si>
  <si>
    <t>StatusOfFirstColorWay(289)</t>
  </si>
  <si>
    <t>StatusOfFirstColorWay(290)</t>
  </si>
  <si>
    <t>Cancelled</t>
  </si>
  <si>
    <t>Rejected</t>
  </si>
  <si>
    <t>SG4 Approved</t>
  </si>
  <si>
    <t>FEP Approved</t>
  </si>
  <si>
    <t>Seasonal Review Approved</t>
  </si>
  <si>
    <t>Vendor Selection Quote</t>
  </si>
  <si>
    <t>EmptyCostSheetVerification(291)</t>
  </si>
  <si>
    <t>84</t>
  </si>
  <si>
    <t>Assortment/SolidAvg.Weight(292)</t>
  </si>
  <si>
    <t>173.57143</t>
  </si>
  <si>
    <t>TotalMarkUp(293)</t>
  </si>
  <si>
    <t>182.7976</t>
  </si>
  <si>
    <t>TargetCost(294)</t>
  </si>
  <si>
    <t>$0.0000</t>
  </si>
  <si>
    <t>AssortmentorSolidInUSDConversion(295)</t>
  </si>
  <si>
    <t>1356.1409</t>
  </si>
  <si>
    <t>Ex-facoryCostUSD(296)</t>
  </si>
  <si>
    <t>174.7604</t>
  </si>
  <si>
    <t>FinalEx-FactoryCost(USD)(297)(same As 296)</t>
  </si>
  <si>
    <t>TotalMarkUpUSD(298)</t>
  </si>
  <si>
    <t>FInalTotaMarkUp(USD)(299)(Same as 298)</t>
  </si>
  <si>
    <t xml:space="preserve"> </t>
  </si>
  <si>
    <t>vend_user</t>
  </si>
  <si>
    <t>E6691</t>
  </si>
  <si>
    <t>AEQUS ENGINEERED PLASTICS PRIV</t>
  </si>
  <si>
    <t>AEQUS</t>
  </si>
  <si>
    <t>pd17ViewHDMTable1</t>
  </si>
  <si>
    <t>002 : AEQUS</t>
  </si>
  <si>
    <t>E6727</t>
  </si>
  <si>
    <t>PC37 - Update Primary Flag for Internal Retail Item Cost Sheet</t>
  </si>
  <si>
    <t>E6666</t>
  </si>
  <si>
    <t>E6666-000</t>
  </si>
  <si>
    <t>FirstCostSheet(300)</t>
  </si>
  <si>
    <t>SecondCostSheet(301)</t>
  </si>
  <si>
    <t>ThirdCostSheet(302)</t>
  </si>
  <si>
    <t>FouthCostSheet(303)</t>
  </si>
  <si>
    <t>CostSheetA</t>
  </si>
  <si>
    <t>CostSheetB</t>
  </si>
  <si>
    <t>CostSheetC</t>
  </si>
  <si>
    <t>CostSheetD</t>
  </si>
  <si>
    <t>ErrorMessageForCostSheetA(304)</t>
  </si>
  <si>
    <t>ErrorMessageForCostSheetB(305)</t>
  </si>
  <si>
    <t>ErrorMessageForCostSheetC(306)</t>
  </si>
  <si>
    <t>ErrorMessageForCostSheetD(307)</t>
  </si>
  <si>
    <t>The Cost Sheet CostSheetA is already set as Primary</t>
  </si>
  <si>
    <t>The Cost Sheet CostSheetC is already set as Primary</t>
  </si>
  <si>
    <t>The Cost Sheet CostSheetD is already set as Primary</t>
  </si>
  <si>
    <t>Cannot set What If cost sheet as Primary</t>
  </si>
  <si>
    <t>PC40 - Update Contents Table for Vendor Product Cost Sheet</t>
  </si>
  <si>
    <t>E6890</t>
  </si>
  <si>
    <t>E6890-000 0 AEQUS 17406</t>
  </si>
  <si>
    <t>E6891</t>
  </si>
  <si>
    <t>E6891-000  AEQUS 17407</t>
  </si>
  <si>
    <t>PackagingMaterialValue_USD for HKD(243)(308)</t>
  </si>
  <si>
    <t>PlasticMaterialValue_USD for HKD(244)(309)</t>
  </si>
  <si>
    <t>ChemicalMaterialValue_USD for HKD(245)(310)</t>
  </si>
  <si>
    <t>PurchasedmaterialValue_USD for HKD(246)(311)</t>
  </si>
  <si>
    <t>ElectronicMaterialValue_USD for HKD(247)(312)</t>
  </si>
  <si>
    <t>SoftGoodmaterialvalue_USD for HKD(248)(313)</t>
  </si>
  <si>
    <t>General/OrDecoLaborValue_USD for HKD(249)(314)</t>
  </si>
  <si>
    <t>Moldinglaborcost_USD for HKD(250)(315)</t>
  </si>
  <si>
    <t>OverHead/MarkUpvalue_USD for HKD(251)(316)</t>
  </si>
  <si>
    <t>PC39 - Update Contents Table for Internal Product Cost Sheet</t>
  </si>
  <si>
    <t>E6927</t>
  </si>
  <si>
    <t>E6928</t>
  </si>
  <si>
    <t>PC20 - Create RFQ</t>
  </si>
  <si>
    <t>5/30/2018</t>
  </si>
  <si>
    <t>Check In</t>
  </si>
  <si>
    <t>E6992</t>
  </si>
  <si>
    <t>E6993</t>
  </si>
  <si>
    <t>E6992-000</t>
  </si>
  <si>
    <t>Edit BOM:</t>
  </si>
  <si>
    <t>SpecificationInCostSheet(318)</t>
  </si>
  <si>
    <t>E6992-1-002</t>
  </si>
  <si>
    <t>BOM\Materials\Product\Retail Item\Vendor</t>
  </si>
  <si>
    <t>BOMtypeRetailtem(319)</t>
  </si>
  <si>
    <t>BOMtypeAssortMent(317)</t>
  </si>
  <si>
    <t>SubmitQuoteForReview(320)</t>
  </si>
  <si>
    <t>QuoteSubmission(321)</t>
  </si>
  <si>
    <t>Quote Submitted For Review</t>
  </si>
  <si>
    <t>PC45 - Save Contents Table for Internal Product Cost Sheet</t>
  </si>
  <si>
    <t>E7013</t>
  </si>
  <si>
    <t>E7014</t>
  </si>
  <si>
    <t>CreateColorway</t>
  </si>
  <si>
    <t>Supplier Released</t>
  </si>
  <si>
    <t>Copy / Link Product</t>
  </si>
  <si>
    <t>-- None Selected --</t>
  </si>
  <si>
    <t>CopyProduct</t>
  </si>
  <si>
    <t>CopyLinkProductDropDown(322)</t>
  </si>
  <si>
    <t>RealtionShipDropdown(323)</t>
  </si>
  <si>
    <t>SoftGoodsIncluded(324)</t>
  </si>
  <si>
    <t>ElectronicsIncluded(325)</t>
  </si>
  <si>
    <t>SupercategoryValue(326)</t>
  </si>
  <si>
    <t>ACTION FIGURES &amp; ACCESSORIES</t>
  </si>
  <si>
    <t>CategoryValue(327)</t>
  </si>
  <si>
    <t>ACTION FIGS PLAYSET &amp; ACCESSORIES</t>
  </si>
  <si>
    <t>Licensor(328)</t>
  </si>
  <si>
    <t>Property(329)</t>
  </si>
  <si>
    <t>1D</t>
  </si>
  <si>
    <t>UpperAge(330)</t>
  </si>
  <si>
    <t>BIRTH</t>
  </si>
  <si>
    <t>ThirdPartyIndicator(331)</t>
  </si>
  <si>
    <t>Gender(332)</t>
  </si>
  <si>
    <t>FEMALE</t>
  </si>
  <si>
    <t>ISO(333)</t>
  </si>
  <si>
    <t>Internal Cost Sheet</t>
  </si>
  <si>
    <t>Hasbro</t>
  </si>
  <si>
    <t>CostSheetype(334)</t>
  </si>
  <si>
    <t>Retail Item\Internal</t>
  </si>
  <si>
    <t>PageName(335)</t>
  </si>
  <si>
    <t>iteration(336)</t>
  </si>
  <si>
    <t>TotalUnitRaio(338)</t>
  </si>
  <si>
    <t>FinalUnitRatio(339)as 338</t>
  </si>
  <si>
    <t>24</t>
  </si>
  <si>
    <t>Ast/Solid weighted averageUSD(340)</t>
  </si>
  <si>
    <t>FinalAst/Solid weighted averageUSD(341) as 340</t>
  </si>
  <si>
    <t>TM/BP Sub-total(337)</t>
  </si>
  <si>
    <t>Ex-FactoryCost(USD)(342)</t>
  </si>
  <si>
    <t>Ex-FactoryCost(USD)(343) as 342</t>
  </si>
  <si>
    <t>42.2917</t>
  </si>
  <si>
    <t>TotalMarkUp(344)</t>
  </si>
  <si>
    <t>FinalTotalMarkUp(345) as 344</t>
  </si>
  <si>
    <t>190.00000</t>
  </si>
  <si>
    <t>SubTotalPackagingMaterialValue(346)</t>
  </si>
  <si>
    <t>FinalSubTotalPackagingMaterialValue(347)as 346</t>
  </si>
  <si>
    <t>SubtotalPlasticMaterialValue(348)</t>
  </si>
  <si>
    <t>SubTotalChemicalMaterialValue(350)</t>
  </si>
  <si>
    <t>FinalSubTotalChemicalMaterialValue(351) as 350</t>
  </si>
  <si>
    <t>SubtotalPurchasedmaterialValue(352)</t>
  </si>
  <si>
    <t>FinalSubtotalPurchasedmaterialValue(353)as 352</t>
  </si>
  <si>
    <t>SubTotalElectronicMaterialValue(354)</t>
  </si>
  <si>
    <t>FinalSubTotalElectronicMaterialValue(355) as 354</t>
  </si>
  <si>
    <t>SubTotalSoftGoodmaterialvalue(356)</t>
  </si>
  <si>
    <t>FinalSubTotalSoftGoodmaterialvalue(357) as 356</t>
  </si>
  <si>
    <t>120.00000</t>
  </si>
  <si>
    <t>SubTotalGeneral/OrDecoLaborValue(358)</t>
  </si>
  <si>
    <t>FinalSubTotalGeneral/OrDecoLaborValue(359) as 358</t>
  </si>
  <si>
    <t>140.00000</t>
  </si>
  <si>
    <t>SubTotalMoldinglaborcost(360)</t>
  </si>
  <si>
    <t>160.00000</t>
  </si>
  <si>
    <t>SubTotalOverHead/MarkUpvalue(362)</t>
  </si>
  <si>
    <t>FinalSubTotalOverHead/MarkUpvalue(363) as 362</t>
  </si>
  <si>
    <t>FinalSubTotalplasticMaterialvalue(349) as 348</t>
  </si>
  <si>
    <t>FinalSubTotalMoldinglaborcost(361)as 360</t>
  </si>
  <si>
    <t xml:space="preserve">HKD_Assortment/Solid(364) </t>
  </si>
  <si>
    <t xml:space="preserve">FinalHKD_Assortment/Solid(365)as 364 </t>
  </si>
  <si>
    <t>180.00000</t>
  </si>
  <si>
    <t>77.60000</t>
  </si>
  <si>
    <t>109.8917</t>
  </si>
  <si>
    <t>Ex-FactoryCost(HKD)(366)</t>
  </si>
  <si>
    <t>FinalEx-FactoryCost(USD)(367) as 366</t>
  </si>
  <si>
    <t>155.20000</t>
  </si>
  <si>
    <t>HKDSubTotalPackagingMaterialValue(370)</t>
  </si>
  <si>
    <t>FinalHKDSubTotalPackagingMaterialValue(371)as 370</t>
  </si>
  <si>
    <t>HKDSubtotalPlasticMaterialValue(372)</t>
  </si>
  <si>
    <t>310.40000</t>
  </si>
  <si>
    <t>465.60000</t>
  </si>
  <si>
    <t>FinalHKDSubTotalplasticMaterialvalue(373) as 372</t>
  </si>
  <si>
    <t>HKDSubTotalChemicalMaterialValue(374)</t>
  </si>
  <si>
    <t>FinalHKDSubTotalChemicalMaterialValue(375) as 374</t>
  </si>
  <si>
    <t>620.80000</t>
  </si>
  <si>
    <t>776.00000</t>
  </si>
  <si>
    <t>931.20000</t>
  </si>
  <si>
    <t>HKDSubtotalPurchasedmaterialValue(376)</t>
  </si>
  <si>
    <t>FinalHKDSubtotalPurchasedmaterialValue(377)as 376</t>
  </si>
  <si>
    <t>HKDSubTotalElectronicMaterialValue(378)</t>
  </si>
  <si>
    <t>FinalHKDSubTotalElectronicMaterialValue(379) as 378</t>
  </si>
  <si>
    <t>HKDSubTotalSoftGoodmaterialvalue(380)</t>
  </si>
  <si>
    <t>FinalHKDSubTotalSoftGoodmaterialvalue(381) as 380</t>
  </si>
  <si>
    <t>HKDSubTotalMoldinglaborcost(384)</t>
  </si>
  <si>
    <t>HKDSubTotalGeneral/OrDecoLaborValue(382)</t>
  </si>
  <si>
    <t>FinalHKDSubTotalGeneral/OrDecoLaborValue(383) as 382</t>
  </si>
  <si>
    <t>FinalHKDSubTotalMoldinglaborcost(385)as 384</t>
  </si>
  <si>
    <t>HKDTotalMarkUp(368)</t>
  </si>
  <si>
    <t>FinalHKDTotalMarkUp(369) as 368</t>
  </si>
  <si>
    <t>HKDSubTotalOverHead/MarkUpvalue(386)</t>
  </si>
  <si>
    <t>FinalSubTotalOverHead/MarkUpvalue(387) as 386</t>
  </si>
  <si>
    <t>ProductCostTotal(388) as 239</t>
  </si>
  <si>
    <t>1,406.80000</t>
  </si>
  <si>
    <t>1,086.40000</t>
  </si>
  <si>
    <t>1,241.60000</t>
  </si>
  <si>
    <t>1,396.80000</t>
  </si>
  <si>
    <t>PC47- Associate BOM to Internal Product Cost Sheet</t>
  </si>
  <si>
    <t>E7161</t>
  </si>
  <si>
    <t>BOMValue(389)</t>
  </si>
  <si>
    <t>001 : BOM-A</t>
  </si>
  <si>
    <t>13.00000</t>
  </si>
  <si>
    <t>14.00000</t>
  </si>
  <si>
    <t>15.00000</t>
  </si>
  <si>
    <t>PC57 - Validate BOM Changes on Vendor Product Cost Sheet</t>
  </si>
  <si>
    <t>E7185</t>
  </si>
  <si>
    <t>Vendor Cost Sheet</t>
  </si>
  <si>
    <t>MastercartonTextBoxValues(390)</t>
  </si>
  <si>
    <t>MasterCartonUnitDropDown(391)</t>
  </si>
  <si>
    <t>BAG</t>
  </si>
  <si>
    <t>LaborTextBoxvalue(392)</t>
  </si>
  <si>
    <t>LaborUnitDropDown(393)</t>
  </si>
  <si>
    <t>MiscellaneousValue(394)</t>
  </si>
  <si>
    <t>MiscellaneousUnitDropDownValue(395)</t>
  </si>
  <si>
    <t>001 : E7185-000-0-AEQUS</t>
  </si>
  <si>
    <t>PC58 - Validate BOM Changes on Vendor Retail Item Cost Sheet</t>
  </si>
  <si>
    <t>E7191</t>
  </si>
  <si>
    <t>ElectronicsValue(396)</t>
  </si>
  <si>
    <t>SoftGoodsValue(397)</t>
  </si>
  <si>
    <t>PackagingValue(398)</t>
  </si>
  <si>
    <t>18</t>
  </si>
  <si>
    <t>General/decolaborValue(399)</t>
  </si>
  <si>
    <t>MoldinglaborValue(400)</t>
  </si>
  <si>
    <t>19</t>
  </si>
  <si>
    <t>002 : E7191-000-0-AEQUS</t>
  </si>
  <si>
    <t>M01 - View Line Sheet</t>
  </si>
  <si>
    <t>Class (PLC)</t>
  </si>
  <si>
    <t>Division (PLC)</t>
  </si>
  <si>
    <t>Brand (PLC)</t>
  </si>
  <si>
    <t>Marketing Channel (PLC)</t>
  </si>
  <si>
    <t>Segment (PLC)</t>
  </si>
  <si>
    <t>Assortment / Solid # (PLC)</t>
  </si>
  <si>
    <t>Assortment / Solid Name (PLC)</t>
  </si>
  <si>
    <t>Ast. / Solid (PLC)</t>
  </si>
  <si>
    <t>Licensor (PLC)</t>
  </si>
  <si>
    <t>Co-Brand (PLC)</t>
  </si>
  <si>
    <t>ISO (PLC)</t>
  </si>
  <si>
    <t>Movie (PLC)</t>
  </si>
  <si>
    <t>Intro Timing (PLC)</t>
  </si>
  <si>
    <t>On-Shelf Date (PLC)</t>
  </si>
  <si>
    <t>TV Ad (PLC)</t>
  </si>
  <si>
    <t>Digital Product (PLC)</t>
  </si>
  <si>
    <t>eComm Ast/Solid (PLC)</t>
  </si>
  <si>
    <t>GS Plush (PLC)</t>
  </si>
  <si>
    <t>Project Type (PLC)</t>
  </si>
  <si>
    <t>Innovation Type (PLC)</t>
  </si>
  <si>
    <t>PT / MH (PLC)</t>
  </si>
  <si>
    <t>Retailer Distribution (PLC)</t>
  </si>
  <si>
    <t>CF Total (PLC)</t>
  </si>
  <si>
    <t>New Total (PLC)</t>
  </si>
  <si>
    <t>Product Refresh Total (PLC)</t>
  </si>
  <si>
    <t>Package Refresh Total (PLC)</t>
  </si>
  <si>
    <t>Sold as Solid Total (PLC)</t>
  </si>
  <si>
    <t>eComm Total (PLC)</t>
  </si>
  <si>
    <t>Blind Bag Character Count Total (PLC)</t>
  </si>
  <si>
    <t>Retail Item Count Total (PLC)</t>
  </si>
  <si>
    <t>SRP (USD) (PLC)</t>
  </si>
  <si>
    <t>L/C Price (USD) (PLC)</t>
  </si>
  <si>
    <t>DOM Price (USD) (PLC)</t>
  </si>
  <si>
    <t>US Domestic (%) (PLC)</t>
  </si>
  <si>
    <t>Total Global Forecast Units (PLC)</t>
  </si>
  <si>
    <t>Total Global Forecast Sales (Net USD) (PLC)</t>
  </si>
  <si>
    <t>Global NA Forecast Units (PLC)</t>
  </si>
  <si>
    <t>Global NA Forecast Sales (Net USD) (PLC)</t>
  </si>
  <si>
    <t>Global EU Forecast Units (PLC)</t>
  </si>
  <si>
    <t>Global EU Forecast Sales (Net USD) (PLC)</t>
  </si>
  <si>
    <t>Global LAM Forecast Units (PLC)</t>
  </si>
  <si>
    <t>Global LAM Forecast Sales (Net USD) (PLC)</t>
  </si>
  <si>
    <t>Global Asia Forecast Units (PLC)</t>
  </si>
  <si>
    <t>Global Asia Forecast Sales (Net USD) (PLC)</t>
  </si>
  <si>
    <t>Global Pacific Forecast Units (PLC)</t>
  </si>
  <si>
    <t>Global Pacific Forecast Sales (Net USD) (PLC)</t>
  </si>
  <si>
    <t>Comments (PLC)</t>
  </si>
  <si>
    <t>Placeholder Number</t>
  </si>
  <si>
    <t>Plan Identifier (PLC)</t>
  </si>
  <si>
    <t>PlacholderColumn1(401)</t>
  </si>
  <si>
    <t>PlacholderColumn2(402)</t>
  </si>
  <si>
    <t>PlacholderColumn3(403)</t>
  </si>
  <si>
    <t>PlacholderColumn4(404)</t>
  </si>
  <si>
    <t>PlacholderColumn5(405)</t>
  </si>
  <si>
    <t>PlacholderColumn6(406)</t>
  </si>
  <si>
    <t>PlacholderColumn7(407)</t>
  </si>
  <si>
    <t>PlacholderColumn8(408)</t>
  </si>
  <si>
    <t>PlacholderColumn9(409)</t>
  </si>
  <si>
    <t>PlacholderColumn10(410)</t>
  </si>
  <si>
    <t>PlacholderColumn11(411)</t>
  </si>
  <si>
    <t>PlacholderColumn12(412)</t>
  </si>
  <si>
    <t>PlacholderColumn13(413)</t>
  </si>
  <si>
    <t>PlacholderColumn14(414)</t>
  </si>
  <si>
    <t>PlacholderColumn15(415)</t>
  </si>
  <si>
    <t>PlacholderColumn16(416)</t>
  </si>
  <si>
    <t>PlacholderColumn17(417)</t>
  </si>
  <si>
    <t>PlacholderColumn18(418)</t>
  </si>
  <si>
    <t>PlacholderColumn19(419)</t>
  </si>
  <si>
    <t>PlacholderColumn20(420)</t>
  </si>
  <si>
    <t>PlacholderColumn21(421)</t>
  </si>
  <si>
    <t>PlacholderColumn22(422)</t>
  </si>
  <si>
    <t>PlacholderColumn23(423)</t>
  </si>
  <si>
    <t>PlacholderColumn24(424)</t>
  </si>
  <si>
    <t>PlacholderColumn25(425)</t>
  </si>
  <si>
    <t>PlacholderColumn26(426)</t>
  </si>
  <si>
    <t>PlacholderColumn27(427)</t>
  </si>
  <si>
    <t>PlacholderColumn28(428)</t>
  </si>
  <si>
    <t>PlacholderColumn29(429)</t>
  </si>
  <si>
    <t>PlacholderColumn30(430)</t>
  </si>
  <si>
    <t>PlacholderColumn31(431)</t>
  </si>
  <si>
    <t>PlacholderColumn32(432)</t>
  </si>
  <si>
    <t>PlacholderColumn33(433)</t>
  </si>
  <si>
    <t>PlacholderColumn34(434)</t>
  </si>
  <si>
    <t>PlacholderColumn35(435)</t>
  </si>
  <si>
    <t>PlacholderColumn36(436)</t>
  </si>
  <si>
    <t>PlacholderColumn37(437)</t>
  </si>
  <si>
    <t>PlacholderColumn38(438)</t>
  </si>
  <si>
    <t>PlacholderColumn39(439)</t>
  </si>
  <si>
    <t>PlacholderColumn40(440)</t>
  </si>
  <si>
    <t>PlacholderColumn41(441)</t>
  </si>
  <si>
    <t>PlacholderColumn42(442)</t>
  </si>
  <si>
    <t>PlacholderColumn43(443)</t>
  </si>
  <si>
    <t>PlacholderColumn44(444)</t>
  </si>
  <si>
    <t>PlacholderColumn45(445)</t>
  </si>
  <si>
    <t>PlacholderColumn46(446)</t>
  </si>
  <si>
    <t>PlacholderColumn47(447)</t>
  </si>
  <si>
    <t>PlacholderColumn48(448)</t>
  </si>
  <si>
    <t>PlacholderColumn49(449)</t>
  </si>
  <si>
    <t>PlacholderColumn50(450)</t>
  </si>
  <si>
    <t>PlacholderColumn51(451)</t>
  </si>
  <si>
    <t>Login_0</t>
  </si>
  <si>
    <t>Password_1</t>
  </si>
  <si>
    <t xml:space="preserve"> AttributeGroup_2</t>
  </si>
  <si>
    <t>Verification_3</t>
  </si>
  <si>
    <t>Source_4</t>
  </si>
  <si>
    <t>prodType/Material\Old Iteration_5</t>
  </si>
  <si>
    <t>year_6</t>
  </si>
  <si>
    <t>strlineSheetView/SearchProduct_7</t>
  </si>
  <si>
    <t>strlineSheetAction/MaterialDescription/SearchProduct_8</t>
  </si>
  <si>
    <t>strClass\UnitOfMeasure_9</t>
  </si>
  <si>
    <t>strDivision\OperationType_10</t>
  </si>
  <si>
    <t>strBrand\MaterialErrorMsg_11</t>
  </si>
  <si>
    <t>strInternalClassification/MaterialErrorMsg_12</t>
  </si>
  <si>
    <t>AstSolid/BenchMarkCost_13</t>
  </si>
  <si>
    <t>strIPSensitive_14</t>
  </si>
  <si>
    <t>strElectronicsIncluded\CountryOfOrigin_15</t>
  </si>
  <si>
    <t>strSoftgoodsIncluded\DeviationAttribute_16</t>
  </si>
  <si>
    <t>strDistributionChanne\ErrorMessagel_17</t>
  </si>
  <si>
    <t>strSRPPriceUSD\MaxThresholdValue(HKD)_18</t>
  </si>
  <si>
    <t>strUSDomestic\MINThresholdValue(HKD)_19</t>
  </si>
  <si>
    <t>strLCPriceUSD\MaxThresholdValue(USD)_20</t>
  </si>
  <si>
    <t>strDOMPriceUSD\MINThresholdValue(USD)_21</t>
  </si>
  <si>
    <t>strSegment_22</t>
  </si>
  <si>
    <t>strIntClassifi\FXExchangeRate_23</t>
  </si>
  <si>
    <t>strCoBrand\FactoryRegionLOV_24</t>
  </si>
  <si>
    <t>strLowerAge_25</t>
  </si>
  <si>
    <t>strGender_26</t>
  </si>
  <si>
    <t>strISO_27</t>
  </si>
  <si>
    <t>strSuperCategory_28</t>
  </si>
  <si>
    <t>strCategory_29</t>
  </si>
  <si>
    <t>strLicensor_30</t>
  </si>
  <si>
    <t>strProperty_31</t>
  </si>
  <si>
    <t>strFamilyBrand_32</t>
  </si>
  <si>
    <t>strUpperAge_33</t>
  </si>
  <si>
    <t>CS_Wave_34</t>
  </si>
  <si>
    <t>CS_Remarks_35</t>
  </si>
  <si>
    <t>SearchProduct_36</t>
  </si>
  <si>
    <t>CreateCS_37</t>
  </si>
  <si>
    <t>BOM_Type\ProductCategory_38</t>
  </si>
  <si>
    <t>BOM_Currency\ProductCategoryLOV_39</t>
  </si>
  <si>
    <t>BOM_UnitPrice_Plastics_40</t>
  </si>
  <si>
    <t>BOM_Usage_Plastics_41</t>
  </si>
  <si>
    <t>BOM_UnitPrice_Chemicals_42</t>
  </si>
  <si>
    <t>BOM_Usage_Chemicals_43</t>
  </si>
  <si>
    <t>BOM_UnitPrice_Purchased_44</t>
  </si>
  <si>
    <t>BOM_Usage_Purchased_45</t>
  </si>
  <si>
    <t>BOM_UnitPrice_Electronics_46</t>
  </si>
  <si>
    <t>BOM_Usage_Electronics_47</t>
  </si>
  <si>
    <t>BOM_UnitPrice_SG_48</t>
  </si>
  <si>
    <t>BOM_Usage_SG_49</t>
  </si>
  <si>
    <t>BOM_UnitPrice_PACK_50</t>
  </si>
  <si>
    <t>BOM_Usage_PACK_51</t>
  </si>
  <si>
    <t>BOM_UnitPrice_GENDEC\retailPackageStyle_52</t>
  </si>
  <si>
    <t>BOM_Usage_GENDEC_53</t>
  </si>
  <si>
    <t>BOM_UnitPrice_Molding_54</t>
  </si>
  <si>
    <t>BOM_Usage_Molding_55</t>
  </si>
  <si>
    <t>CostSheetName_56</t>
  </si>
  <si>
    <t>CS_Currency_57</t>
  </si>
  <si>
    <t>Validate_PlasticMaterial_58</t>
  </si>
  <si>
    <t>Validate_BOMName_59</t>
  </si>
  <si>
    <t>Validate_BOMIteration_60</t>
  </si>
  <si>
    <t>Validate_Chemical_61</t>
  </si>
  <si>
    <t>Validate_PurchasedPart_62</t>
  </si>
  <si>
    <t>Validate_Electronics_63</t>
  </si>
  <si>
    <t>Validate_SG_64</t>
  </si>
  <si>
    <t>Validate_Packaging_65</t>
  </si>
  <si>
    <t>Validate_GeneralDecorLabour_66</t>
  </si>
  <si>
    <t>Validate_MoldingLabour_67</t>
  </si>
  <si>
    <t>Validate_RetailItemCost_68</t>
  </si>
  <si>
    <t>Validate_Currrency_USDRate_69</t>
  </si>
  <si>
    <t>Validate_Currrency_USDToHKDRate_70</t>
  </si>
  <si>
    <t>Vendor_Source_Sequence_71</t>
  </si>
  <si>
    <t>Vendor_Source_72</t>
  </si>
  <si>
    <t>VendorCS_MCPackagingCost_73</t>
  </si>
  <si>
    <t>VendorCS_MCLaborCost_74</t>
  </si>
  <si>
    <t>VendorCS_MiscillineousCost_75</t>
  </si>
  <si>
    <t>VendorCS_PRDMarkUp_MCPack_76</t>
  </si>
  <si>
    <t>VendorCS_PRDMarkUp_Labor_77</t>
  </si>
  <si>
    <t>VendorCS_PRDMarkUp_Miscillineous_78</t>
  </si>
  <si>
    <t>InternalRetail_Plastic_PrdMarkup_79</t>
  </si>
  <si>
    <t>InternalRetail_Chemical_PrdMarkup_80</t>
  </si>
  <si>
    <t>InternalRetail_Purchased_PrdMarkup_81</t>
  </si>
  <si>
    <t>InternalRetail_Electronics_PrdMarkup\inputMachineSizeTON_82</t>
  </si>
  <si>
    <t>InternalRetail_SG_PrdMarkup\BenchmarkCycleTime_83</t>
  </si>
  <si>
    <t>InternalRetail_Packaging_PrdMarkup\inputDeviationAttributeCTC_84</t>
  </si>
  <si>
    <t>InternalRetail_General_PrdMarkup_85</t>
  </si>
  <si>
    <t>InternalRetail_Molding_PrdMarkup_86</t>
  </si>
  <si>
    <t>InternalRetail_Total_MarkUpcost_87</t>
  </si>
  <si>
    <t>VendorRetail_Plastics_Markup_88</t>
  </si>
  <si>
    <t>VendorRetail_Chemicals_Markup_89</t>
  </si>
  <si>
    <t>VendorRetail_Purchased_Markup_90</t>
  </si>
  <si>
    <t>VendorRetail_Electronics_Markup_91</t>
  </si>
  <si>
    <t>VendorRetail_SG_Markup_92</t>
  </si>
  <si>
    <t>VendorRetail_Packaging_Markup_93</t>
  </si>
  <si>
    <t>VendorRetail_GenDecLabor_Markup_94</t>
  </si>
  <si>
    <t>VendorRetail_MoldingLabor_Markup_95</t>
  </si>
  <si>
    <t>CS_VendorRetail_Plastic_Manual_96</t>
  </si>
  <si>
    <t>CS_VendorRetail_Chemical_Manual_97</t>
  </si>
  <si>
    <t>CS_VendorRetail_Purchased_Manual_98</t>
  </si>
  <si>
    <t>CS_VendorRetail_Electronic_Manual_99</t>
  </si>
  <si>
    <t>CS_VendorRetail_SGs_Manua_100</t>
  </si>
  <si>
    <t>CS_VendorRetail_Packaging_Manual_101</t>
  </si>
  <si>
    <t>CS_VendorRetail_GenDecLabor_Manual_102</t>
  </si>
  <si>
    <t>CS_VendorRetail_Molding_Manual_103</t>
  </si>
  <si>
    <t>CS_VendorRetail_MarkUp_Manual_104</t>
  </si>
  <si>
    <t>CS_VendorRetail_QuoteCurrency_Manual_105</t>
  </si>
  <si>
    <t>PC22_ErrorText_CreateBOM_Colorway_106</t>
  </si>
  <si>
    <t>PC22_ErrorText_CreateBOM_Currency_107</t>
  </si>
  <si>
    <t>PC22_ErrorText_CreateBOM_Currency_108</t>
  </si>
  <si>
    <t>PC22_ErrorText_CreateBOM_Currency_109</t>
  </si>
  <si>
    <t>PC22_Vendor/Supplier_Verification_110</t>
  </si>
  <si>
    <t>PC22_TableView_MasterCarton_111</t>
  </si>
  <si>
    <t>PC22_TableView_Labor_112</t>
  </si>
  <si>
    <t>PC22_TableView_Miscille_113</t>
  </si>
  <si>
    <t>PC22_SaveCheckIN_PopUpMessage_114</t>
  </si>
  <si>
    <t>PC22_SearchProduct_115</t>
  </si>
  <si>
    <t>PC22_ProductType_116</t>
  </si>
  <si>
    <t>PC22_ProductType_117</t>
  </si>
  <si>
    <t>PC22_ProductType_118</t>
  </si>
  <si>
    <t>PC22_ProductType_119</t>
  </si>
  <si>
    <t>PC56_Plastics_UnitPrice_120</t>
  </si>
  <si>
    <t>PC56_Chemicals_121</t>
  </si>
  <si>
    <t>PC56_Purchased_122</t>
  </si>
  <si>
    <t>PC56_Electronics_123</t>
  </si>
  <si>
    <t>PC56-SG_124</t>
  </si>
  <si>
    <t>PC56-Pacakaging_125</t>
  </si>
  <si>
    <t>PC56-GenDec_126</t>
  </si>
  <si>
    <t>PC56-Molding_UnitPrice_127</t>
  </si>
  <si>
    <t>PC56_Plastics_Usage_128</t>
  </si>
  <si>
    <t>PC56_Chemicals_129</t>
  </si>
  <si>
    <t>PC56_Purchased_130</t>
  </si>
  <si>
    <t>PC56_Electronics_131</t>
  </si>
  <si>
    <t>PC56-SG_132</t>
  </si>
  <si>
    <t>PC56-Pacakaging_133</t>
  </si>
  <si>
    <t>PC56-GenDec_134</t>
  </si>
  <si>
    <t>PC56-Molding_Usage_135</t>
  </si>
  <si>
    <t>PC56_Plastics_Markup_136</t>
  </si>
  <si>
    <t>PC56_Chemicals_137</t>
  </si>
  <si>
    <t>PC56_Purchased_138</t>
  </si>
  <si>
    <t>PC56_Electronics_139</t>
  </si>
  <si>
    <t>PC56-SG_140</t>
  </si>
  <si>
    <t>PC56-Pacakaging_141</t>
  </si>
  <si>
    <t>PC56-GenDec_142</t>
  </si>
  <si>
    <t>PC56-Molding_markup_143</t>
  </si>
  <si>
    <t>PC56-RetailItemCostAfterUpdate_144</t>
  </si>
  <si>
    <t>PC56-PlasticCostAfterUpdate_145</t>
  </si>
  <si>
    <t>PC56-ChemicalsCostAfterUpdate_146</t>
  </si>
  <si>
    <t>PC56-PurchasedCostAfterUpdate_147</t>
  </si>
  <si>
    <t>PC56-ElectronicsCostAfterUpdate_148</t>
  </si>
  <si>
    <t>PC56-SGCostAfterUpdate_149</t>
  </si>
  <si>
    <t>PC56-PackageCostAfterUpdate_150</t>
  </si>
  <si>
    <t>PC56-GenDecoCostAfterUpdate_151</t>
  </si>
  <si>
    <t>PC56-MoldingCostAfterUpdate_152</t>
  </si>
  <si>
    <t>PC56-MoldingCostAfterUpdate_153</t>
  </si>
  <si>
    <t>PC05_Approver_154</t>
  </si>
  <si>
    <t>PC05_ApproverPassword_155</t>
  </si>
  <si>
    <t>PC05_ApproverPassword_156</t>
  </si>
  <si>
    <t>PC05_VerifyTask_157</t>
  </si>
  <si>
    <t>PC05_VerifyTask_158</t>
  </si>
  <si>
    <t>PC05_VerifyTask_159</t>
  </si>
  <si>
    <t>PC05_VerifyTask_160</t>
  </si>
  <si>
    <t>FactoryRegion_161</t>
  </si>
  <si>
    <t>PC07_SearchProduct_162</t>
  </si>
  <si>
    <t>PC07_ProductType_163</t>
  </si>
  <si>
    <t>PC07_RelationshipType_164</t>
  </si>
  <si>
    <t>PC07_SoftGoods_165</t>
  </si>
  <si>
    <t>PC07_ElectronicGoods_166</t>
  </si>
  <si>
    <t>PC07_LifecycleStateSource1_167</t>
  </si>
  <si>
    <t>PC07_LifecycleStateSource2_168</t>
  </si>
  <si>
    <t>PC07_SourcingStatus_169</t>
  </si>
  <si>
    <t>PC07_Username_170</t>
  </si>
  <si>
    <t>PC07_Password_171</t>
  </si>
  <si>
    <t>PC07_Vendor/Supplier_Verification_172</t>
  </si>
  <si>
    <t>PC04_Inactive_Vendor_173</t>
  </si>
  <si>
    <t>PC04_Unassigned_Vendor_174</t>
  </si>
  <si>
    <t>PC04_ConditionallyApproved_Vendor_175</t>
  </si>
  <si>
    <t>PC04_ConditionallyApproved_Vendor_176</t>
  </si>
  <si>
    <t>PC04_VendorStatus_177</t>
  </si>
  <si>
    <t>PC04_VendorStatus_178</t>
  </si>
  <si>
    <t>PC04_VendorStatus_179</t>
  </si>
  <si>
    <t>PC04_Search_180</t>
  </si>
  <si>
    <t>PC04_181</t>
  </si>
  <si>
    <t>PC04_182</t>
  </si>
  <si>
    <t>PC04_SupplierName_183</t>
  </si>
  <si>
    <t>PC04_SupplierName_184</t>
  </si>
  <si>
    <t>PC04_185</t>
  </si>
  <si>
    <t>PC04_186</t>
  </si>
  <si>
    <t>PC04_187</t>
  </si>
  <si>
    <t>PC04_188</t>
  </si>
  <si>
    <t>PC04_189</t>
  </si>
  <si>
    <t>PC04_190</t>
  </si>
  <si>
    <t>PC57_SearchProduct_191</t>
  </si>
  <si>
    <t>PC57_NoteMasterCartonPackagingMaterialvalue_192</t>
  </si>
  <si>
    <t>PC57_NoteMasterCartonPackagingLaborCostvalue_193</t>
  </si>
  <si>
    <t>PC57_NoteMiscellaneousMaterialvalue_194</t>
  </si>
  <si>
    <t>PC57_NoteProductMarkupvalue_195</t>
  </si>
  <si>
    <t>PC57_QuoteCurrency_196</t>
  </si>
  <si>
    <t>PC57_MCP_UpdateBOM_197</t>
  </si>
  <si>
    <t>PC57_MCP_UpdateBOM_198</t>
  </si>
  <si>
    <t>PC57_MCP_UpdateBOM_199</t>
  </si>
  <si>
    <t>PC57_MCL_UpdateBOM_200</t>
  </si>
  <si>
    <t>PC57_MCL_UpdateBOM_201</t>
  </si>
  <si>
    <t>PC57_MCL_UpdateBOM_202</t>
  </si>
  <si>
    <t>PC57_M_UpdateBOM_203</t>
  </si>
  <si>
    <t>PC57_M_UpdateBOM_204</t>
  </si>
  <si>
    <t>PC57_M_UpdateBOM_205</t>
  </si>
  <si>
    <t>PC57_NoteMasterCartonPackagingMaterialvalue_206</t>
  </si>
  <si>
    <t>PC57_NoteMasterCartonPackagingLaborCostvalue_207</t>
  </si>
  <si>
    <t>PC57_NoteMiscellaneousMaterialvalue_208</t>
  </si>
  <si>
    <t>PC57_NoteProductMarkupvalue_209</t>
  </si>
  <si>
    <t>PC58_NotePlasticMaterial_210</t>
  </si>
  <si>
    <t>PC58_NotePurchasedMaterial_211</t>
  </si>
  <si>
    <t>PC58_NoteSoftGoodsMaterial_212</t>
  </si>
  <si>
    <t>PC58_NoteChemicalMaterial_213</t>
  </si>
  <si>
    <t>PC58_NoteGeneral/DecoLaborCost_214</t>
  </si>
  <si>
    <t>PC58_NoteMoldingLaborCost_215</t>
  </si>
  <si>
    <t>PC58_NoteElectronicMaterial_216</t>
  </si>
  <si>
    <t>PC58_NotePackagingMaterial_217</t>
  </si>
  <si>
    <t>PC58_NoteMarkup_218</t>
  </si>
  <si>
    <t>PC58_NotePlasticMaterial_219</t>
  </si>
  <si>
    <t>PC58_PLASTICUN_220</t>
  </si>
  <si>
    <t>PC58_PLASTICUP_221</t>
  </si>
  <si>
    <t>PC58_PLASTICMark_222</t>
  </si>
  <si>
    <t>PC58_ChemicalUN_223</t>
  </si>
  <si>
    <t>PC58_ChemicalUP_224</t>
  </si>
  <si>
    <t>PC58_ChemicalMarkup_225</t>
  </si>
  <si>
    <t>PC58_PurchasedPartUN_226</t>
  </si>
  <si>
    <t>PC58_PurchasedPartUP_227</t>
  </si>
  <si>
    <t>PC58_PurchasedPartMarkUp_228</t>
  </si>
  <si>
    <t>PC58_ElectronicsUN_229</t>
  </si>
  <si>
    <t>PC58_ElectronicsUP_230</t>
  </si>
  <si>
    <t>PC58_ElectronicsMarkUp_231</t>
  </si>
  <si>
    <t>PC58_SGUN_232</t>
  </si>
  <si>
    <t>PC58_SGUP_233</t>
  </si>
  <si>
    <t>PC58_SGMarkUp_234</t>
  </si>
  <si>
    <t>PC58_PackagingUN_235</t>
  </si>
  <si>
    <t>PC58_PackagingUP_236</t>
  </si>
  <si>
    <t>PC58_PackagingMarkUp_237</t>
  </si>
  <si>
    <t>PC58_G/DUN_238</t>
  </si>
  <si>
    <t>PC58_G/DUP_239</t>
  </si>
  <si>
    <t>PC58_G/DMarkUp_240</t>
  </si>
  <si>
    <t>PC58_MoldingUN_241</t>
  </si>
  <si>
    <t>PC58_MoldingUP_242</t>
  </si>
  <si>
    <t>PC58_MoldingMarkUp_243</t>
  </si>
  <si>
    <t>4PC58_Plastics_244</t>
  </si>
  <si>
    <t>4PC58_Plastics_245</t>
  </si>
  <si>
    <t>4PC58_Chemicals_246</t>
  </si>
  <si>
    <t>4PC58_PurchasedParts_247</t>
  </si>
  <si>
    <t>4PC58_Electronics_248</t>
  </si>
  <si>
    <t>4PC58_SG_249</t>
  </si>
  <si>
    <t>4PC58_PACK_250</t>
  </si>
  <si>
    <t>4PC58_G/D_251</t>
  </si>
  <si>
    <t>PC58_MoldNumber_252</t>
  </si>
  <si>
    <t>PC58_MoldnumberDuplicate_253</t>
  </si>
  <si>
    <t>PC58_MoldUp_254</t>
  </si>
  <si>
    <t>pc58_TotalCav_255</t>
  </si>
  <si>
    <t>pc58_CostPerHr_256</t>
  </si>
  <si>
    <t>pc58_Efficiency_257</t>
  </si>
  <si>
    <t>pc58_Efficiency_258</t>
  </si>
  <si>
    <t>pc58_WeeklyCap_259</t>
  </si>
  <si>
    <t>pc58_MachineSize_260</t>
  </si>
  <si>
    <t>PC58_NotePlasticMaterial_261</t>
  </si>
  <si>
    <t>PC58_NotePurchasedMaterial_262</t>
  </si>
  <si>
    <t>PC58_NoteSoftGoodsMaterial_263</t>
  </si>
  <si>
    <t>PC58_NoteChemicalMaterial_264</t>
  </si>
  <si>
    <t>PC58_NoteGeneral/DecoLaborCost_265</t>
  </si>
  <si>
    <t>PC58_NoteMoldingLaborCost_266</t>
  </si>
  <si>
    <t>PC58_NoteElectronicMaterial_267</t>
  </si>
  <si>
    <t>PC58_NotePackagingMaterial_268</t>
  </si>
  <si>
    <t>PC58_NoteMarkup_269</t>
  </si>
  <si>
    <t>PC58_NotePlasticMaterial_270</t>
  </si>
  <si>
    <t>PC48_AssociateBOMToInternalRetailItemCS</t>
  </si>
  <si>
    <t>1 MONTH</t>
  </si>
  <si>
    <t>DOLLS</t>
  </si>
  <si>
    <t>FASHION DOLLS</t>
  </si>
  <si>
    <t>ATARI</t>
  </si>
  <si>
    <t>ROLLER COASTER TYCOON</t>
  </si>
  <si>
    <t>Create New Specification</t>
  </si>
  <si>
    <t>E5756</t>
  </si>
  <si>
    <t>IntRetCS</t>
  </si>
  <si>
    <t>001 : InerRetPRDBOM</t>
  </si>
  <si>
    <t>A.5</t>
  </si>
  <si>
    <t>796.2279</t>
  </si>
  <si>
    <t>72.38436</t>
  </si>
  <si>
    <t>E7024</t>
  </si>
  <si>
    <t>PC49_AssociateBOMToVendorProductCS</t>
  </si>
  <si>
    <t>VenProCS</t>
  </si>
  <si>
    <t>A.2</t>
  </si>
  <si>
    <t xml:space="preserve">001 : </t>
  </si>
  <si>
    <t>E7164</t>
  </si>
  <si>
    <t>001 : E7164-000-1-AEQUS</t>
  </si>
  <si>
    <t>PC50_AssociateBOMToVendorRetailItemCS</t>
  </si>
  <si>
    <t>A.4</t>
  </si>
  <si>
    <t>5.34188</t>
  </si>
  <si>
    <t>775.8761</t>
  </si>
  <si>
    <t>70.53419</t>
  </si>
  <si>
    <t>E7165</t>
  </si>
  <si>
    <t>001 : E7165-000-1-AEQUS</t>
  </si>
  <si>
    <t>PC54_RemoveBOMFromVendorRetailItemCS</t>
  </si>
  <si>
    <t>90.0000</t>
  </si>
  <si>
    <t>View: Vendor: Full</t>
  </si>
  <si>
    <t>E7175</t>
  </si>
  <si>
    <t>PC22_CreateVendorProductBOM</t>
  </si>
  <si>
    <t>004 : AEQUS</t>
  </si>
  <si>
    <t>Materials\Product\Product\Vendor</t>
  </si>
  <si>
    <t>You must select a value for:  Colorway</t>
  </si>
  <si>
    <t>You must select a value for:  Currency</t>
  </si>
  <si>
    <t>You must choose a value for:  Factory</t>
  </si>
  <si>
    <t>You must select a value for:  Wave</t>
  </si>
  <si>
    <t>Save changes and check in BOM?</t>
  </si>
  <si>
    <t>E6600</t>
  </si>
  <si>
    <t>ValidateBOMChangesOnVendorRetailItemCostSheet</t>
  </si>
  <si>
    <t>PC56_ValidateBOMChangesOnInternalRetailItemCostSheet</t>
  </si>
  <si>
    <t>E7210</t>
  </si>
  <si>
    <t>2.37417</t>
  </si>
  <si>
    <t>210.71225</t>
  </si>
  <si>
    <t>10.00</t>
  </si>
  <si>
    <t>1002</t>
  </si>
  <si>
    <t>234.00</t>
  </si>
  <si>
    <t>566.00</t>
  </si>
  <si>
    <t>45.00</t>
  </si>
  <si>
    <t>200.00</t>
  </si>
  <si>
    <t>100.00</t>
  </si>
  <si>
    <t>456</t>
  </si>
  <si>
    <t>ma_user</t>
  </si>
  <si>
    <t>VendorRetailItemProduct</t>
  </si>
  <si>
    <t>PC05_CreateSourcingConfigCarryForward</t>
  </si>
  <si>
    <t>Materials\Product\Retail Item\Vendor</t>
  </si>
  <si>
    <t>Richest Link Logistics(Shenzhe</t>
  </si>
  <si>
    <t>gcuser</t>
  </si>
  <si>
    <t>E6874</t>
  </si>
  <si>
    <t>004 : FUNSKOOL (E6874)</t>
  </si>
  <si>
    <t>China - Guangdong</t>
  </si>
  <si>
    <t>en_user</t>
  </si>
  <si>
    <t>VendorProductBOM</t>
  </si>
  <si>
    <t>PC06_CreateSourcingConfigFromAddExisting</t>
  </si>
  <si>
    <t>E6895</t>
  </si>
  <si>
    <t>Approved</t>
  </si>
  <si>
    <t>In-Review</t>
  </si>
  <si>
    <t>India - West</t>
  </si>
  <si>
    <t>Create Sourcing Config using Copy/Link</t>
  </si>
  <si>
    <t>PC07_CreateSourcingConfigUsingCopyOrLink</t>
  </si>
  <si>
    <t>E6948</t>
  </si>
  <si>
    <t>CreateMultipleSourcingConfig</t>
  </si>
  <si>
    <t>PC04_CreateMultipleSourcingConfigs</t>
  </si>
  <si>
    <t>CAMEI INDUSTRIAL CO., LTD</t>
  </si>
  <si>
    <t>ACEFIELD LTD.</t>
  </si>
  <si>
    <t>PROSENTEC SA DE CV</t>
  </si>
  <si>
    <t>Supplier</t>
  </si>
  <si>
    <t>Inactive</t>
  </si>
  <si>
    <t>Unassigned</t>
  </si>
  <si>
    <t>Conditionally Approved</t>
  </si>
  <si>
    <t>E7022</t>
  </si>
  <si>
    <t>Vendor-Unassigned</t>
  </si>
  <si>
    <t>Vendor-Conditionally Approved</t>
  </si>
  <si>
    <t>PacificSupplier</t>
  </si>
  <si>
    <t>PalsSupplier</t>
  </si>
  <si>
    <t>AdventSupplier</t>
  </si>
  <si>
    <t>cuser5</t>
  </si>
  <si>
    <t>p2m</t>
  </si>
  <si>
    <t>ValidateBOMChangesOnVendorProductCostSheet</t>
  </si>
  <si>
    <t>PC57_ValidateBOMChangesOnVendorProductCostSheet</t>
  </si>
  <si>
    <t>E7162</t>
  </si>
  <si>
    <t>PC58_ValidateBOMChangesOnVendorRetailItemCostSheet</t>
  </si>
  <si>
    <t>E7163</t>
  </si>
  <si>
    <t>Labor</t>
  </si>
  <si>
    <t>PC11_CreateMaterialLabor</t>
  </si>
  <si>
    <t>Material</t>
  </si>
  <si>
    <t>Labor Material</t>
  </si>
  <si>
    <t>Assembly</t>
  </si>
  <si>
    <t>You must choose a value for:  Exchange Rate Season</t>
  </si>
  <si>
    <t>You must specify a value for:   Country of Origin</t>
  </si>
  <si>
    <t>12.1234</t>
  </si>
  <si>
    <t>You must specify a value for:   Benchmark Cost (HKD)</t>
  </si>
  <si>
    <t>11.2120</t>
  </si>
  <si>
    <t>8.7880</t>
  </si>
  <si>
    <t>1.4448</t>
  </si>
  <si>
    <t>1.1325</t>
  </si>
  <si>
    <t>2019 ASIA HONG KONG</t>
  </si>
  <si>
    <t>7.76</t>
  </si>
  <si>
    <t>Brazil - Other</t>
  </si>
  <si>
    <t>Canada - Other</t>
  </si>
  <si>
    <t>China - Other</t>
  </si>
  <si>
    <t>India - East</t>
  </si>
  <si>
    <t>India - Other</t>
  </si>
  <si>
    <t>Indonesia - Other</t>
  </si>
  <si>
    <t>Ireland - Other</t>
  </si>
  <si>
    <t>Mexico - Other</t>
  </si>
  <si>
    <t>Romania - Other</t>
  </si>
  <si>
    <t>Turkey - Other</t>
  </si>
  <si>
    <t>USA - Other</t>
  </si>
  <si>
    <t>Vietnam - Other</t>
  </si>
  <si>
    <t>N/A</t>
  </si>
  <si>
    <t>Action Figures</t>
  </si>
  <si>
    <t>Littlest Pet Shop</t>
  </si>
  <si>
    <t>My Little Pony(incl. Equestrian Girls)</t>
  </si>
  <si>
    <t>Disney Dolls</t>
  </si>
  <si>
    <t>Play-Doh</t>
  </si>
  <si>
    <t>Preschool(Infant Toys)</t>
  </si>
  <si>
    <t>Preschool(Above 3)</t>
  </si>
  <si>
    <t>Plush Toys</t>
  </si>
  <si>
    <t>Dolls(Baby alive and others)</t>
  </si>
  <si>
    <t>Role Play</t>
  </si>
  <si>
    <t>Non-Board Games</t>
  </si>
  <si>
    <t>Electronic Games</t>
  </si>
  <si>
    <t>BLISTER CARD</t>
  </si>
  <si>
    <t>BOX WITH HEADER</t>
  </si>
  <si>
    <t>BUCKET</t>
  </si>
  <si>
    <t>CAN</t>
  </si>
  <si>
    <t>CLAM SHELL</t>
  </si>
  <si>
    <t>CLOSED BOX</t>
  </si>
  <si>
    <t>CORRUGATED WITH LABEL</t>
  </si>
  <si>
    <t>CYLINDER/TUBE</t>
  </si>
  <si>
    <t>FFP BOX</t>
  </si>
  <si>
    <t>FIFTH PANEL BOX</t>
  </si>
  <si>
    <t>FOILBAG</t>
  </si>
  <si>
    <t xml:space="preserve">HANG TAG </t>
  </si>
  <si>
    <t>MAILER</t>
  </si>
  <si>
    <t>MEDICA CASE</t>
  </si>
  <si>
    <t>NO PRIMARY PACKAGE</t>
  </si>
  <si>
    <t>OPEN BOX</t>
  </si>
  <si>
    <t>OTHER</t>
  </si>
  <si>
    <t>PLATFORM BOX</t>
  </si>
  <si>
    <t>POLYBAG</t>
  </si>
  <si>
    <t>POLYBAG OVER RETAIL PACK</t>
  </si>
  <si>
    <t>POLYBAG WITH HEADER</t>
  </si>
  <si>
    <t>PRODUCT WITHOUT PACKAGING</t>
  </si>
  <si>
    <t>REUSABLE CASE</t>
  </si>
  <si>
    <t>SET UP BOX/GAME RIGID BOX</t>
  </si>
  <si>
    <t>SLEEVE</t>
  </si>
  <si>
    <t>TIN BOX</t>
  </si>
  <si>
    <t>TRAY</t>
  </si>
  <si>
    <t>VIRTUAL MATERIAL</t>
  </si>
  <si>
    <t>WINDOW BOX</t>
  </si>
  <si>
    <t>15.1234</t>
  </si>
  <si>
    <t>20.1234</t>
  </si>
  <si>
    <t>12.0806</t>
  </si>
  <si>
    <t>18.1662</t>
  </si>
  <si>
    <t>PC08_CreateMultipleSourcingConfigsRetailItem</t>
  </si>
  <si>
    <t>E7206</t>
  </si>
  <si>
    <t>PC80_ViewCostSheetIterationHistory</t>
  </si>
  <si>
    <t>Old Iteration -  Actions:</t>
  </si>
  <si>
    <t>E7197</t>
  </si>
  <si>
    <t>E6682</t>
  </si>
  <si>
    <t>SanitySuite2</t>
  </si>
  <si>
    <t>Regression Test Cases2</t>
  </si>
  <si>
    <t>Assortment/Solid Product Type</t>
  </si>
  <si>
    <t>SourcingConfiguration</t>
  </si>
  <si>
    <t>SC1_CreateAndApproveSCForAssortment</t>
  </si>
  <si>
    <t>E7232</t>
  </si>
  <si>
    <t>Set Proposed Status</t>
  </si>
  <si>
    <t>Approve Status</t>
  </si>
  <si>
    <t>Pre-Requisite</t>
  </si>
  <si>
    <t>SanitySuite5_WorkFlow</t>
  </si>
  <si>
    <t>WorkFlowRegressionTestCases</t>
  </si>
  <si>
    <t>SupercategoryValue(13)</t>
  </si>
  <si>
    <t>CategoryValue(14)</t>
  </si>
  <si>
    <t>Licensor(15)</t>
  </si>
  <si>
    <t>Property(16)</t>
  </si>
  <si>
    <t>UpperAge(17)</t>
  </si>
  <si>
    <t>ThirdPartyIndicator(18)</t>
  </si>
  <si>
    <t>Gender(19)</t>
  </si>
  <si>
    <t>ISO(20)</t>
  </si>
  <si>
    <t>pageTitle(21)</t>
  </si>
  <si>
    <t>DistributionChannel(22)</t>
  </si>
  <si>
    <t>TotalCost(23)</t>
  </si>
  <si>
    <t>pageTitle(24)</t>
  </si>
  <si>
    <t>ActionDropDownValue(25)</t>
  </si>
  <si>
    <t>Add Sourcing Configuration</t>
  </si>
  <si>
    <t>pageTitle(26)</t>
  </si>
  <si>
    <t>Create Sourcing Configuration</t>
  </si>
  <si>
    <t>PC36 - Create Vendor Product Cost Sheet</t>
  </si>
  <si>
    <t>$12.0000</t>
  </si>
  <si>
    <t>E7472</t>
  </si>
  <si>
    <t>E7473</t>
  </si>
  <si>
    <t>E7472-0-002</t>
  </si>
  <si>
    <t>212.7500</t>
  </si>
  <si>
    <t>157.2152</t>
  </si>
  <si>
    <t>userel</t>
  </si>
  <si>
    <t>PC46 - Save Contents Table for What If Vendor Product Cost Sheet</t>
  </si>
  <si>
    <t>Add New Source DropDownValue(452)</t>
  </si>
  <si>
    <t>ExternalVendor(453)</t>
  </si>
  <si>
    <t>PageTitle(454)</t>
  </si>
  <si>
    <t>Update Sourcing Configuration</t>
  </si>
  <si>
    <t>StatusOfSourcingStatus(455)</t>
  </si>
  <si>
    <t>Update Source</t>
  </si>
  <si>
    <r>
      <rPr>
        <sz val="11"/>
        <color theme="1"/>
        <rFont val="Calibri"/>
        <family val="2"/>
        <scheme val="minor"/>
      </rPr>
      <t>Domestic</t>
    </r>
  </si>
  <si>
    <t>PageTitle(456)</t>
  </si>
  <si>
    <t>PageTitle(457)</t>
  </si>
  <si>
    <t>UpdateCostSheet(458)</t>
  </si>
  <si>
    <t>PageTitle(459)</t>
  </si>
  <si>
    <t>SectionDropDownCheckIn(460)</t>
  </si>
  <si>
    <t>CostingUser(461)</t>
  </si>
  <si>
    <t>Password(462)</t>
  </si>
  <si>
    <t>PageTitle(463)</t>
  </si>
  <si>
    <t>ActionDropDownValue(464)</t>
  </si>
  <si>
    <t>CheckInValue(465)</t>
  </si>
  <si>
    <t>SourceValidation(466)</t>
  </si>
  <si>
    <t>Iteration(467)</t>
  </si>
  <si>
    <t>ProductCostTotal(468)</t>
  </si>
  <si>
    <t>CasePackQuantity(469)</t>
  </si>
  <si>
    <t>CasePackQuantity(470)</t>
  </si>
  <si>
    <t>TM/MPSubTotalUSD(471)</t>
  </si>
  <si>
    <t>TotalPlastiCost(472)</t>
  </si>
  <si>
    <t>FinalPlasticCost(473) as 472</t>
  </si>
  <si>
    <t>TotalPurchasedCost(474)</t>
  </si>
  <si>
    <t xml:space="preserve">FinalTotalPurchasedCost(475) as 474 </t>
  </si>
  <si>
    <t>TotalSoftGoodCost(476)</t>
  </si>
  <si>
    <t>FinalTotalSoftGoodCost(477) as 476</t>
  </si>
  <si>
    <t>TotalChemicalCost(478)</t>
  </si>
  <si>
    <t>FinalTotalChemicalCost(479) as 478</t>
  </si>
  <si>
    <t>TotalgeneralDecoLabor(480)</t>
  </si>
  <si>
    <t>FinalTotalgeneralDecoLabor(481) as 480</t>
  </si>
  <si>
    <t>TotalMoldingLabor(482)</t>
  </si>
  <si>
    <t>FinalTotalMoldingLabor(483) as 482</t>
  </si>
  <si>
    <t>TotalElectronicLaborCost(484)</t>
  </si>
  <si>
    <t>FinalTotalElectronicLaborCost(485) as 484</t>
  </si>
  <si>
    <t>TotalPackagingCost(486)</t>
  </si>
  <si>
    <t>FinalTotalPackagingCost(487) as 486</t>
  </si>
  <si>
    <t>CasePackQuantity(488)</t>
  </si>
  <si>
    <t>450.00000</t>
  </si>
  <si>
    <t>481.8750</t>
  </si>
  <si>
    <t>Ex-factorCost(489)</t>
  </si>
  <si>
    <t>454.1076</t>
  </si>
  <si>
    <t>FinalExfactoryCost(489))(272)</t>
  </si>
  <si>
    <t>$10.0000</t>
  </si>
  <si>
    <t>PC33 - Create Internal Retail Item Cost Sheet</t>
  </si>
  <si>
    <t>E7725</t>
  </si>
  <si>
    <t>002 : BOM-A</t>
  </si>
  <si>
    <t>1.2887</t>
  </si>
  <si>
    <t>Add Existing Reference Document</t>
  </si>
  <si>
    <t>PC25 - Create Vendor Retail Item BOM - Vendor</t>
  </si>
  <si>
    <t>E7736</t>
  </si>
  <si>
    <t>COO</t>
  </si>
  <si>
    <t>FactoryRegion(490)</t>
  </si>
  <si>
    <t>Factory Region</t>
  </si>
  <si>
    <t>ViewofAllBOMSections(491)</t>
  </si>
  <si>
    <t>50.45</t>
  </si>
  <si>
    <t>UsagePerKinBOM_Plastic(493)</t>
  </si>
  <si>
    <t>UnitPriceInBOM_Plastic(492)</t>
  </si>
  <si>
    <t>UnitPriceInBOM_Chemical(494)</t>
  </si>
  <si>
    <t>UsagePerKinBOM_Chemical(495)</t>
  </si>
  <si>
    <t>150.545</t>
  </si>
  <si>
    <t>10.45</t>
  </si>
  <si>
    <t>UnitPriceInBOM_Purchased(496)</t>
  </si>
  <si>
    <t>UsagePerKinBOM_Purchased(497)</t>
  </si>
  <si>
    <t>UnitPriceInBOM_Electronic(498)</t>
  </si>
  <si>
    <t>UsagePerKinBOM_Electronic(499)</t>
  </si>
  <si>
    <t>UnitPriceInBOM_SoftGoods(500)</t>
  </si>
  <si>
    <t>UsagePerKinBOM_SoftGoods(501)</t>
  </si>
  <si>
    <t>UnitPriceInBOM_Packaging(502)</t>
  </si>
  <si>
    <t>UsagePerKinBOM_Packaging(503)</t>
  </si>
  <si>
    <t>UnitPriceInBOM_GeneralDeco(504)</t>
  </si>
  <si>
    <t>UsagePerKinBOM_GeneralDeco(505)</t>
  </si>
  <si>
    <t>15.45</t>
  </si>
  <si>
    <t>35.35</t>
  </si>
  <si>
    <t>Efficiency(506)_MoldingLabor</t>
  </si>
  <si>
    <t>TotalCav(508)_MoldingLabor</t>
  </si>
  <si>
    <t>CycleTime(507)_MoldingLabor</t>
  </si>
  <si>
    <t>5.5512</t>
  </si>
  <si>
    <t>Totalcav(509)_default_Moldinglabor</t>
  </si>
  <si>
    <t>Up(510)_default_MoldingLabor</t>
  </si>
  <si>
    <t>Up(511)_MoldingLabor</t>
  </si>
  <si>
    <t>13.3312</t>
  </si>
  <si>
    <t>MarkUp%Value(512)</t>
  </si>
  <si>
    <t>MoldingMaterialValue(513)</t>
  </si>
  <si>
    <t>:LMD01</t>
  </si>
  <si>
    <t>12.2344</t>
  </si>
  <si>
    <t>CavPlastic(514)_Plastic</t>
  </si>
  <si>
    <t>CavPlastic(515)DefaultValue_Plastic</t>
  </si>
  <si>
    <t>Cost/PerHour_MoldingLabrSection(516)</t>
  </si>
  <si>
    <t>12.25</t>
  </si>
  <si>
    <t>TotalBOMMatchCost(517)</t>
  </si>
  <si>
    <t>Total Plastic Cost</t>
  </si>
  <si>
    <t>Total Packaging Cost</t>
  </si>
  <si>
    <t>Total Chemicals Cost</t>
  </si>
  <si>
    <t>Total Purchased Parts Cost</t>
  </si>
  <si>
    <t>Total Molding Labor Cost</t>
  </si>
  <si>
    <t>Total Electronics Cost</t>
  </si>
  <si>
    <t>Total Mark Up Cost</t>
  </si>
  <si>
    <t>Total Soft Goods Cost</t>
  </si>
  <si>
    <t>Total Plastic Usage per K</t>
  </si>
  <si>
    <t>Total Plastic Cost(518)</t>
  </si>
  <si>
    <t>Total Packaging Cost(519)</t>
  </si>
  <si>
    <t>Total Chemicals Cost(520)</t>
  </si>
  <si>
    <t>Total General/Deco Labor Cost(521)</t>
  </si>
  <si>
    <t>Total Purchased Parts Cost(522)</t>
  </si>
  <si>
    <t>Total Molding Labor Cost(523)</t>
  </si>
  <si>
    <t>Total Electronics Cost(524)</t>
  </si>
  <si>
    <t>Total Mark Up Cost(525)</t>
  </si>
  <si>
    <t>Total Soft Goods Cost(526)</t>
  </si>
  <si>
    <t>Total Plastic Usage per K(527)</t>
  </si>
  <si>
    <t>TotalPlasticCost(528)</t>
  </si>
  <si>
    <t>100.545</t>
  </si>
  <si>
    <t>FinalTotalPlasticCost(529) as 528</t>
  </si>
  <si>
    <t>TotalChemicalCost(530)</t>
  </si>
  <si>
    <t>FinalTotalChemicalCost(531) as 530</t>
  </si>
  <si>
    <t>TotalPurchasedCost(532)</t>
  </si>
  <si>
    <t>FinalTotalPurchasedCost(533) as 532</t>
  </si>
  <si>
    <t>TotalElectronicsCost(534)</t>
  </si>
  <si>
    <t>FinalTotalElectronicsCost(535) as 534</t>
  </si>
  <si>
    <t>TotalSoftGoodsCost(536)</t>
  </si>
  <si>
    <t>FinalTotalSoftGoodsCost(537) as 536</t>
  </si>
  <si>
    <t>TotalPackagingCost(538)</t>
  </si>
  <si>
    <t>FinalTotalPackagingCost(539) as 538</t>
  </si>
  <si>
    <t>TotalGeneralDecoLaborCost(540)</t>
  </si>
  <si>
    <t>FinalgeneralDecoLaborCost(541) as 540</t>
  </si>
  <si>
    <t>TotalMoldinglaborCost(542)</t>
  </si>
  <si>
    <t>13.33</t>
  </si>
  <si>
    <t>FinalUpValue(544)(with 2 decimal)</t>
  </si>
  <si>
    <t>2.55272</t>
  </si>
  <si>
    <t>TotalPlasticUsage/K(545)</t>
  </si>
  <si>
    <t>TotalBOMCost(546)</t>
  </si>
  <si>
    <t>TotalMoldinglaborCost(543) as 542</t>
  </si>
  <si>
    <t>FinalTotalBOMCost(547) as 546</t>
  </si>
  <si>
    <t>TotalMarkUpCost(548)</t>
  </si>
  <si>
    <t>FinalTotalMarkUPCost(549) as 548</t>
  </si>
  <si>
    <t>21,018.1938</t>
  </si>
  <si>
    <t>2,252.94934</t>
  </si>
  <si>
    <t>2,325.92025</t>
  </si>
  <si>
    <t>1,573.19525</t>
  </si>
  <si>
    <t>5,072.49525</t>
  </si>
  <si>
    <t>Total BOM Cost</t>
  </si>
  <si>
    <t>Total General/ Deco Labor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</si>
</sst>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3" formatCode="_(* #,##0.00_);_(* \(#,##0.00\);_(* &quot;-&quot;??_);_(@_)"/>
    <numFmt numFmtId="164" formatCode="0;[Red]0"/>
    <numFmt numFmtId="165" formatCode="m/d/yyyy;@"/>
    <numFmt numFmtId="166" formatCode="0.0"/>
    <numFmt numFmtId="167" formatCode="_(* #,##0.0_);_(* \(#,##0.0\);_(* &quot;-&quot;?_);_(@_)"/>
    <numFmt numFmtId="168" formatCode="0.0000"/>
    <numFmt numFmtId="169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0" fontId="0" fillId="3" borderId="1" xfId="0" applyFill="1" applyBorder="1"/>
    <xf numFmtId="0" fontId="0" fillId="2" borderId="1" xfId="0" quotePrefix="1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quotePrefix="1" applyNumberFormat="1" applyBorder="1"/>
    <xf numFmtId="164" fontId="0" fillId="0" borderId="1" xfId="0" quotePrefix="1" applyNumberFormat="1" applyBorder="1"/>
    <xf numFmtId="0" fontId="0" fillId="0" borderId="1" xfId="0" quotePrefix="1" applyBorder="1"/>
    <xf numFmtId="1" fontId="0" fillId="4" borderId="1" xfId="0" quotePrefix="1" applyNumberFormat="1" applyFill="1" applyBorder="1"/>
    <xf numFmtId="0" fontId="0" fillId="0" borderId="1" xfId="0" quotePrefix="1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" fontId="0" fillId="0" borderId="1" xfId="0" applyNumberFormat="1" applyFill="1" applyBorder="1"/>
    <xf numFmtId="1" fontId="0" fillId="0" borderId="1" xfId="0" quotePrefix="1" applyNumberFormat="1" applyBorder="1" applyAlignment="1">
      <alignment horizontal="left"/>
    </xf>
    <xf numFmtId="165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14" fontId="0" fillId="0" borderId="1" xfId="0" quotePrefix="1" applyNumberFormat="1" applyBorder="1"/>
    <xf numFmtId="0" fontId="2" fillId="0" borderId="0" xfId="0" applyFont="1" applyAlignment="1">
      <alignment vertical="center"/>
    </xf>
    <xf numFmtId="0" fontId="1" fillId="0" borderId="2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14" fontId="0" fillId="0" borderId="1" xfId="0" quotePrefix="1" applyNumberFormat="1" applyFill="1" applyBorder="1" applyAlignment="1">
      <alignment horizontal="left"/>
    </xf>
    <xf numFmtId="164" fontId="0" fillId="0" borderId="1" xfId="0" quotePrefix="1" applyNumberFormat="1" applyFill="1" applyBorder="1" applyAlignment="1">
      <alignment horizontal="left"/>
    </xf>
    <xf numFmtId="164" fontId="0" fillId="0" borderId="1" xfId="0" quotePrefix="1" applyNumberFormat="1" applyFill="1" applyBorder="1" applyAlignment="1">
      <alignment horizontal="left" wrapText="1"/>
    </xf>
    <xf numFmtId="14" fontId="0" fillId="0" borderId="1" xfId="0" applyNumberFormat="1" applyFill="1" applyBorder="1" applyAlignment="1">
      <alignment horizontal="left"/>
    </xf>
    <xf numFmtId="0" fontId="0" fillId="0" borderId="1" xfId="0" quotePrefix="1" applyFill="1" applyBorder="1"/>
    <xf numFmtId="164" fontId="0" fillId="2" borderId="1" xfId="0" quotePrefix="1" applyNumberFormat="1" applyFill="1" applyBorder="1" applyAlignment="1">
      <alignment horizontal="left" wrapText="1"/>
    </xf>
    <xf numFmtId="0" fontId="0" fillId="2" borderId="1" xfId="0" quotePrefix="1" applyFill="1" applyBorder="1" applyAlignment="1">
      <alignment horizontal="left"/>
    </xf>
    <xf numFmtId="0" fontId="0" fillId="2" borderId="1" xfId="0" quotePrefix="1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2" xfId="0" applyFill="1" applyBorder="1"/>
    <xf numFmtId="0" fontId="0" fillId="6" borderId="1" xfId="0" quotePrefix="1" applyFill="1" applyBorder="1"/>
    <xf numFmtId="0" fontId="1" fillId="2" borderId="1" xfId="0" applyFont="1" applyFill="1" applyBorder="1"/>
    <xf numFmtId="164" fontId="0" fillId="8" borderId="1" xfId="0" quotePrefix="1" applyNumberFormat="1" applyFill="1" applyBorder="1" applyAlignment="1">
      <alignment horizontal="left"/>
    </xf>
    <xf numFmtId="0" fontId="0" fillId="8" borderId="1" xfId="0" applyFill="1" applyBorder="1"/>
    <xf numFmtId="0" fontId="0" fillId="7" borderId="1" xfId="0" applyFill="1" applyBorder="1"/>
    <xf numFmtId="0" fontId="0" fillId="4" borderId="1" xfId="0" quotePrefix="1" applyFill="1" applyBorder="1"/>
    <xf numFmtId="0" fontId="0" fillId="6" borderId="1" xfId="0" applyFill="1" applyBorder="1"/>
    <xf numFmtId="0" fontId="0" fillId="2" borderId="1" xfId="0" quotePrefix="1" applyFont="1" applyFill="1" applyBorder="1"/>
    <xf numFmtId="0" fontId="0" fillId="0" borderId="3" xfId="0" applyBorder="1"/>
    <xf numFmtId="166" fontId="0" fillId="7" borderId="1" xfId="0" quotePrefix="1" applyNumberFormat="1" applyFont="1" applyFill="1" applyBorder="1"/>
    <xf numFmtId="0" fontId="0" fillId="6" borderId="1" xfId="0" quotePrefix="1" applyFont="1" applyFill="1" applyBorder="1"/>
    <xf numFmtId="0" fontId="0" fillId="8" borderId="1" xfId="0" quotePrefix="1" applyFill="1" applyBorder="1"/>
    <xf numFmtId="0" fontId="0" fillId="7" borderId="1" xfId="0" quotePrefix="1" applyFill="1" applyBorder="1"/>
    <xf numFmtId="167" fontId="0" fillId="9" borderId="1" xfId="1" quotePrefix="1" applyNumberFormat="1" applyFont="1" applyFill="1" applyBorder="1"/>
    <xf numFmtId="0" fontId="0" fillId="9" borderId="1" xfId="0" quotePrefix="1" applyFont="1" applyFill="1" applyBorder="1"/>
    <xf numFmtId="0" fontId="0" fillId="0" borderId="4" xfId="0" applyFill="1" applyBorder="1" applyAlignment="1">
      <alignment wrapText="1"/>
    </xf>
    <xf numFmtId="166" fontId="0" fillId="9" borderId="1" xfId="0" quotePrefix="1" applyNumberFormat="1" applyFont="1" applyFill="1" applyBorder="1"/>
    <xf numFmtId="0" fontId="0" fillId="7" borderId="1" xfId="0" quotePrefix="1" applyFont="1" applyFill="1" applyBorder="1" applyAlignment="1">
      <alignment wrapText="1"/>
    </xf>
    <xf numFmtId="0" fontId="1" fillId="0" borderId="0" xfId="0" applyFont="1"/>
    <xf numFmtId="168" fontId="0" fillId="0" borderId="1" xfId="0" quotePrefix="1" applyNumberFormat="1" applyBorder="1" applyAlignment="1">
      <alignment horizontal="left"/>
    </xf>
    <xf numFmtId="0" fontId="0" fillId="7" borderId="1" xfId="0" quotePrefix="1" applyFont="1" applyFill="1" applyBorder="1"/>
    <xf numFmtId="168" fontId="0" fillId="6" borderId="1" xfId="0" quotePrefix="1" applyNumberFormat="1" applyFill="1" applyBorder="1"/>
    <xf numFmtId="168" fontId="0" fillId="7" borderId="1" xfId="0" quotePrefix="1" applyNumberFormat="1" applyFill="1" applyBorder="1"/>
    <xf numFmtId="169" fontId="0" fillId="9" borderId="1" xfId="0" quotePrefix="1" applyNumberFormat="1" applyFill="1" applyBorder="1"/>
    <xf numFmtId="168" fontId="0" fillId="9" borderId="1" xfId="0" quotePrefix="1" applyNumberFormat="1" applyFill="1" applyBorder="1"/>
    <xf numFmtId="0" fontId="4" fillId="8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/>
    <xf numFmtId="0" fontId="0" fillId="10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0" fillId="0" borderId="1" xfId="0" quotePrefix="1" applyFill="1" applyBorder="1" applyAlignment="1"/>
    <xf numFmtId="0" fontId="0" fillId="0" borderId="1" xfId="0" quotePrefix="1" applyFill="1" applyBorder="1" applyAlignment="1">
      <alignment horizontal="left"/>
    </xf>
    <xf numFmtId="0" fontId="0" fillId="2" borderId="1" xfId="0" quotePrefix="1" applyFill="1" applyBorder="1" applyAlignment="1"/>
    <xf numFmtId="0" fontId="0" fillId="0" borderId="1" xfId="0" applyFill="1" applyBorder="1" applyAlignment="1">
      <alignment horizontal="left" vertical="center"/>
    </xf>
    <xf numFmtId="14" fontId="0" fillId="2" borderId="1" xfId="0" quotePrefix="1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2" borderId="3" xfId="0" quotePrefix="1" applyNumberFormat="1" applyFill="1" applyBorder="1" applyAlignment="1">
      <alignment horizontal="left"/>
    </xf>
    <xf numFmtId="0" fontId="0" fillId="0" borderId="1" xfId="0" quotePrefix="1" applyFill="1" applyBorder="1" applyAlignment="1">
      <alignment horizontal="left" vertical="center"/>
    </xf>
    <xf numFmtId="0" fontId="0" fillId="2" borderId="1" xfId="0" applyFill="1" applyBorder="1" applyAlignment="1">
      <alignment horizontal="left" wrapText="1"/>
    </xf>
    <xf numFmtId="0" fontId="0" fillId="10" borderId="5" xfId="0" applyFill="1" applyBorder="1"/>
    <xf numFmtId="0" fontId="0" fillId="2" borderId="6" xfId="0" applyFill="1" applyBorder="1" applyAlignment="1">
      <alignment horizontal="left"/>
    </xf>
    <xf numFmtId="49" fontId="0" fillId="2" borderId="1" xfId="0" quotePrefix="1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9" fontId="0" fillId="6" borderId="1" xfId="0" quotePrefix="1" applyNumberFormat="1" applyFill="1" applyBorder="1"/>
    <xf numFmtId="168" fontId="0" fillId="6" borderId="1" xfId="0" quotePrefix="1" applyNumberFormat="1" applyFill="1" applyBorder="1" applyAlignment="1">
      <alignment horizontal="left"/>
    </xf>
    <xf numFmtId="168" fontId="0" fillId="9" borderId="1" xfId="0" applyNumberFormat="1" applyFill="1" applyBorder="1"/>
    <xf numFmtId="169" fontId="0" fillId="9" borderId="1" xfId="0" applyNumberFormat="1" applyFill="1" applyBorder="1"/>
    <xf numFmtId="0" fontId="0" fillId="4" borderId="1" xfId="0" quotePrefix="1" applyFont="1" applyFill="1" applyBorder="1"/>
    <xf numFmtId="168" fontId="0" fillId="9" borderId="0" xfId="0" applyNumberFormat="1" applyFill="1"/>
    <xf numFmtId="169" fontId="0" fillId="7" borderId="1" xfId="0" quotePrefix="1" applyNumberFormat="1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/>
    <xf numFmtId="49" fontId="0" fillId="9" borderId="1" xfId="0" applyNumberFormat="1" applyFill="1" applyBorder="1" applyAlignment="1">
      <alignment wrapText="1"/>
    </xf>
    <xf numFmtId="49" fontId="0" fillId="9" borderId="1" xfId="0" applyNumberFormat="1" applyFill="1" applyBorder="1"/>
    <xf numFmtId="49" fontId="0" fillId="6" borderId="1" xfId="0" quotePrefix="1" applyNumberFormat="1" applyFill="1" applyBorder="1"/>
    <xf numFmtId="0" fontId="0" fillId="0" borderId="3" xfId="0" applyFill="1" applyBorder="1"/>
    <xf numFmtId="0" fontId="0" fillId="4" borderId="3" xfId="0" quotePrefix="1" applyFill="1" applyBorder="1"/>
    <xf numFmtId="0" fontId="0" fillId="7" borderId="3" xfId="0" quotePrefix="1" applyFill="1" applyBorder="1"/>
    <xf numFmtId="0" fontId="0" fillId="0" borderId="3" xfId="0" quotePrefix="1" applyFill="1" applyBorder="1"/>
    <xf numFmtId="0" fontId="0" fillId="2" borderId="3" xfId="0" quotePrefix="1" applyFont="1" applyFill="1" applyBorder="1"/>
    <xf numFmtId="0" fontId="0" fillId="7" borderId="3" xfId="0" applyFill="1" applyBorder="1"/>
    <xf numFmtId="0" fontId="0" fillId="0" borderId="3" xfId="0" quotePrefix="1" applyBorder="1"/>
    <xf numFmtId="0" fontId="0" fillId="6" borderId="3" xfId="0" quotePrefix="1" applyFill="1" applyBorder="1"/>
    <xf numFmtId="168" fontId="0" fillId="7" borderId="3" xfId="0" quotePrefix="1" applyNumberFormat="1" applyFill="1" applyBorder="1"/>
    <xf numFmtId="169" fontId="0" fillId="9" borderId="3" xfId="0" applyNumberFormat="1" applyFill="1" applyBorder="1" applyAlignment="1">
      <alignment wrapText="1"/>
    </xf>
    <xf numFmtId="169" fontId="0" fillId="9" borderId="3" xfId="0" applyNumberFormat="1" applyFill="1" applyBorder="1"/>
    <xf numFmtId="0" fontId="0" fillId="7" borderId="0" xfId="0" applyFill="1"/>
    <xf numFmtId="0" fontId="0" fillId="7" borderId="0" xfId="0" quotePrefix="1" applyFill="1"/>
    <xf numFmtId="2" fontId="0" fillId="6" borderId="1" xfId="0" quotePrefix="1" applyNumberFormat="1" applyFill="1" applyBorder="1"/>
    <xf numFmtId="0" fontId="0" fillId="7" borderId="2" xfId="0" quotePrefix="1" applyFill="1" applyBorder="1"/>
    <xf numFmtId="0" fontId="0" fillId="7" borderId="2" xfId="0" applyFill="1" applyBorder="1"/>
    <xf numFmtId="0" fontId="0" fillId="6" borderId="0" xfId="0" quotePrefix="1" applyFill="1"/>
    <xf numFmtId="0" fontId="0" fillId="4" borderId="3" xfId="0" quotePrefix="1" applyFont="1" applyFill="1" applyBorder="1"/>
    <xf numFmtId="0" fontId="0" fillId="2" borderId="3" xfId="0" quotePrefix="1" applyFill="1" applyBorder="1"/>
    <xf numFmtId="0" fontId="0" fillId="0" borderId="0" xfId="0" quotePrefix="1"/>
    <xf numFmtId="0" fontId="5" fillId="4" borderId="1" xfId="0" applyFont="1" applyFill="1" applyBorder="1"/>
    <xf numFmtId="0" fontId="0" fillId="0" borderId="2" xfId="0" quotePrefix="1" applyFill="1" applyBorder="1"/>
    <xf numFmtId="0" fontId="6" fillId="0" borderId="0" xfId="0" applyFont="1"/>
    <xf numFmtId="0" fontId="0" fillId="6" borderId="2" xfId="0" applyFill="1" applyBorder="1"/>
    <xf numFmtId="0" fontId="0" fillId="11" borderId="1" xfId="0" applyFill="1" applyBorder="1"/>
    <xf numFmtId="0" fontId="0" fillId="8" borderId="0" xfId="0" applyFill="1"/>
    <xf numFmtId="0" fontId="0" fillId="11" borderId="0" xfId="0" applyFill="1"/>
    <xf numFmtId="0" fontId="0" fillId="0" borderId="0" xfId="0" quotePrefix="1" applyAlignment="1">
      <alignment wrapText="1"/>
    </xf>
    <xf numFmtId="0" fontId="0" fillId="9" borderId="1" xfId="0" applyFill="1" applyBorder="1"/>
    <xf numFmtId="168" fontId="0" fillId="0" borderId="3" xfId="0" quotePrefix="1" applyNumberFormat="1" applyBorder="1" applyAlignment="1">
      <alignment horizontal="left"/>
    </xf>
    <xf numFmtId="0" fontId="0" fillId="0" borderId="7" xfId="0" applyFill="1" applyBorder="1"/>
    <xf numFmtId="0" fontId="0" fillId="0" borderId="0" xfId="0" applyFill="1" applyBorder="1"/>
    <xf numFmtId="0" fontId="7" fillId="7" borderId="1" xfId="0" quotePrefix="1" applyFont="1" applyFill="1" applyBorder="1"/>
    <xf numFmtId="0" fontId="7" fillId="2" borderId="1" xfId="0" quotePrefix="1" applyFont="1" applyFill="1" applyBorder="1"/>
    <xf numFmtId="0" fontId="7" fillId="7" borderId="2" xfId="0" quotePrefix="1" applyFont="1" applyFill="1" applyBorder="1"/>
    <xf numFmtId="0" fontId="8" fillId="4" borderId="1" xfId="0" quotePrefix="1" applyFont="1" applyFill="1" applyBorder="1"/>
    <xf numFmtId="8" fontId="0" fillId="0" borderId="0" xfId="0" quotePrefix="1" applyNumberFormat="1"/>
    <xf numFmtId="0" fontId="0" fillId="6" borderId="0" xfId="0" quotePrefix="1" applyFill="1" applyBorder="1"/>
    <xf numFmtId="0" fontId="0" fillId="4" borderId="0" xfId="0" applyFill="1"/>
    <xf numFmtId="0" fontId="0" fillId="4" borderId="0" xfId="0" quotePrefix="1" applyFill="1"/>
    <xf numFmtId="0" fontId="0" fillId="9" borderId="0" xfId="0" quotePrefix="1" applyFill="1"/>
    <xf numFmtId="169" fontId="0" fillId="9" borderId="0" xfId="0" quotePrefix="1" applyNumberFormat="1" applyFill="1"/>
    <xf numFmtId="2" fontId="0" fillId="9" borderId="0" xfId="0" quotePrefix="1" applyNumberFormat="1" applyFill="1"/>
    <xf numFmtId="168" fontId="0" fillId="9" borderId="0" xfId="0" quotePrefix="1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javascript:viewProduct('VR:com.lcs.wc.product.LCSProduct:9401156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4" sqref="D4"/>
    </sheetView>
  </sheetViews>
  <sheetFormatPr defaultRowHeight="14.5" x14ac:dyDescent="0.35"/>
  <cols>
    <col min="1" max="1" width="30.81640625" bestFit="1" customWidth="1" collapsed="1"/>
    <col min="2" max="2" width="51.453125" customWidth="1" collapsed="1"/>
    <col min="3" max="3" width="18.453125" customWidth="1" collapsed="1"/>
    <col min="4" max="4" width="7.453125" bestFit="1" customWidth="1" collapsed="1"/>
    <col min="5" max="5" width="86.453125" customWidth="1" collapsed="1"/>
  </cols>
  <sheetData>
    <row r="1" spans="1:5" x14ac:dyDescent="0.35">
      <c r="A1" s="1" t="s">
        <v>5</v>
      </c>
      <c r="B1" s="1" t="s">
        <v>0</v>
      </c>
      <c r="C1" s="1" t="s">
        <v>1</v>
      </c>
      <c r="D1" s="1" t="s">
        <v>4</v>
      </c>
      <c r="E1" s="23" t="s">
        <v>163</v>
      </c>
    </row>
    <row r="2" spans="1:5" x14ac:dyDescent="0.35">
      <c r="A2" s="2" t="s">
        <v>164</v>
      </c>
      <c r="B2" s="2" t="s">
        <v>165</v>
      </c>
      <c r="C2" s="2" t="s">
        <v>162</v>
      </c>
      <c r="D2" s="2" t="s">
        <v>160</v>
      </c>
      <c r="E2" s="52"/>
    </row>
    <row r="3" spans="1:5" x14ac:dyDescent="0.35">
      <c r="A3" s="45" t="s">
        <v>11</v>
      </c>
      <c r="B3" s="45" t="s">
        <v>112</v>
      </c>
      <c r="C3" s="45" t="s">
        <v>162</v>
      </c>
      <c r="D3" s="2" t="s">
        <v>160</v>
      </c>
    </row>
    <row r="4" spans="1:5" x14ac:dyDescent="0.35">
      <c r="A4" s="2" t="s">
        <v>252</v>
      </c>
      <c r="B4" s="2" t="s">
        <v>251</v>
      </c>
      <c r="C4" s="2" t="s">
        <v>2</v>
      </c>
      <c r="D4" s="2" t="s">
        <v>201</v>
      </c>
    </row>
    <row r="5" spans="1:5" x14ac:dyDescent="0.35">
      <c r="A5" s="2" t="s">
        <v>736</v>
      </c>
      <c r="B5" s="2" t="s">
        <v>737</v>
      </c>
      <c r="C5" s="2" t="s">
        <v>162</v>
      </c>
      <c r="D5" s="2" t="s">
        <v>160</v>
      </c>
    </row>
    <row r="6" spans="1:5" x14ac:dyDescent="0.35">
      <c r="A6" s="2" t="s">
        <v>1549</v>
      </c>
      <c r="B6" s="2" t="s">
        <v>1550</v>
      </c>
      <c r="C6" s="2" t="s">
        <v>162</v>
      </c>
      <c r="D6" s="2" t="s">
        <v>160</v>
      </c>
    </row>
    <row r="7" spans="1:5" x14ac:dyDescent="0.35">
      <c r="A7" t="s">
        <v>1558</v>
      </c>
      <c r="B7" s="36" t="s">
        <v>1559</v>
      </c>
      <c r="C7" s="2" t="s">
        <v>162</v>
      </c>
      <c r="D7" s="2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opLeftCell="X1" workbookViewId="0">
      <selection activeCell="Z2" sqref="Z2"/>
    </sheetView>
  </sheetViews>
  <sheetFormatPr defaultRowHeight="14.5" x14ac:dyDescent="0.35"/>
  <cols>
    <col min="1" max="1" width="15.1796875" customWidth="1" collapsed="1"/>
    <col min="2" max="2" width="15.54296875" customWidth="1" collapsed="1"/>
    <col min="3" max="3" width="45.36328125" customWidth="1" collapsed="1"/>
    <col min="5" max="5" width="17" customWidth="1" collapsed="1"/>
    <col min="6" max="6" width="24.453125" customWidth="1" collapsed="1"/>
    <col min="7" max="7" width="30.453125" customWidth="1" collapsed="1"/>
    <col min="8" max="8" width="27.453125" customWidth="1" collapsed="1"/>
    <col min="9" max="9" width="23.7265625" customWidth="1" collapsed="1"/>
    <col min="10" max="10" width="24.54296875" customWidth="1" collapsed="1"/>
    <col min="11" max="11" width="22" customWidth="1" collapsed="1"/>
    <col min="12" max="12" width="33.1796875" customWidth="1" collapsed="1"/>
    <col min="13" max="13" width="25.36328125" customWidth="1" collapsed="1"/>
    <col min="14" max="14" width="33.26953125" customWidth="1" collapsed="1"/>
    <col min="15" max="15" width="41.7265625" customWidth="1" collapsed="1"/>
    <col min="16" max="21" width="25.36328125" customWidth="1" collapsed="1"/>
    <col min="22" max="30" width="33.08984375" customWidth="1" collapsed="1"/>
    <col min="31" max="31" width="14.6328125" customWidth="1" collapsed="1"/>
    <col min="32" max="32" width="7.453125" bestFit="1" customWidth="1" collapsed="1"/>
  </cols>
  <sheetData>
    <row r="1" spans="1:33" x14ac:dyDescent="0.35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1560</v>
      </c>
      <c r="O1" s="1" t="s">
        <v>1561</v>
      </c>
      <c r="P1" s="1" t="s">
        <v>1562</v>
      </c>
      <c r="Q1" s="1" t="s">
        <v>1563</v>
      </c>
      <c r="R1" s="1" t="s">
        <v>1564</v>
      </c>
      <c r="S1" s="1" t="s">
        <v>1565</v>
      </c>
      <c r="T1" s="1" t="s">
        <v>1566</v>
      </c>
      <c r="U1" s="1" t="s">
        <v>1567</v>
      </c>
      <c r="V1" s="1" t="s">
        <v>1568</v>
      </c>
      <c r="W1" s="1" t="s">
        <v>1569</v>
      </c>
      <c r="X1" s="1" t="s">
        <v>1570</v>
      </c>
      <c r="Y1" s="1" t="s">
        <v>1571</v>
      </c>
      <c r="Z1" s="1" t="s">
        <v>1572</v>
      </c>
      <c r="AA1" s="1" t="s">
        <v>1574</v>
      </c>
      <c r="AB1" s="1"/>
      <c r="AC1" s="1"/>
      <c r="AD1" s="1"/>
      <c r="AE1" s="38" t="s">
        <v>1</v>
      </c>
      <c r="AF1" s="38" t="s">
        <v>4</v>
      </c>
      <c r="AG1" s="38" t="s">
        <v>3</v>
      </c>
    </row>
    <row r="2" spans="1:33" ht="31.5" customHeight="1" x14ac:dyDescent="0.35">
      <c r="A2" s="11" t="s">
        <v>167</v>
      </c>
      <c r="B2" s="11" t="s">
        <v>167</v>
      </c>
      <c r="C2" s="11" t="s">
        <v>1557</v>
      </c>
      <c r="D2" s="42" t="s">
        <v>173</v>
      </c>
      <c r="E2" s="49" t="s">
        <v>175</v>
      </c>
      <c r="F2" s="41" t="s">
        <v>174</v>
      </c>
      <c r="G2" s="11" t="s">
        <v>171</v>
      </c>
      <c r="H2" s="37" t="s">
        <v>176</v>
      </c>
      <c r="I2" s="37" t="s">
        <v>177</v>
      </c>
      <c r="J2" s="37" t="s">
        <v>178</v>
      </c>
      <c r="K2" s="37" t="s">
        <v>153</v>
      </c>
      <c r="L2" s="49" t="s">
        <v>117</v>
      </c>
      <c r="M2" s="37" t="s">
        <v>106</v>
      </c>
      <c r="N2" s="47" t="s">
        <v>887</v>
      </c>
      <c r="O2" s="47" t="s">
        <v>889</v>
      </c>
      <c r="P2" s="47" t="s">
        <v>116</v>
      </c>
      <c r="Q2" s="47" t="s">
        <v>892</v>
      </c>
      <c r="R2" s="47" t="s">
        <v>894</v>
      </c>
      <c r="S2" s="47" t="s">
        <v>9</v>
      </c>
      <c r="T2" s="47" t="s">
        <v>897</v>
      </c>
      <c r="U2" s="47" t="s">
        <v>8</v>
      </c>
      <c r="V2" s="33" t="s">
        <v>250</v>
      </c>
      <c r="W2" s="37" t="s">
        <v>180</v>
      </c>
      <c r="X2" s="37" t="s">
        <v>318</v>
      </c>
      <c r="Y2" s="37" t="s">
        <v>419</v>
      </c>
      <c r="Z2" s="128" t="s">
        <v>1573</v>
      </c>
      <c r="AA2" s="129" t="s">
        <v>1575</v>
      </c>
      <c r="AB2" s="37"/>
      <c r="AC2" s="37"/>
      <c r="AD2" s="37"/>
      <c r="AE2" s="3" t="s">
        <v>2</v>
      </c>
      <c r="AF2" s="3" t="s">
        <v>201</v>
      </c>
      <c r="AG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J33"/>
  <sheetViews>
    <sheetView tabSelected="1" topLeftCell="UC28" workbookViewId="0">
      <selection activeCell="UF33" sqref="UF33"/>
    </sheetView>
  </sheetViews>
  <sheetFormatPr defaultRowHeight="14.5" x14ac:dyDescent="0.35"/>
  <cols>
    <col min="1" max="1" width="14.54296875" customWidth="1" collapsed="1"/>
    <col min="2" max="2" width="12.7265625" customWidth="1" collapsed="1"/>
    <col min="3" max="3" width="82.453125" customWidth="1" collapsed="1"/>
    <col min="4" max="4" width="22.81640625" customWidth="1" collapsed="1"/>
    <col min="5" max="5" width="25.453125" customWidth="1" collapsed="1"/>
    <col min="6" max="6" width="25.54296875" customWidth="1" collapsed="1"/>
    <col min="7" max="7" width="32.453125" customWidth="1" collapsed="1"/>
    <col min="8" max="8" width="13.1796875" customWidth="1" collapsed="1"/>
    <col min="9" max="9" width="15.1796875" customWidth="1" collapsed="1"/>
    <col min="10" max="10" width="23.453125" customWidth="1" collapsed="1"/>
    <col min="11" max="11" width="24.453125" customWidth="1" collapsed="1"/>
    <col min="12" max="12" width="20.81640625" customWidth="1" collapsed="1"/>
    <col min="13" max="13" width="22.7265625" customWidth="1" collapsed="1"/>
    <col min="14" max="14" width="38.1796875" customWidth="1" collapsed="1"/>
    <col min="15" max="15" width="22.54296875" customWidth="1" collapsed="1"/>
    <col min="16" max="16" width="17" customWidth="1" collapsed="1"/>
    <col min="17" max="17" width="19.453125" customWidth="1" collapsed="1"/>
    <col min="18" max="18" width="27.26953125" customWidth="1" collapsed="1"/>
    <col min="19" max="19" width="19.54296875" customWidth="1" collapsed="1"/>
    <col min="20" max="20" width="16.54296875" customWidth="1" collapsed="1"/>
    <col min="21" max="21" width="14.81640625" customWidth="1" collapsed="1"/>
    <col min="22" max="22" width="19.453125" customWidth="1" collapsed="1"/>
    <col min="23" max="23" width="20.7265625" customWidth="1" collapsed="1"/>
    <col min="24" max="24" width="33.453125" customWidth="1" collapsed="1"/>
    <col min="25" max="25" width="39" customWidth="1" collapsed="1"/>
    <col min="26" max="26" width="35" customWidth="1" collapsed="1"/>
    <col min="27" max="27" width="31.453125" customWidth="1" collapsed="1"/>
    <col min="28" max="28" width="28" customWidth="1" collapsed="1"/>
    <col min="29" max="30" width="30.453125" customWidth="1" collapsed="1"/>
    <col min="31" max="31" width="29.81640625" customWidth="1" collapsed="1"/>
    <col min="32" max="32" width="30.26953125" customWidth="1" collapsed="1"/>
    <col min="33" max="33" width="28.1796875" customWidth="1" collapsed="1"/>
    <col min="34" max="34" width="29.54296875" customWidth="1" collapsed="1"/>
    <col min="35" max="35" width="29.453125" customWidth="1" collapsed="1"/>
    <col min="36" max="36" width="31" customWidth="1" collapsed="1"/>
    <col min="37" max="37" width="39.453125" customWidth="1" collapsed="1"/>
    <col min="38" max="38" width="28.54296875" customWidth="1" collapsed="1"/>
    <col min="39" max="39" width="30.453125" customWidth="1" collapsed="1"/>
    <col min="40" max="40" width="31.54296875" customWidth="1" collapsed="1"/>
    <col min="41" max="41" width="29.7265625" customWidth="1" collapsed="1"/>
    <col min="42" max="42" width="31.26953125" customWidth="1" collapsed="1"/>
    <col min="43" max="58" width="32.54296875" customWidth="1" collapsed="1"/>
    <col min="59" max="59" width="30.1796875" customWidth="1" collapsed="1"/>
    <col min="60" max="60" width="29.1796875" customWidth="1" collapsed="1"/>
    <col min="61" max="63" width="29.453125" customWidth="1" collapsed="1"/>
    <col min="64" max="64" width="38.453125" customWidth="1" collapsed="1"/>
    <col min="65" max="70" width="29.453125" customWidth="1" collapsed="1"/>
    <col min="71" max="93" width="36.7265625" customWidth="1" collapsed="1"/>
    <col min="94" max="94" width="33.81640625" customWidth="1" collapsed="1"/>
    <col min="95" max="95" width="30.81640625" customWidth="1" collapsed="1"/>
    <col min="96" max="96" width="34" customWidth="1" collapsed="1"/>
    <col min="97" max="97" width="36.453125" customWidth="1" collapsed="1"/>
    <col min="98" max="98" width="33" customWidth="1" collapsed="1"/>
    <col min="99" max="99" width="36.1796875" customWidth="1" collapsed="1"/>
    <col min="100" max="100" width="31" customWidth="1" collapsed="1"/>
    <col min="101" max="101" width="30.453125" customWidth="1" collapsed="1"/>
    <col min="102" max="102" width="31.1796875" customWidth="1" collapsed="1"/>
    <col min="103" max="103" width="30.7265625" customWidth="1" collapsed="1"/>
    <col min="104" max="138" width="31.1796875" customWidth="1" collapsed="1"/>
    <col min="139" max="215" width="39.54296875" customWidth="1" collapsed="1"/>
    <col min="216" max="216" width="46.1796875" customWidth="1" collapsed="1"/>
    <col min="217" max="218" width="40.81640625" customWidth="1" collapsed="1"/>
    <col min="219" max="219" width="39.54296875" customWidth="1" collapsed="1"/>
    <col min="220" max="220" width="46.81640625" customWidth="1" collapsed="1"/>
    <col min="221" max="221" width="24.81640625" customWidth="1" collapsed="1"/>
    <col min="222" max="223" width="46.81640625" customWidth="1" collapsed="1"/>
    <col min="224" max="224" width="52.81640625" customWidth="1" collapsed="1"/>
    <col min="225" max="227" width="46.81640625" customWidth="1" collapsed="1"/>
    <col min="228" max="230" width="23.54296875" customWidth="1" collapsed="1"/>
    <col min="231" max="231" width="27.1796875" customWidth="1" collapsed="1"/>
    <col min="232" max="232" width="23.54296875" customWidth="1" collapsed="1"/>
    <col min="233" max="233" width="26.26953125" customWidth="1" collapsed="1"/>
    <col min="234" max="234" width="29.54296875" customWidth="1" collapsed="1"/>
    <col min="235" max="235" width="25.453125" customWidth="1" collapsed="1"/>
    <col min="236" max="236" width="24.54296875" customWidth="1" collapsed="1"/>
    <col min="237" max="237" width="28.1796875" customWidth="1" collapsed="1"/>
    <col min="238" max="238" width="22.54296875" customWidth="1" collapsed="1"/>
    <col min="239" max="243" width="28.81640625" customWidth="1" collapsed="1"/>
    <col min="244" max="244" width="31" customWidth="1" collapsed="1"/>
    <col min="245" max="245" width="30.81640625" customWidth="1" collapsed="1"/>
    <col min="246" max="246" width="32.1796875" customWidth="1" collapsed="1"/>
    <col min="247" max="247" width="32.54296875" customWidth="1" collapsed="1"/>
    <col min="248" max="248" width="29.7265625" customWidth="1" collapsed="1"/>
    <col min="249" max="249" width="39" customWidth="1" collapsed="1"/>
    <col min="250" max="250" width="33.54296875" customWidth="1" collapsed="1"/>
    <col min="251" max="251" width="31.453125" customWidth="1" collapsed="1"/>
    <col min="252" max="252" width="31.81640625" customWidth="1" collapsed="1"/>
    <col min="253" max="253" width="31.453125" customWidth="1" collapsed="1"/>
    <col min="254" max="254" width="42.1796875" customWidth="1" collapsed="1"/>
    <col min="255" max="255" width="40.81640625" customWidth="1" collapsed="1"/>
    <col min="256" max="256" width="36.453125" customWidth="1" collapsed="1"/>
    <col min="257" max="257" width="37.453125" customWidth="1" collapsed="1"/>
    <col min="258" max="258" width="35.1796875" customWidth="1" collapsed="1"/>
    <col min="259" max="259" width="35.453125" customWidth="1" collapsed="1"/>
    <col min="260" max="260" width="38.81640625" customWidth="1" collapsed="1"/>
    <col min="261" max="261" width="31.81640625" customWidth="1" collapsed="1"/>
    <col min="262" max="262" width="37.1796875" customWidth="1" collapsed="1"/>
    <col min="263" max="263" width="28.81640625" customWidth="1" collapsed="1"/>
    <col min="264" max="264" width="31.81640625" customWidth="1" collapsed="1"/>
    <col min="265" max="268" width="36.81640625" customWidth="1" collapsed="1"/>
    <col min="269" max="269" width="55" customWidth="1" collapsed="1"/>
    <col min="270" max="270" width="54.81640625" customWidth="1" collapsed="1"/>
    <col min="271" max="271" width="54" customWidth="1" collapsed="1"/>
    <col min="272" max="272" width="43.7265625" customWidth="1" collapsed="1"/>
    <col min="273" max="297" width="36.81640625" customWidth="1" collapsed="1"/>
    <col min="298" max="314" width="41" customWidth="1" collapsed="1"/>
    <col min="315" max="315" width="45.1796875" customWidth="1" collapsed="1"/>
    <col min="316" max="347" width="41" customWidth="1" collapsed="1"/>
    <col min="348" max="348" width="47.26953125" customWidth="1" collapsed="1"/>
    <col min="349" max="351" width="41" customWidth="1" collapsed="1"/>
    <col min="352" max="352" width="42.1796875" customWidth="1" collapsed="1"/>
    <col min="353" max="353" width="41" customWidth="1" collapsed="1"/>
    <col min="354" max="354" width="42.81640625" customWidth="1" collapsed="1"/>
    <col min="355" max="355" width="41" customWidth="1" collapsed="1"/>
    <col min="356" max="356" width="48.81640625" customWidth="1" collapsed="1"/>
    <col min="357" max="357" width="41" customWidth="1" collapsed="1"/>
    <col min="358" max="358" width="60.54296875" customWidth="1" collapsed="1"/>
    <col min="359" max="359" width="41" customWidth="1" collapsed="1"/>
    <col min="360" max="360" width="51.54296875" customWidth="1" collapsed="1"/>
    <col min="361" max="363" width="41" customWidth="1" collapsed="1"/>
    <col min="364" max="364" width="45.1796875" customWidth="1" collapsed="1"/>
    <col min="365" max="366" width="41" customWidth="1" collapsed="1"/>
    <col min="367" max="367" width="56.1796875" customWidth="1" collapsed="1"/>
    <col min="368" max="371" width="41" customWidth="1" collapsed="1"/>
    <col min="372" max="372" width="48.81640625" customWidth="1" collapsed="1"/>
    <col min="373" max="373" width="41" customWidth="1" collapsed="1"/>
    <col min="374" max="374" width="48.453125" customWidth="1" collapsed="1"/>
    <col min="375" max="375" width="41" customWidth="1" collapsed="1"/>
    <col min="376" max="376" width="48.453125" customWidth="1" collapsed="1"/>
    <col min="377" max="377" width="41" customWidth="1" collapsed="1"/>
    <col min="378" max="378" width="48.26953125" customWidth="1" collapsed="1"/>
    <col min="379" max="379" width="41" customWidth="1" collapsed="1"/>
    <col min="380" max="380" width="55.54296875" customWidth="1" collapsed="1"/>
    <col min="381" max="381" width="41" customWidth="1" collapsed="1"/>
    <col min="382" max="382" width="51" customWidth="1" collapsed="1"/>
    <col min="383" max="383" width="41" customWidth="1" collapsed="1"/>
    <col min="384" max="384" width="50.54296875" customWidth="1" collapsed="1"/>
    <col min="385" max="387" width="41" customWidth="1" collapsed="1"/>
    <col min="388" max="388" width="51.453125" customWidth="1" collapsed="1"/>
    <col min="389" max="456" width="41" customWidth="1" collapsed="1"/>
    <col min="457" max="475" width="29.6328125" customWidth="1" collapsed="1"/>
    <col min="476" max="551" width="35.453125" customWidth="1" collapsed="1"/>
    <col min="552" max="552" width="15.54296875" customWidth="1" collapsed="1"/>
    <col min="553" max="553" width="7.453125" bestFit="1" customWidth="1" collapsed="1"/>
  </cols>
  <sheetData>
    <row r="1" spans="1:554" x14ac:dyDescent="0.35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236</v>
      </c>
      <c r="O1" s="38" t="s">
        <v>237</v>
      </c>
      <c r="P1" s="38" t="s">
        <v>238</v>
      </c>
      <c r="Q1" s="38" t="s">
        <v>239</v>
      </c>
      <c r="R1" s="38" t="s">
        <v>240</v>
      </c>
      <c r="S1" s="38" t="s">
        <v>241</v>
      </c>
      <c r="T1" s="38" t="s">
        <v>242</v>
      </c>
      <c r="U1" s="38" t="s">
        <v>243</v>
      </c>
      <c r="V1" s="38" t="s">
        <v>244</v>
      </c>
      <c r="W1" s="38" t="s">
        <v>245</v>
      </c>
      <c r="X1" s="38" t="s">
        <v>246</v>
      </c>
      <c r="Y1" s="38" t="s">
        <v>247</v>
      </c>
      <c r="Z1" s="38" t="s">
        <v>248</v>
      </c>
      <c r="AA1" s="38" t="s">
        <v>249</v>
      </c>
      <c r="AB1" s="38" t="s">
        <v>253</v>
      </c>
      <c r="AC1" s="38" t="s">
        <v>255</v>
      </c>
      <c r="AD1" s="38" t="s">
        <v>256</v>
      </c>
      <c r="AE1" s="38" t="s">
        <v>257</v>
      </c>
      <c r="AF1" s="38" t="s">
        <v>258</v>
      </c>
      <c r="AG1" s="38" t="s">
        <v>259</v>
      </c>
      <c r="AH1" s="38" t="s">
        <v>260</v>
      </c>
      <c r="AI1" s="38" t="s">
        <v>261</v>
      </c>
      <c r="AJ1" s="38" t="s">
        <v>262</v>
      </c>
      <c r="AK1" s="38" t="s">
        <v>263</v>
      </c>
      <c r="AL1" s="38" t="s">
        <v>264</v>
      </c>
      <c r="AM1" s="38" t="s">
        <v>265</v>
      </c>
      <c r="AN1" s="38" t="s">
        <v>266</v>
      </c>
      <c r="AO1" s="38" t="s">
        <v>267</v>
      </c>
      <c r="AP1" s="38" t="s">
        <v>268</v>
      </c>
      <c r="AQ1" s="38" t="s">
        <v>269</v>
      </c>
      <c r="AR1" s="38" t="s">
        <v>270</v>
      </c>
      <c r="AS1" s="38" t="s">
        <v>271</v>
      </c>
      <c r="AT1" s="38" t="s">
        <v>272</v>
      </c>
      <c r="AU1" s="38" t="s">
        <v>273</v>
      </c>
      <c r="AV1" s="38" t="s">
        <v>274</v>
      </c>
      <c r="AW1" s="38" t="s">
        <v>275</v>
      </c>
      <c r="AX1" s="38" t="s">
        <v>276</v>
      </c>
      <c r="AY1" s="38" t="s">
        <v>277</v>
      </c>
      <c r="AZ1" s="38" t="s">
        <v>278</v>
      </c>
      <c r="BA1" s="38" t="s">
        <v>279</v>
      </c>
      <c r="BB1" s="38" t="s">
        <v>280</v>
      </c>
      <c r="BC1" s="38" t="s">
        <v>281</v>
      </c>
      <c r="BD1" s="38" t="s">
        <v>282</v>
      </c>
      <c r="BE1" s="38" t="s">
        <v>283</v>
      </c>
      <c r="BF1" s="38" t="s">
        <v>284</v>
      </c>
      <c r="BG1" s="38" t="s">
        <v>285</v>
      </c>
      <c r="BH1" s="38" t="s">
        <v>286</v>
      </c>
      <c r="BI1" s="38" t="s">
        <v>287</v>
      </c>
      <c r="BJ1" s="38" t="s">
        <v>292</v>
      </c>
      <c r="BK1" s="38" t="s">
        <v>303</v>
      </c>
      <c r="BL1" s="38" t="s">
        <v>304</v>
      </c>
      <c r="BM1" s="1" t="s">
        <v>305</v>
      </c>
      <c r="BN1" s="38" t="s">
        <v>306</v>
      </c>
      <c r="BO1" s="38" t="s">
        <v>307</v>
      </c>
      <c r="BP1" s="38" t="s">
        <v>308</v>
      </c>
      <c r="BQ1" s="38" t="s">
        <v>309</v>
      </c>
      <c r="BR1" s="38" t="s">
        <v>310</v>
      </c>
      <c r="BS1" s="38" t="s">
        <v>311</v>
      </c>
      <c r="BT1" s="38" t="s">
        <v>313</v>
      </c>
      <c r="BU1" s="38" t="s">
        <v>314</v>
      </c>
      <c r="BV1" s="38" t="s">
        <v>315</v>
      </c>
      <c r="BW1" s="38" t="s">
        <v>316</v>
      </c>
      <c r="BX1" s="38" t="s">
        <v>317</v>
      </c>
      <c r="BY1" s="38" t="s">
        <v>321</v>
      </c>
      <c r="BZ1" s="38" t="s">
        <v>322</v>
      </c>
      <c r="CA1" s="38" t="s">
        <v>323</v>
      </c>
      <c r="CB1" s="38" t="s">
        <v>324</v>
      </c>
      <c r="CC1" s="38" t="s">
        <v>325</v>
      </c>
      <c r="CD1" s="38" t="s">
        <v>326</v>
      </c>
      <c r="CE1" s="38" t="s">
        <v>327</v>
      </c>
      <c r="CF1" s="38" t="s">
        <v>328</v>
      </c>
      <c r="CG1" s="38" t="s">
        <v>329</v>
      </c>
      <c r="CH1" s="38" t="s">
        <v>330</v>
      </c>
      <c r="CI1" s="38" t="s">
        <v>331</v>
      </c>
      <c r="CJ1" s="38" t="s">
        <v>332</v>
      </c>
      <c r="CK1" s="38" t="s">
        <v>333</v>
      </c>
      <c r="CL1" s="38" t="s">
        <v>334</v>
      </c>
      <c r="CM1" s="38" t="s">
        <v>335</v>
      </c>
      <c r="CN1" s="38" t="s">
        <v>336</v>
      </c>
      <c r="CO1" s="38" t="s">
        <v>337</v>
      </c>
      <c r="CP1" s="38" t="s">
        <v>338</v>
      </c>
      <c r="CQ1" s="38" t="s">
        <v>339</v>
      </c>
      <c r="CR1" s="38" t="s">
        <v>340</v>
      </c>
      <c r="CS1" s="38" t="s">
        <v>341</v>
      </c>
      <c r="CT1" s="38" t="s">
        <v>342</v>
      </c>
      <c r="CU1" s="38" t="s">
        <v>343</v>
      </c>
      <c r="CV1" s="38" t="s">
        <v>344</v>
      </c>
      <c r="CW1" s="38" t="s">
        <v>345</v>
      </c>
      <c r="CX1" s="38" t="s">
        <v>346</v>
      </c>
      <c r="CY1" s="38" t="s">
        <v>347</v>
      </c>
      <c r="CZ1" s="38" t="s">
        <v>348</v>
      </c>
      <c r="DA1" s="38" t="s">
        <v>349</v>
      </c>
      <c r="DB1" s="38" t="s">
        <v>350</v>
      </c>
      <c r="DC1" s="38" t="s">
        <v>351</v>
      </c>
      <c r="DD1" s="38" t="s">
        <v>352</v>
      </c>
      <c r="DE1" s="38" t="s">
        <v>353</v>
      </c>
      <c r="DF1" s="38" t="s">
        <v>354</v>
      </c>
      <c r="DG1" s="38" t="s">
        <v>355</v>
      </c>
      <c r="DH1" s="38" t="s">
        <v>356</v>
      </c>
      <c r="DI1" s="38" t="s">
        <v>357</v>
      </c>
      <c r="DJ1" s="38" t="s">
        <v>358</v>
      </c>
      <c r="DK1" s="38" t="s">
        <v>359</v>
      </c>
      <c r="DL1" s="38" t="s">
        <v>360</v>
      </c>
      <c r="DM1" s="38" t="s">
        <v>361</v>
      </c>
      <c r="DN1" s="38" t="s">
        <v>362</v>
      </c>
      <c r="DO1" s="38" t="s">
        <v>363</v>
      </c>
      <c r="DP1" s="38" t="s">
        <v>364</v>
      </c>
      <c r="DQ1" s="38" t="s">
        <v>365</v>
      </c>
      <c r="DR1" s="38" t="s">
        <v>366</v>
      </c>
      <c r="DS1" s="38" t="s">
        <v>367</v>
      </c>
      <c r="DT1" s="38" t="s">
        <v>368</v>
      </c>
      <c r="DU1" s="38" t="s">
        <v>369</v>
      </c>
      <c r="DV1" s="38" t="s">
        <v>370</v>
      </c>
      <c r="DW1" s="38" t="s">
        <v>371</v>
      </c>
      <c r="DX1" s="38" t="s">
        <v>372</v>
      </c>
      <c r="DY1" s="38" t="s">
        <v>373</v>
      </c>
      <c r="DZ1" s="38" t="s">
        <v>374</v>
      </c>
      <c r="EA1" s="38" t="s">
        <v>375</v>
      </c>
      <c r="EB1" s="38" t="s">
        <v>376</v>
      </c>
      <c r="EC1" s="38" t="s">
        <v>377</v>
      </c>
      <c r="ED1" s="38" t="s">
        <v>378</v>
      </c>
      <c r="EE1" s="38" t="s">
        <v>379</v>
      </c>
      <c r="EF1" s="38" t="s">
        <v>380</v>
      </c>
      <c r="EG1" s="38" t="s">
        <v>381</v>
      </c>
      <c r="EH1" s="38" t="s">
        <v>382</v>
      </c>
      <c r="EI1" s="38" t="s">
        <v>383</v>
      </c>
      <c r="EJ1" s="38" t="s">
        <v>397</v>
      </c>
      <c r="EK1" s="38" t="s">
        <v>400</v>
      </c>
      <c r="EL1" s="38" t="s">
        <v>403</v>
      </c>
      <c r="EM1" s="38" t="s">
        <v>404</v>
      </c>
      <c r="EN1" s="38" t="s">
        <v>406</v>
      </c>
      <c r="EO1" s="38" t="s">
        <v>408</v>
      </c>
      <c r="EP1" s="38" t="s">
        <v>409</v>
      </c>
      <c r="EQ1" s="38" t="s">
        <v>415</v>
      </c>
      <c r="ER1" s="38" t="s">
        <v>418</v>
      </c>
      <c r="ES1" s="38" t="s">
        <v>420</v>
      </c>
      <c r="ET1" s="38" t="s">
        <v>421</v>
      </c>
      <c r="EU1" s="38" t="s">
        <v>424</v>
      </c>
      <c r="EV1" s="38" t="s">
        <v>425</v>
      </c>
      <c r="EW1" s="38" t="s">
        <v>426</v>
      </c>
      <c r="EX1" s="38" t="s">
        <v>428</v>
      </c>
      <c r="EY1" s="38" t="s">
        <v>430</v>
      </c>
      <c r="EZ1" s="38" t="s">
        <v>549</v>
      </c>
      <c r="FA1" s="38" t="s">
        <v>433</v>
      </c>
      <c r="FB1" s="38" t="s">
        <v>435</v>
      </c>
      <c r="FC1" s="38" t="s">
        <v>436</v>
      </c>
      <c r="FD1" s="38" t="s">
        <v>437</v>
      </c>
      <c r="FE1" s="38" t="s">
        <v>438</v>
      </c>
      <c r="FF1" s="38" t="s">
        <v>439</v>
      </c>
      <c r="FG1" s="38" t="s">
        <v>440</v>
      </c>
      <c r="FH1" s="38" t="s">
        <v>441</v>
      </c>
      <c r="FI1" s="38" t="s">
        <v>444</v>
      </c>
      <c r="FJ1" s="38" t="s">
        <v>445</v>
      </c>
      <c r="FK1" s="38" t="s">
        <v>446</v>
      </c>
      <c r="FL1" s="38" t="s">
        <v>448</v>
      </c>
      <c r="FM1" s="38" t="s">
        <v>450</v>
      </c>
      <c r="FN1" s="38" t="s">
        <v>452</v>
      </c>
      <c r="FO1" s="38" t="s">
        <v>453</v>
      </c>
      <c r="FP1" s="38" t="s">
        <v>454</v>
      </c>
      <c r="FQ1" s="38" t="s">
        <v>455</v>
      </c>
      <c r="FR1" s="38" t="s">
        <v>456</v>
      </c>
      <c r="FS1" s="38" t="s">
        <v>458</v>
      </c>
      <c r="FT1" s="38" t="s">
        <v>459</v>
      </c>
      <c r="FU1" s="38" t="s">
        <v>461</v>
      </c>
      <c r="FV1" s="38" t="s">
        <v>462</v>
      </c>
      <c r="FW1" s="38" t="s">
        <v>465</v>
      </c>
      <c r="FX1" s="38" t="s">
        <v>466</v>
      </c>
      <c r="FY1" s="38" t="s">
        <v>468</v>
      </c>
      <c r="FZ1" s="38" t="s">
        <v>471</v>
      </c>
      <c r="GA1" s="38" t="s">
        <v>472</v>
      </c>
      <c r="GB1" s="38" t="s">
        <v>474</v>
      </c>
      <c r="GC1" s="55" t="s">
        <v>476</v>
      </c>
      <c r="GD1" s="55" t="s">
        <v>478</v>
      </c>
      <c r="GE1" s="55" t="s">
        <v>479</v>
      </c>
      <c r="GF1" s="55" t="s">
        <v>480</v>
      </c>
      <c r="GG1" s="55" t="s">
        <v>482</v>
      </c>
      <c r="GH1" s="55" t="s">
        <v>483</v>
      </c>
      <c r="GI1" s="55" t="s">
        <v>484</v>
      </c>
      <c r="GJ1" s="55" t="s">
        <v>486</v>
      </c>
      <c r="GK1" s="55" t="s">
        <v>489</v>
      </c>
      <c r="GL1" s="55" t="s">
        <v>492</v>
      </c>
      <c r="GM1" s="55" t="s">
        <v>493</v>
      </c>
      <c r="GN1" s="55" t="s">
        <v>494</v>
      </c>
      <c r="GO1" s="55" t="s">
        <v>495</v>
      </c>
      <c r="GP1" s="55" t="s">
        <v>496</v>
      </c>
      <c r="GQ1" s="55" t="s">
        <v>497</v>
      </c>
      <c r="GR1" s="55" t="s">
        <v>498</v>
      </c>
      <c r="GS1" s="55" t="s">
        <v>499</v>
      </c>
      <c r="GT1" s="55" t="s">
        <v>501</v>
      </c>
      <c r="GU1" s="55" t="s">
        <v>503</v>
      </c>
      <c r="GV1" s="55" t="s">
        <v>504</v>
      </c>
      <c r="GW1" s="55" t="s">
        <v>505</v>
      </c>
      <c r="GX1" s="55" t="s">
        <v>506</v>
      </c>
      <c r="GY1" s="55" t="s">
        <v>507</v>
      </c>
      <c r="GZ1" s="55" t="s">
        <v>508</v>
      </c>
      <c r="HA1" s="55" t="s">
        <v>510</v>
      </c>
      <c r="HB1" s="55" t="s">
        <v>513</v>
      </c>
      <c r="HC1" s="1" t="s">
        <v>514</v>
      </c>
      <c r="HD1" s="1" t="s">
        <v>515</v>
      </c>
      <c r="HE1" s="1" t="s">
        <v>518</v>
      </c>
      <c r="HF1" s="1" t="s">
        <v>520</v>
      </c>
      <c r="HG1" s="1" t="s">
        <v>522</v>
      </c>
      <c r="HH1" s="1" t="s">
        <v>523</v>
      </c>
      <c r="HI1" s="1" t="s">
        <v>524</v>
      </c>
      <c r="HJ1" s="1" t="s">
        <v>525</v>
      </c>
      <c r="HK1" s="1" t="s">
        <v>526</v>
      </c>
      <c r="HL1" s="1" t="s">
        <v>533</v>
      </c>
      <c r="HM1" s="1" t="s">
        <v>535</v>
      </c>
      <c r="HN1" s="1" t="s">
        <v>536</v>
      </c>
      <c r="HO1" s="1" t="s">
        <v>537</v>
      </c>
      <c r="HP1" s="1" t="s">
        <v>540</v>
      </c>
      <c r="HQ1" s="1" t="s">
        <v>544</v>
      </c>
      <c r="HR1" s="1" t="s">
        <v>545</v>
      </c>
      <c r="HS1" s="1" t="s">
        <v>546</v>
      </c>
      <c r="HT1" s="1" t="s">
        <v>547</v>
      </c>
      <c r="HU1" s="1" t="s">
        <v>548</v>
      </c>
      <c r="HV1" s="1" t="s">
        <v>564</v>
      </c>
      <c r="HW1" s="1" t="s">
        <v>577</v>
      </c>
      <c r="HX1" s="1" t="s">
        <v>578</v>
      </c>
      <c r="HY1" s="1" t="s">
        <v>579</v>
      </c>
      <c r="HZ1" s="1" t="s">
        <v>580</v>
      </c>
      <c r="IA1" s="1" t="s">
        <v>581</v>
      </c>
      <c r="IB1" s="1" t="s">
        <v>582</v>
      </c>
      <c r="IC1" s="1" t="s">
        <v>583</v>
      </c>
      <c r="ID1" s="1" t="s">
        <v>584</v>
      </c>
      <c r="IE1" s="1" t="s">
        <v>585</v>
      </c>
      <c r="IF1" s="1" t="s">
        <v>595</v>
      </c>
      <c r="IG1" s="1" t="s">
        <v>596</v>
      </c>
      <c r="IH1" s="1" t="s">
        <v>597</v>
      </c>
      <c r="II1" s="1" t="s">
        <v>598</v>
      </c>
      <c r="IJ1" s="1" t="s">
        <v>606</v>
      </c>
      <c r="IK1" s="1" t="s">
        <v>607</v>
      </c>
      <c r="IL1" s="1" t="s">
        <v>608</v>
      </c>
      <c r="IM1" s="1" t="s">
        <v>609</v>
      </c>
      <c r="IN1" s="1" t="s">
        <v>610</v>
      </c>
      <c r="IO1" s="1" t="s">
        <v>611</v>
      </c>
      <c r="IP1" s="1" t="s">
        <v>612</v>
      </c>
      <c r="IQ1" s="1" t="s">
        <v>613</v>
      </c>
      <c r="IR1" s="1" t="s">
        <v>615</v>
      </c>
      <c r="IS1" s="1" t="s">
        <v>614</v>
      </c>
      <c r="IT1" s="1" t="s">
        <v>619</v>
      </c>
      <c r="IU1" s="1" t="s">
        <v>616</v>
      </c>
      <c r="IV1" s="1" t="s">
        <v>618</v>
      </c>
      <c r="IW1" s="1" t="s">
        <v>617</v>
      </c>
      <c r="IX1" s="1" t="s">
        <v>620</v>
      </c>
      <c r="IY1" s="1" t="s">
        <v>621</v>
      </c>
      <c r="IZ1" s="1" t="s">
        <v>622</v>
      </c>
      <c r="JA1" s="1" t="s">
        <v>623</v>
      </c>
      <c r="JB1" s="1" t="s">
        <v>625</v>
      </c>
      <c r="JC1" s="1" t="s">
        <v>624</v>
      </c>
      <c r="JD1" s="1" t="s">
        <v>738</v>
      </c>
      <c r="JE1" s="1" t="s">
        <v>739</v>
      </c>
      <c r="JF1" s="1" t="s">
        <v>740</v>
      </c>
      <c r="JG1" s="1" t="s">
        <v>741</v>
      </c>
      <c r="JH1" s="1" t="s">
        <v>742</v>
      </c>
      <c r="JI1" s="1" t="s">
        <v>753</v>
      </c>
      <c r="JJ1" s="1" t="s">
        <v>754</v>
      </c>
      <c r="JK1" s="1" t="s">
        <v>755</v>
      </c>
      <c r="JL1" s="1" t="s">
        <v>756</v>
      </c>
      <c r="JM1" s="1" t="s">
        <v>1629</v>
      </c>
      <c r="JN1" s="1" t="s">
        <v>757</v>
      </c>
      <c r="JO1" s="1" t="s">
        <v>758</v>
      </c>
      <c r="JP1" s="1" t="s">
        <v>759</v>
      </c>
      <c r="JQ1" s="1" t="s">
        <v>760</v>
      </c>
      <c r="JR1" s="1" t="s">
        <v>773</v>
      </c>
      <c r="JS1" s="1" t="s">
        <v>781</v>
      </c>
      <c r="JT1" s="1" t="s">
        <v>782</v>
      </c>
      <c r="JU1" s="1" t="s">
        <v>783</v>
      </c>
      <c r="JV1" s="1" t="s">
        <v>784</v>
      </c>
      <c r="JW1" s="1" t="s">
        <v>785</v>
      </c>
      <c r="JX1" s="1" t="s">
        <v>786</v>
      </c>
      <c r="JY1" s="1" t="s">
        <v>787</v>
      </c>
      <c r="JZ1" s="1" t="s">
        <v>788</v>
      </c>
      <c r="KA1" s="1" t="s">
        <v>789</v>
      </c>
      <c r="KB1" s="1" t="s">
        <v>790</v>
      </c>
      <c r="KC1" s="1" t="s">
        <v>791</v>
      </c>
      <c r="KD1" s="1" t="s">
        <v>792</v>
      </c>
      <c r="KE1" s="1" t="s">
        <v>793</v>
      </c>
      <c r="KF1" s="1" t="s">
        <v>800</v>
      </c>
      <c r="KG1" s="1" t="s">
        <v>802</v>
      </c>
      <c r="KH1" s="1" t="s">
        <v>804</v>
      </c>
      <c r="KI1" s="1" t="s">
        <v>806</v>
      </c>
      <c r="KJ1" s="1" t="s">
        <v>808</v>
      </c>
      <c r="KK1" s="1" t="s">
        <v>810</v>
      </c>
      <c r="KL1" s="1" t="s">
        <v>812</v>
      </c>
      <c r="KM1" s="1" t="s">
        <v>813</v>
      </c>
      <c r="KN1" s="1" t="s">
        <v>814</v>
      </c>
      <c r="KO1" s="1" t="s">
        <v>826</v>
      </c>
      <c r="KP1" s="1" t="s">
        <v>827</v>
      </c>
      <c r="KQ1" s="1" t="s">
        <v>828</v>
      </c>
      <c r="KR1" s="1" t="s">
        <v>829</v>
      </c>
      <c r="KS1" s="1" t="s">
        <v>834</v>
      </c>
      <c r="KT1" s="1" t="s">
        <v>835</v>
      </c>
      <c r="KU1" s="1" t="s">
        <v>836</v>
      </c>
      <c r="KV1" s="1" t="s">
        <v>837</v>
      </c>
      <c r="KW1" s="1" t="s">
        <v>847</v>
      </c>
      <c r="KX1" s="1" t="s">
        <v>848</v>
      </c>
      <c r="KY1" s="1" t="s">
        <v>849</v>
      </c>
      <c r="KZ1" s="1" t="s">
        <v>850</v>
      </c>
      <c r="LA1" s="1" t="s">
        <v>851</v>
      </c>
      <c r="LB1" s="1" t="s">
        <v>852</v>
      </c>
      <c r="LC1" s="1" t="s">
        <v>853</v>
      </c>
      <c r="LD1" s="1" t="s">
        <v>854</v>
      </c>
      <c r="LE1" s="1" t="s">
        <v>855</v>
      </c>
      <c r="LF1" s="1" t="s">
        <v>870</v>
      </c>
      <c r="LG1" s="1" t="s">
        <v>866</v>
      </c>
      <c r="LH1" s="1" t="s">
        <v>869</v>
      </c>
      <c r="LI1" s="1" t="s">
        <v>871</v>
      </c>
      <c r="LJ1" s="1" t="s">
        <v>872</v>
      </c>
      <c r="LK1" s="1" t="s">
        <v>882</v>
      </c>
      <c r="LL1" s="1" t="s">
        <v>883</v>
      </c>
      <c r="LM1" s="1" t="s">
        <v>884</v>
      </c>
      <c r="LN1" s="1" t="s">
        <v>885</v>
      </c>
      <c r="LO1" s="1" t="s">
        <v>886</v>
      </c>
      <c r="LP1" s="1" t="s">
        <v>888</v>
      </c>
      <c r="LQ1" s="1" t="s">
        <v>890</v>
      </c>
      <c r="LR1" s="1" t="s">
        <v>891</v>
      </c>
      <c r="LS1" s="1" t="s">
        <v>893</v>
      </c>
      <c r="LT1" s="1" t="s">
        <v>895</v>
      </c>
      <c r="LU1" s="1" t="s">
        <v>896</v>
      </c>
      <c r="LV1" s="1" t="s">
        <v>898</v>
      </c>
      <c r="LW1" s="1" t="s">
        <v>901</v>
      </c>
      <c r="LX1" s="1" t="s">
        <v>903</v>
      </c>
      <c r="LY1" s="1" t="s">
        <v>904</v>
      </c>
      <c r="LZ1" s="1" t="s">
        <v>910</v>
      </c>
      <c r="MA1" s="1" t="s">
        <v>905</v>
      </c>
      <c r="MB1" s="1" t="s">
        <v>906</v>
      </c>
      <c r="MC1" s="1" t="s">
        <v>908</v>
      </c>
      <c r="MD1" s="1" t="s">
        <v>909</v>
      </c>
      <c r="ME1" s="1" t="s">
        <v>911</v>
      </c>
      <c r="MF1" s="1" t="s">
        <v>912</v>
      </c>
      <c r="MG1" s="1" t="s">
        <v>914</v>
      </c>
      <c r="MH1" s="1" t="s">
        <v>915</v>
      </c>
      <c r="MI1" s="1" t="s">
        <v>917</v>
      </c>
      <c r="MJ1" s="1" t="s">
        <v>918</v>
      </c>
      <c r="MK1" s="1" t="s">
        <v>919</v>
      </c>
      <c r="ML1" s="1" t="s">
        <v>936</v>
      </c>
      <c r="MM1" s="1" t="s">
        <v>920</v>
      </c>
      <c r="MN1" s="1" t="s">
        <v>921</v>
      </c>
      <c r="MO1" s="1" t="s">
        <v>922</v>
      </c>
      <c r="MP1" s="1" t="s">
        <v>923</v>
      </c>
      <c r="MQ1" s="1" t="s">
        <v>924</v>
      </c>
      <c r="MR1" s="1" t="s">
        <v>925</v>
      </c>
      <c r="MS1" s="1" t="s">
        <v>926</v>
      </c>
      <c r="MT1" s="1" t="s">
        <v>927</v>
      </c>
      <c r="MU1" s="1" t="s">
        <v>929</v>
      </c>
      <c r="MV1" s="1" t="s">
        <v>930</v>
      </c>
      <c r="MW1" s="1" t="s">
        <v>932</v>
      </c>
      <c r="MX1" s="1" t="s">
        <v>937</v>
      </c>
      <c r="MY1" s="1" t="s">
        <v>934</v>
      </c>
      <c r="MZ1" s="1" t="s">
        <v>935</v>
      </c>
      <c r="NA1" s="1" t="s">
        <v>938</v>
      </c>
      <c r="NB1" s="1" t="s">
        <v>939</v>
      </c>
      <c r="NC1" s="1" t="s">
        <v>943</v>
      </c>
      <c r="ND1" s="1" t="s">
        <v>944</v>
      </c>
      <c r="NE1" s="1" t="s">
        <v>967</v>
      </c>
      <c r="NF1" s="1" t="s">
        <v>968</v>
      </c>
      <c r="NG1" s="1" t="s">
        <v>946</v>
      </c>
      <c r="NH1" s="1" t="s">
        <v>947</v>
      </c>
      <c r="NI1" s="1" t="s">
        <v>948</v>
      </c>
      <c r="NJ1" s="1" t="s">
        <v>951</v>
      </c>
      <c r="NK1" s="1" t="s">
        <v>952</v>
      </c>
      <c r="NL1" s="1" t="s">
        <v>953</v>
      </c>
      <c r="NM1" s="1" t="s">
        <v>957</v>
      </c>
      <c r="NN1" s="1" t="s">
        <v>958</v>
      </c>
      <c r="NO1" s="1" t="s">
        <v>959</v>
      </c>
      <c r="NP1" s="1" t="s">
        <v>960</v>
      </c>
      <c r="NQ1" s="1" t="s">
        <v>961</v>
      </c>
      <c r="NR1" s="1" t="s">
        <v>962</v>
      </c>
      <c r="NS1" s="1" t="s">
        <v>964</v>
      </c>
      <c r="NT1" s="1" t="s">
        <v>965</v>
      </c>
      <c r="NU1" s="1" t="s">
        <v>963</v>
      </c>
      <c r="NV1" s="1" t="s">
        <v>966</v>
      </c>
      <c r="NW1" s="1" t="s">
        <v>969</v>
      </c>
      <c r="NX1" s="1" t="s">
        <v>970</v>
      </c>
      <c r="NY1" s="1" t="s">
        <v>971</v>
      </c>
      <c r="NZ1" s="1" t="s">
        <v>978</v>
      </c>
      <c r="OA1" s="1" t="s">
        <v>986</v>
      </c>
      <c r="OB1" s="1" t="s">
        <v>987</v>
      </c>
      <c r="OC1" s="1" t="s">
        <v>989</v>
      </c>
      <c r="OD1" s="1" t="s">
        <v>990</v>
      </c>
      <c r="OE1" s="1" t="s">
        <v>991</v>
      </c>
      <c r="OF1" s="1" t="s">
        <v>992</v>
      </c>
      <c r="OG1" s="1" t="s">
        <v>996</v>
      </c>
      <c r="OH1" s="1" t="s">
        <v>997</v>
      </c>
      <c r="OI1" s="1" t="s">
        <v>998</v>
      </c>
      <c r="OJ1" s="1" t="s">
        <v>1000</v>
      </c>
      <c r="OK1" s="1" t="s">
        <v>1001</v>
      </c>
      <c r="OL1" s="1" t="s">
        <v>1054</v>
      </c>
      <c r="OM1" s="1" t="s">
        <v>1055</v>
      </c>
      <c r="ON1" s="1" t="s">
        <v>1056</v>
      </c>
      <c r="OO1" s="1" t="s">
        <v>1057</v>
      </c>
      <c r="OP1" s="1" t="s">
        <v>1058</v>
      </c>
      <c r="OQ1" s="1" t="s">
        <v>1059</v>
      </c>
      <c r="OR1" s="1" t="s">
        <v>1060</v>
      </c>
      <c r="OS1" s="1" t="s">
        <v>1061</v>
      </c>
      <c r="OT1" s="1" t="s">
        <v>1062</v>
      </c>
      <c r="OU1" s="1" t="s">
        <v>1063</v>
      </c>
      <c r="OV1" s="1" t="s">
        <v>1064</v>
      </c>
      <c r="OW1" s="1" t="s">
        <v>1065</v>
      </c>
      <c r="OX1" s="1" t="s">
        <v>1066</v>
      </c>
      <c r="OY1" s="1" t="s">
        <v>1067</v>
      </c>
      <c r="OZ1" s="1" t="s">
        <v>1068</v>
      </c>
      <c r="PA1" s="1" t="s">
        <v>1069</v>
      </c>
      <c r="PB1" s="1" t="s">
        <v>1070</v>
      </c>
      <c r="PC1" s="1" t="s">
        <v>1071</v>
      </c>
      <c r="PD1" s="1" t="s">
        <v>1072</v>
      </c>
      <c r="PE1" s="1" t="s">
        <v>1073</v>
      </c>
      <c r="PF1" s="1" t="s">
        <v>1074</v>
      </c>
      <c r="PG1" s="1" t="s">
        <v>1075</v>
      </c>
      <c r="PH1" s="1" t="s">
        <v>1076</v>
      </c>
      <c r="PI1" s="1" t="s">
        <v>1077</v>
      </c>
      <c r="PJ1" s="1" t="s">
        <v>1078</v>
      </c>
      <c r="PK1" s="1" t="s">
        <v>1079</v>
      </c>
      <c r="PL1" s="1" t="s">
        <v>1080</v>
      </c>
      <c r="PM1" s="1" t="s">
        <v>1081</v>
      </c>
      <c r="PN1" s="1" t="s">
        <v>1082</v>
      </c>
      <c r="PO1" s="1" t="s">
        <v>1083</v>
      </c>
      <c r="PP1" s="1" t="s">
        <v>1084</v>
      </c>
      <c r="PQ1" s="1" t="s">
        <v>1085</v>
      </c>
      <c r="PR1" s="1" t="s">
        <v>1086</v>
      </c>
      <c r="PS1" s="1" t="s">
        <v>1087</v>
      </c>
      <c r="PT1" s="1" t="s">
        <v>1088</v>
      </c>
      <c r="PU1" s="1" t="s">
        <v>1089</v>
      </c>
      <c r="PV1" s="1" t="s">
        <v>1090</v>
      </c>
      <c r="PW1" s="1" t="s">
        <v>1091</v>
      </c>
      <c r="PX1" s="1" t="s">
        <v>1092</v>
      </c>
      <c r="PY1" s="1" t="s">
        <v>1093</v>
      </c>
      <c r="PZ1" s="1" t="s">
        <v>1094</v>
      </c>
      <c r="QA1" s="1" t="s">
        <v>1095</v>
      </c>
      <c r="QB1" s="1" t="s">
        <v>1096</v>
      </c>
      <c r="QC1" s="1" t="s">
        <v>1097</v>
      </c>
      <c r="QD1" s="1" t="s">
        <v>1098</v>
      </c>
      <c r="QE1" s="1" t="s">
        <v>1099</v>
      </c>
      <c r="QF1" s="1" t="s">
        <v>1100</v>
      </c>
      <c r="QG1" s="1" t="s">
        <v>1101</v>
      </c>
      <c r="QH1" s="1" t="s">
        <v>1102</v>
      </c>
      <c r="QI1" s="1" t="s">
        <v>1103</v>
      </c>
      <c r="QJ1" s="1" t="s">
        <v>1104</v>
      </c>
      <c r="QK1" s="1" t="s">
        <v>1585</v>
      </c>
      <c r="QL1" s="1" t="s">
        <v>1586</v>
      </c>
      <c r="QM1" s="1" t="s">
        <v>1587</v>
      </c>
      <c r="QN1" s="1" t="s">
        <v>1589</v>
      </c>
      <c r="QO1" s="1" t="s">
        <v>1592</v>
      </c>
      <c r="QP1" s="1" t="s">
        <v>1593</v>
      </c>
      <c r="QQ1" s="1" t="s">
        <v>1594</v>
      </c>
      <c r="QR1" s="1" t="s">
        <v>1595</v>
      </c>
      <c r="QS1" s="1" t="s">
        <v>1596</v>
      </c>
      <c r="QT1" s="1" t="s">
        <v>1597</v>
      </c>
      <c r="QU1" s="1" t="s">
        <v>1598</v>
      </c>
      <c r="QV1" s="1" t="s">
        <v>1599</v>
      </c>
      <c r="QW1" s="1" t="s">
        <v>1600</v>
      </c>
      <c r="QX1" s="1" t="s">
        <v>1601</v>
      </c>
      <c r="QY1" s="1" t="s">
        <v>1602</v>
      </c>
      <c r="QZ1" s="1" t="s">
        <v>1603</v>
      </c>
      <c r="RA1" s="1" t="s">
        <v>1604</v>
      </c>
      <c r="RB1" s="1" t="s">
        <v>1605</v>
      </c>
      <c r="RC1" s="1" t="s">
        <v>1606</v>
      </c>
      <c r="RD1" s="1" t="s">
        <v>1607</v>
      </c>
      <c r="RE1" s="1" t="s">
        <v>1608</v>
      </c>
      <c r="RF1" s="1" t="s">
        <v>1609</v>
      </c>
      <c r="RG1" s="1" t="s">
        <v>1610</v>
      </c>
      <c r="RH1" s="1" t="s">
        <v>1611</v>
      </c>
      <c r="RI1" s="1" t="s">
        <v>1612</v>
      </c>
      <c r="RJ1" s="1" t="s">
        <v>1613</v>
      </c>
      <c r="RK1" s="1" t="s">
        <v>1614</v>
      </c>
      <c r="RL1" s="1" t="s">
        <v>1615</v>
      </c>
      <c r="RM1" s="1" t="s">
        <v>1616</v>
      </c>
      <c r="RN1" s="1" t="s">
        <v>1617</v>
      </c>
      <c r="RO1" s="1" t="s">
        <v>1618</v>
      </c>
      <c r="RP1" s="1" t="s">
        <v>1619</v>
      </c>
      <c r="RQ1" s="1" t="s">
        <v>1620</v>
      </c>
      <c r="RR1" s="1" t="s">
        <v>1621</v>
      </c>
      <c r="RS1" s="1" t="s">
        <v>1622</v>
      </c>
      <c r="RT1" s="1" t="s">
        <v>1623</v>
      </c>
      <c r="RU1" s="1" t="s">
        <v>1624</v>
      </c>
      <c r="RV1" s="1" t="s">
        <v>1627</v>
      </c>
      <c r="RW1" s="1" t="s">
        <v>1639</v>
      </c>
      <c r="RX1" s="1" t="s">
        <v>1641</v>
      </c>
      <c r="RY1" s="1" t="s">
        <v>1644</v>
      </c>
      <c r="RZ1" s="1" t="s">
        <v>1643</v>
      </c>
      <c r="SA1" s="1" t="s">
        <v>1645</v>
      </c>
      <c r="SB1" s="1" t="s">
        <v>1646</v>
      </c>
      <c r="SC1" s="1" t="s">
        <v>1649</v>
      </c>
      <c r="SD1" s="1" t="s">
        <v>1650</v>
      </c>
      <c r="SE1" s="1" t="s">
        <v>1651</v>
      </c>
      <c r="SF1" s="1" t="s">
        <v>1652</v>
      </c>
      <c r="SG1" s="1" t="s">
        <v>1653</v>
      </c>
      <c r="SH1" s="1" t="s">
        <v>1654</v>
      </c>
      <c r="SI1" s="1" t="s">
        <v>1655</v>
      </c>
      <c r="SJ1" s="1" t="s">
        <v>1656</v>
      </c>
      <c r="SK1" s="1" t="s">
        <v>1657</v>
      </c>
      <c r="SL1" s="1" t="s">
        <v>1658</v>
      </c>
      <c r="SM1" s="1" t="s">
        <v>1661</v>
      </c>
      <c r="SN1" s="1" t="s">
        <v>1663</v>
      </c>
      <c r="SO1" s="1" t="s">
        <v>1662</v>
      </c>
      <c r="SP1" s="1" t="s">
        <v>1665</v>
      </c>
      <c r="SQ1" s="1" t="s">
        <v>1666</v>
      </c>
      <c r="SR1" s="1" t="s">
        <v>1667</v>
      </c>
      <c r="SS1" s="1" t="s">
        <v>1669</v>
      </c>
      <c r="ST1" s="1" t="s">
        <v>1670</v>
      </c>
      <c r="SU1" s="1" t="s">
        <v>1673</v>
      </c>
      <c r="SV1" s="1" t="s">
        <v>1674</v>
      </c>
      <c r="SW1" s="1" t="s">
        <v>1675</v>
      </c>
      <c r="SX1" s="1" t="s">
        <v>1677</v>
      </c>
      <c r="SY1" s="1" t="s">
        <v>1687</v>
      </c>
      <c r="SZ1" s="1" t="s">
        <v>1688</v>
      </c>
      <c r="TA1" s="1" t="s">
        <v>1689</v>
      </c>
      <c r="TB1" s="1" t="s">
        <v>1690</v>
      </c>
      <c r="TC1" s="1" t="s">
        <v>1691</v>
      </c>
      <c r="TD1" s="1" t="s">
        <v>1692</v>
      </c>
      <c r="TE1" s="1" t="s">
        <v>1693</v>
      </c>
      <c r="TF1" s="1" t="s">
        <v>1694</v>
      </c>
      <c r="TG1" s="1" t="s">
        <v>1695</v>
      </c>
      <c r="TH1" s="1" t="s">
        <v>1696</v>
      </c>
      <c r="TI1" s="1" t="s">
        <v>1697</v>
      </c>
      <c r="TJ1" s="1" t="s">
        <v>1699</v>
      </c>
      <c r="TK1" s="1" t="s">
        <v>1700</v>
      </c>
      <c r="TL1" s="1" t="s">
        <v>1701</v>
      </c>
      <c r="TM1" s="1" t="s">
        <v>1702</v>
      </c>
      <c r="TN1" s="1" t="s">
        <v>1703</v>
      </c>
      <c r="TO1" s="1" t="s">
        <v>1704</v>
      </c>
      <c r="TP1" s="1" t="s">
        <v>1705</v>
      </c>
      <c r="TQ1" s="1" t="s">
        <v>1706</v>
      </c>
      <c r="TR1" s="1" t="s">
        <v>1707</v>
      </c>
      <c r="TS1" s="1" t="s">
        <v>1708</v>
      </c>
      <c r="TT1" s="1" t="s">
        <v>1709</v>
      </c>
      <c r="TU1" s="1" t="s">
        <v>1710</v>
      </c>
      <c r="TV1" s="1" t="s">
        <v>1711</v>
      </c>
      <c r="TW1" s="1" t="s">
        <v>1712</v>
      </c>
      <c r="TX1" s="1" t="s">
        <v>1718</v>
      </c>
      <c r="TY1" s="1" t="s">
        <v>1714</v>
      </c>
      <c r="TZ1" s="1" t="s">
        <v>1716</v>
      </c>
      <c r="UA1" s="1" t="s">
        <v>1717</v>
      </c>
      <c r="UB1" s="1" t="s">
        <v>1719</v>
      </c>
      <c r="UC1" s="1" t="s">
        <v>1720</v>
      </c>
      <c r="UD1" s="1" t="s">
        <v>1721</v>
      </c>
      <c r="UE1" s="1"/>
      <c r="UF1" s="38" t="s">
        <v>1</v>
      </c>
      <c r="UG1" s="38" t="s">
        <v>4</v>
      </c>
      <c r="UH1" s="38" t="s">
        <v>3</v>
      </c>
    </row>
    <row r="2" spans="1:554" ht="44.15" customHeight="1" x14ac:dyDescent="0.35">
      <c r="A2" s="11" t="s">
        <v>167</v>
      </c>
      <c r="B2" s="11" t="s">
        <v>167</v>
      </c>
      <c r="C2" s="11" t="s">
        <v>551</v>
      </c>
      <c r="D2" s="42" t="s">
        <v>173</v>
      </c>
      <c r="E2" s="49" t="s">
        <v>175</v>
      </c>
      <c r="F2" s="41" t="s">
        <v>174</v>
      </c>
      <c r="G2" s="11" t="s">
        <v>171</v>
      </c>
      <c r="H2" s="37" t="s">
        <v>176</v>
      </c>
      <c r="I2" s="37" t="s">
        <v>177</v>
      </c>
      <c r="J2" s="37" t="s">
        <v>178</v>
      </c>
      <c r="K2" s="37" t="s">
        <v>153</v>
      </c>
      <c r="L2" s="49" t="s">
        <v>117</v>
      </c>
      <c r="M2" s="37" t="s">
        <v>106</v>
      </c>
      <c r="N2" s="43" t="s">
        <v>180</v>
      </c>
      <c r="O2" s="39">
        <v>4</v>
      </c>
      <c r="P2" s="39">
        <v>6</v>
      </c>
      <c r="Q2" s="39">
        <v>8</v>
      </c>
      <c r="R2" s="39">
        <v>10</v>
      </c>
      <c r="S2" s="40">
        <v>21</v>
      </c>
      <c r="T2" s="40">
        <v>52</v>
      </c>
      <c r="U2" s="40">
        <v>25</v>
      </c>
      <c r="V2" s="40">
        <v>25</v>
      </c>
      <c r="W2" s="40">
        <v>52</v>
      </c>
      <c r="X2" s="40" t="s">
        <v>8</v>
      </c>
      <c r="Y2" s="41" t="s">
        <v>9</v>
      </c>
      <c r="Z2" s="41" t="s">
        <v>8</v>
      </c>
      <c r="AA2" s="44" t="s">
        <v>250</v>
      </c>
      <c r="AB2" s="44" t="s">
        <v>254</v>
      </c>
      <c r="AC2" s="47" t="s">
        <v>288</v>
      </c>
      <c r="AD2" s="47" t="s">
        <v>289</v>
      </c>
      <c r="AE2" s="47" t="s">
        <v>290</v>
      </c>
      <c r="AF2" s="47" t="s">
        <v>291</v>
      </c>
      <c r="AG2" s="47" t="s">
        <v>288</v>
      </c>
      <c r="AH2" s="47" t="s">
        <v>288</v>
      </c>
      <c r="AI2" s="47" t="s">
        <v>288</v>
      </c>
      <c r="AJ2" s="47" t="s">
        <v>288</v>
      </c>
      <c r="AK2" s="47" t="s">
        <v>288</v>
      </c>
      <c r="AL2" s="47" t="s">
        <v>288</v>
      </c>
      <c r="AM2" s="47" t="s">
        <v>121</v>
      </c>
      <c r="AN2" s="47" t="s">
        <v>121</v>
      </c>
      <c r="AO2" s="47" t="s">
        <v>64</v>
      </c>
      <c r="AP2" s="47" t="s">
        <v>64</v>
      </c>
      <c r="AQ2" s="47" t="s">
        <v>64</v>
      </c>
      <c r="AR2" s="47" t="s">
        <v>64</v>
      </c>
      <c r="AS2" s="47" t="s">
        <v>64</v>
      </c>
      <c r="AT2" s="47" t="s">
        <v>64</v>
      </c>
      <c r="AU2" s="47" t="s">
        <v>64</v>
      </c>
      <c r="AV2" s="47" t="s">
        <v>64</v>
      </c>
      <c r="AW2" s="47" t="s">
        <v>64</v>
      </c>
      <c r="AX2" s="47" t="s">
        <v>64</v>
      </c>
      <c r="AY2" s="47" t="s">
        <v>64</v>
      </c>
      <c r="AZ2" s="47" t="s">
        <v>64</v>
      </c>
      <c r="BA2" s="47" t="s">
        <v>64</v>
      </c>
      <c r="BB2" s="47" t="s">
        <v>64</v>
      </c>
      <c r="BC2" s="47" t="s">
        <v>64</v>
      </c>
      <c r="BD2" s="47" t="s">
        <v>64</v>
      </c>
      <c r="BE2" s="47" t="s">
        <v>64</v>
      </c>
      <c r="BF2" s="47" t="s">
        <v>64</v>
      </c>
      <c r="BG2" s="47" t="s">
        <v>64</v>
      </c>
      <c r="BH2" s="47" t="s">
        <v>64</v>
      </c>
      <c r="BI2" s="47" t="s">
        <v>64</v>
      </c>
      <c r="BJ2" s="50">
        <f>AC2+AD2+AE2+AF2+AG2+AH2+AI2+AJ2+AK2+AL2+AM2+AN2+AO2+AP2+AQ2+AR2+AS2+AT2+AU2+AV2+AW2+AX2+AY2+AZ2+BA2+BB2+BC2+BD2+BE2+BF2+BG2+BH2+BI2</f>
        <v>1270</v>
      </c>
      <c r="BK2" s="50" t="s">
        <v>312</v>
      </c>
      <c r="BL2" s="46" t="s">
        <v>187</v>
      </c>
      <c r="BM2" s="48" t="s">
        <v>293</v>
      </c>
      <c r="BN2" s="48" t="s">
        <v>298</v>
      </c>
      <c r="BO2" s="48" t="s">
        <v>294</v>
      </c>
      <c r="BP2" s="48" t="s">
        <v>295</v>
      </c>
      <c r="BQ2" s="48" t="s">
        <v>296</v>
      </c>
      <c r="BR2" s="48" t="s">
        <v>297</v>
      </c>
      <c r="BS2" s="44" t="s">
        <v>193</v>
      </c>
      <c r="BT2" s="44" t="s">
        <v>193</v>
      </c>
      <c r="BU2" s="44" t="s">
        <v>193</v>
      </c>
      <c r="BV2" s="44" t="s">
        <v>193</v>
      </c>
      <c r="BW2" s="44" t="s">
        <v>193</v>
      </c>
      <c r="BX2" s="44" t="s">
        <v>193</v>
      </c>
      <c r="BY2" s="44" t="s">
        <v>193</v>
      </c>
      <c r="BZ2" s="44" t="s">
        <v>193</v>
      </c>
      <c r="CA2" s="44" t="s">
        <v>193</v>
      </c>
      <c r="CB2" s="44" t="s">
        <v>193</v>
      </c>
      <c r="CC2" s="44" t="s">
        <v>193</v>
      </c>
      <c r="CD2" s="44" t="s">
        <v>193</v>
      </c>
      <c r="CE2" s="44" t="s">
        <v>193</v>
      </c>
      <c r="CF2" s="44" t="s">
        <v>193</v>
      </c>
      <c r="CG2" s="44" t="s">
        <v>193</v>
      </c>
      <c r="CH2" s="44" t="s">
        <v>193</v>
      </c>
      <c r="CI2" s="44" t="s">
        <v>193</v>
      </c>
      <c r="CJ2" s="44" t="s">
        <v>193</v>
      </c>
      <c r="CK2" s="44" t="s">
        <v>193</v>
      </c>
      <c r="CL2" s="44" t="s">
        <v>193</v>
      </c>
      <c r="CM2" s="44" t="s">
        <v>193</v>
      </c>
      <c r="CN2" s="44" t="s">
        <v>193</v>
      </c>
      <c r="CO2" s="44" t="s">
        <v>193</v>
      </c>
      <c r="CP2" s="44" t="s">
        <v>193</v>
      </c>
      <c r="CQ2" s="44" t="s">
        <v>193</v>
      </c>
      <c r="CR2" s="44" t="s">
        <v>193</v>
      </c>
      <c r="CS2" s="44" t="s">
        <v>193</v>
      </c>
      <c r="CT2" s="44" t="s">
        <v>193</v>
      </c>
      <c r="CU2" s="44" t="s">
        <v>193</v>
      </c>
      <c r="CV2" s="44" t="s">
        <v>193</v>
      </c>
      <c r="CW2" s="44" t="s">
        <v>193</v>
      </c>
      <c r="CX2" s="44" t="s">
        <v>193</v>
      </c>
      <c r="CY2" s="44" t="s">
        <v>193</v>
      </c>
      <c r="CZ2" s="44" t="s">
        <v>193</v>
      </c>
      <c r="DA2" s="44" t="s">
        <v>193</v>
      </c>
      <c r="DB2" s="44" t="s">
        <v>193</v>
      </c>
      <c r="DC2" s="44" t="s">
        <v>193</v>
      </c>
      <c r="DD2" s="44" t="s">
        <v>193</v>
      </c>
      <c r="DE2" s="44" t="s">
        <v>193</v>
      </c>
      <c r="DF2" s="44" t="s">
        <v>193</v>
      </c>
      <c r="DG2" s="44" t="s">
        <v>193</v>
      </c>
      <c r="DH2" s="44" t="s">
        <v>193</v>
      </c>
      <c r="DI2" s="44" t="s">
        <v>193</v>
      </c>
      <c r="DJ2" s="44" t="s">
        <v>193</v>
      </c>
      <c r="DK2" s="44" t="s">
        <v>193</v>
      </c>
      <c r="DL2" s="44" t="s">
        <v>193</v>
      </c>
      <c r="DM2" s="44" t="s">
        <v>193</v>
      </c>
      <c r="DN2" s="44" t="s">
        <v>193</v>
      </c>
      <c r="DO2" s="44" t="s">
        <v>193</v>
      </c>
      <c r="DP2" s="44" t="s">
        <v>193</v>
      </c>
      <c r="DQ2" s="44" t="s">
        <v>193</v>
      </c>
      <c r="DR2" s="44" t="s">
        <v>193</v>
      </c>
      <c r="DS2" s="44" t="s">
        <v>193</v>
      </c>
      <c r="DT2" s="44" t="s">
        <v>193</v>
      </c>
      <c r="DU2" s="44" t="s">
        <v>193</v>
      </c>
      <c r="DV2" s="44" t="s">
        <v>193</v>
      </c>
      <c r="DW2" s="44" t="s">
        <v>193</v>
      </c>
      <c r="DX2" s="44" t="s">
        <v>193</v>
      </c>
      <c r="DY2" s="44" t="s">
        <v>193</v>
      </c>
      <c r="DZ2" s="44" t="s">
        <v>193</v>
      </c>
      <c r="EA2" s="44" t="s">
        <v>193</v>
      </c>
      <c r="EB2" s="44" t="s">
        <v>193</v>
      </c>
      <c r="EC2" s="44" t="s">
        <v>193</v>
      </c>
      <c r="ED2" s="44" t="s">
        <v>193</v>
      </c>
      <c r="EE2" s="44" t="s">
        <v>193</v>
      </c>
      <c r="EF2" s="44" t="s">
        <v>193</v>
      </c>
      <c r="EG2" s="44" t="s">
        <v>193</v>
      </c>
      <c r="EH2" s="44" t="s">
        <v>193</v>
      </c>
      <c r="EI2" s="44" t="s">
        <v>193</v>
      </c>
      <c r="EJ2" s="44" t="s">
        <v>193</v>
      </c>
      <c r="EK2" s="44" t="s">
        <v>193</v>
      </c>
      <c r="EL2" s="44" t="s">
        <v>193</v>
      </c>
      <c r="EM2" s="44" t="s">
        <v>193</v>
      </c>
      <c r="EN2" s="44" t="s">
        <v>193</v>
      </c>
      <c r="EO2" s="44" t="s">
        <v>193</v>
      </c>
      <c r="EP2" s="44" t="s">
        <v>193</v>
      </c>
      <c r="EQ2" s="44" t="s">
        <v>193</v>
      </c>
      <c r="ER2" s="44" t="s">
        <v>193</v>
      </c>
      <c r="ES2" s="44" t="s">
        <v>193</v>
      </c>
      <c r="ET2" s="44" t="s">
        <v>193</v>
      </c>
      <c r="EU2" s="44" t="s">
        <v>193</v>
      </c>
      <c r="EV2" s="44" t="s">
        <v>193</v>
      </c>
      <c r="EW2" s="44" t="s">
        <v>193</v>
      </c>
      <c r="EX2" s="44" t="s">
        <v>193</v>
      </c>
      <c r="EY2" s="44" t="s">
        <v>193</v>
      </c>
      <c r="EZ2" s="44" t="s">
        <v>193</v>
      </c>
      <c r="FA2" s="44" t="s">
        <v>193</v>
      </c>
      <c r="FB2" s="44" t="s">
        <v>193</v>
      </c>
      <c r="FC2" s="44" t="s">
        <v>193</v>
      </c>
      <c r="FD2" s="44" t="s">
        <v>193</v>
      </c>
      <c r="FE2" s="44" t="s">
        <v>193</v>
      </c>
      <c r="FF2" s="44" t="s">
        <v>193</v>
      </c>
      <c r="FG2" s="44" t="s">
        <v>193</v>
      </c>
      <c r="FH2" s="44" t="s">
        <v>193</v>
      </c>
      <c r="FI2" s="44" t="s">
        <v>193</v>
      </c>
      <c r="FJ2" s="44" t="s">
        <v>193</v>
      </c>
      <c r="FK2" s="44" t="s">
        <v>193</v>
      </c>
      <c r="FL2" s="44" t="s">
        <v>193</v>
      </c>
      <c r="FM2" s="44" t="s">
        <v>193</v>
      </c>
      <c r="FN2" s="44" t="s">
        <v>193</v>
      </c>
      <c r="FO2" s="44" t="s">
        <v>193</v>
      </c>
      <c r="FP2" s="44" t="s">
        <v>193</v>
      </c>
      <c r="FQ2" s="44" t="s">
        <v>193</v>
      </c>
      <c r="FR2" s="44" t="s">
        <v>193</v>
      </c>
      <c r="FS2" s="44" t="s">
        <v>193</v>
      </c>
      <c r="FT2" s="44" t="s">
        <v>193</v>
      </c>
      <c r="FU2" s="44" t="s">
        <v>193</v>
      </c>
      <c r="FV2" s="44" t="s">
        <v>193</v>
      </c>
      <c r="FW2" s="44" t="s">
        <v>193</v>
      </c>
      <c r="FX2" s="44" t="s">
        <v>193</v>
      </c>
      <c r="FY2" s="44" t="s">
        <v>193</v>
      </c>
      <c r="FZ2" s="44" t="s">
        <v>193</v>
      </c>
      <c r="GA2" s="44" t="s">
        <v>193</v>
      </c>
      <c r="GB2" s="44" t="s">
        <v>193</v>
      </c>
      <c r="GC2" s="44" t="s">
        <v>193</v>
      </c>
      <c r="GD2" s="44" t="s">
        <v>193</v>
      </c>
      <c r="GE2" s="44" t="s">
        <v>193</v>
      </c>
      <c r="GF2" s="44" t="s">
        <v>193</v>
      </c>
      <c r="GG2" s="44" t="s">
        <v>193</v>
      </c>
      <c r="GH2" s="44" t="s">
        <v>193</v>
      </c>
      <c r="GI2" s="44" t="s">
        <v>193</v>
      </c>
      <c r="GJ2" s="44" t="s">
        <v>193</v>
      </c>
      <c r="GK2" s="44" t="s">
        <v>193</v>
      </c>
      <c r="GL2" s="44" t="s">
        <v>193</v>
      </c>
      <c r="GM2" s="44" t="s">
        <v>193</v>
      </c>
      <c r="GN2" s="44" t="s">
        <v>193</v>
      </c>
      <c r="GO2" s="44" t="s">
        <v>193</v>
      </c>
      <c r="GP2" s="44" t="s">
        <v>193</v>
      </c>
      <c r="GQ2" s="44" t="s">
        <v>193</v>
      </c>
      <c r="GR2" s="44" t="s">
        <v>193</v>
      </c>
      <c r="GS2" s="44" t="s">
        <v>193</v>
      </c>
      <c r="GT2" s="44" t="s">
        <v>193</v>
      </c>
      <c r="GU2" s="44" t="s">
        <v>193</v>
      </c>
      <c r="GV2" s="44" t="s">
        <v>193</v>
      </c>
      <c r="GW2" s="44" t="s">
        <v>193</v>
      </c>
      <c r="GX2" s="44" t="s">
        <v>193</v>
      </c>
      <c r="GY2" s="44" t="s">
        <v>193</v>
      </c>
      <c r="GZ2" s="44" t="s">
        <v>193</v>
      </c>
      <c r="HA2" s="44" t="s">
        <v>193</v>
      </c>
      <c r="HB2" s="44" t="s">
        <v>193</v>
      </c>
      <c r="HC2" s="44" t="s">
        <v>193</v>
      </c>
      <c r="HD2" s="44" t="s">
        <v>193</v>
      </c>
      <c r="HE2" s="44" t="s">
        <v>193</v>
      </c>
      <c r="HF2" s="44" t="s">
        <v>193</v>
      </c>
      <c r="HG2" s="44" t="s">
        <v>193</v>
      </c>
      <c r="HH2" s="44" t="s">
        <v>193</v>
      </c>
      <c r="HI2" s="44" t="s">
        <v>193</v>
      </c>
      <c r="HJ2" s="44" t="s">
        <v>193</v>
      </c>
      <c r="HK2" s="44" t="s">
        <v>193</v>
      </c>
      <c r="HL2" s="44" t="s">
        <v>193</v>
      </c>
      <c r="HM2" s="44" t="s">
        <v>193</v>
      </c>
      <c r="HN2" s="44" t="s">
        <v>193</v>
      </c>
      <c r="HO2" s="44" t="s">
        <v>193</v>
      </c>
      <c r="HP2" s="44" t="s">
        <v>193</v>
      </c>
      <c r="HQ2" s="44" t="s">
        <v>193</v>
      </c>
      <c r="HR2" s="44" t="s">
        <v>193</v>
      </c>
      <c r="HS2" s="44" t="s">
        <v>193</v>
      </c>
      <c r="HT2" s="44" t="s">
        <v>193</v>
      </c>
      <c r="HU2" s="44" t="s">
        <v>193</v>
      </c>
      <c r="HV2" s="44" t="s">
        <v>193</v>
      </c>
      <c r="HW2" s="44" t="s">
        <v>193</v>
      </c>
      <c r="HX2" s="44" t="s">
        <v>193</v>
      </c>
      <c r="HY2" s="44" t="s">
        <v>193</v>
      </c>
      <c r="HZ2" s="44" t="s">
        <v>193</v>
      </c>
      <c r="IA2" s="44" t="s">
        <v>193</v>
      </c>
      <c r="IB2" s="44" t="s">
        <v>193</v>
      </c>
      <c r="IC2" s="44" t="s">
        <v>193</v>
      </c>
      <c r="ID2" s="44" t="s">
        <v>193</v>
      </c>
      <c r="IE2" s="44" t="s">
        <v>193</v>
      </c>
      <c r="IF2" s="44" t="s">
        <v>193</v>
      </c>
      <c r="IG2" s="44" t="s">
        <v>193</v>
      </c>
      <c r="IH2" s="44" t="s">
        <v>193</v>
      </c>
      <c r="II2" s="44" t="s">
        <v>193</v>
      </c>
      <c r="IJ2" s="44" t="s">
        <v>193</v>
      </c>
      <c r="IK2" s="44" t="s">
        <v>193</v>
      </c>
      <c r="IL2" s="44" t="s">
        <v>193</v>
      </c>
      <c r="IM2" s="44" t="s">
        <v>193</v>
      </c>
      <c r="IN2" s="44" t="s">
        <v>193</v>
      </c>
      <c r="IO2" s="44" t="s">
        <v>193</v>
      </c>
      <c r="IP2" s="44" t="s">
        <v>193</v>
      </c>
      <c r="IQ2" s="44" t="s">
        <v>193</v>
      </c>
      <c r="IR2" s="44" t="s">
        <v>193</v>
      </c>
      <c r="IS2" s="44" t="s">
        <v>193</v>
      </c>
      <c r="IT2" s="44" t="s">
        <v>193</v>
      </c>
      <c r="IU2" s="44" t="s">
        <v>193</v>
      </c>
      <c r="IV2" s="44" t="s">
        <v>193</v>
      </c>
      <c r="IW2" s="44" t="s">
        <v>193</v>
      </c>
      <c r="IX2" s="44" t="s">
        <v>193</v>
      </c>
      <c r="IY2" s="44" t="s">
        <v>193</v>
      </c>
      <c r="IZ2" s="44" t="s">
        <v>193</v>
      </c>
      <c r="JA2" s="44" t="s">
        <v>193</v>
      </c>
      <c r="JB2" s="44" t="s">
        <v>193</v>
      </c>
      <c r="JC2" s="44" t="s">
        <v>193</v>
      </c>
      <c r="JD2" s="44" t="s">
        <v>193</v>
      </c>
      <c r="JE2" s="44" t="s">
        <v>193</v>
      </c>
      <c r="JF2" s="44" t="s">
        <v>193</v>
      </c>
      <c r="JG2" s="44" t="s">
        <v>193</v>
      </c>
      <c r="JH2" s="44" t="s">
        <v>193</v>
      </c>
      <c r="JI2" s="44" t="s">
        <v>193</v>
      </c>
      <c r="JJ2" s="44" t="s">
        <v>193</v>
      </c>
      <c r="JK2" s="44" t="s">
        <v>193</v>
      </c>
      <c r="JL2" s="44" t="s">
        <v>193</v>
      </c>
      <c r="JM2" s="44" t="s">
        <v>193</v>
      </c>
      <c r="JN2" s="44" t="s">
        <v>193</v>
      </c>
      <c r="JO2" s="44" t="s">
        <v>193</v>
      </c>
      <c r="JP2" s="44" t="s">
        <v>193</v>
      </c>
      <c r="JQ2" s="44" t="s">
        <v>193</v>
      </c>
      <c r="JR2" s="44" t="s">
        <v>193</v>
      </c>
      <c r="JS2" s="44" t="s">
        <v>193</v>
      </c>
      <c r="JT2" s="44" t="s">
        <v>193</v>
      </c>
      <c r="JU2" s="44" t="s">
        <v>193</v>
      </c>
      <c r="JV2" s="44" t="s">
        <v>193</v>
      </c>
      <c r="JW2" s="44" t="s">
        <v>193</v>
      </c>
      <c r="JX2" s="44" t="s">
        <v>193</v>
      </c>
      <c r="JY2" s="44" t="s">
        <v>193</v>
      </c>
      <c r="JZ2" s="44" t="s">
        <v>193</v>
      </c>
      <c r="KA2" s="44" t="s">
        <v>193</v>
      </c>
      <c r="KB2" s="44" t="s">
        <v>193</v>
      </c>
      <c r="KC2" s="44" t="s">
        <v>193</v>
      </c>
      <c r="KD2" s="44" t="s">
        <v>193</v>
      </c>
      <c r="KE2" s="44" t="s">
        <v>193</v>
      </c>
      <c r="KF2" s="44" t="s">
        <v>193</v>
      </c>
      <c r="KG2" s="44" t="s">
        <v>193</v>
      </c>
      <c r="KH2" s="44" t="s">
        <v>193</v>
      </c>
      <c r="KI2" s="44" t="s">
        <v>193</v>
      </c>
      <c r="KJ2" s="44" t="s">
        <v>193</v>
      </c>
      <c r="KK2" s="44" t="s">
        <v>193</v>
      </c>
      <c r="KL2" s="44" t="s">
        <v>193</v>
      </c>
      <c r="KM2" s="44" t="s">
        <v>193</v>
      </c>
      <c r="KN2" s="44" t="s">
        <v>193</v>
      </c>
      <c r="KO2" s="44" t="s">
        <v>193</v>
      </c>
      <c r="KP2" s="44" t="s">
        <v>193</v>
      </c>
      <c r="KQ2" s="44" t="s">
        <v>193</v>
      </c>
      <c r="KR2" s="44" t="s">
        <v>193</v>
      </c>
      <c r="KS2" s="44" t="s">
        <v>193</v>
      </c>
      <c r="KT2" s="44" t="s">
        <v>193</v>
      </c>
      <c r="KU2" s="44" t="s">
        <v>193</v>
      </c>
      <c r="KV2" s="44" t="s">
        <v>193</v>
      </c>
      <c r="KW2" s="44" t="s">
        <v>193</v>
      </c>
      <c r="KX2" s="44" t="s">
        <v>193</v>
      </c>
      <c r="KY2" s="44" t="s">
        <v>193</v>
      </c>
      <c r="KZ2" s="44" t="s">
        <v>193</v>
      </c>
      <c r="LA2" s="44" t="s">
        <v>193</v>
      </c>
      <c r="LB2" s="44" t="s">
        <v>193</v>
      </c>
      <c r="LC2" s="44" t="s">
        <v>193</v>
      </c>
      <c r="LD2" s="44" t="s">
        <v>193</v>
      </c>
      <c r="LE2" s="44" t="s">
        <v>193</v>
      </c>
      <c r="LF2" s="44" t="s">
        <v>193</v>
      </c>
      <c r="LG2" s="44" t="s">
        <v>193</v>
      </c>
      <c r="LH2" s="44" t="s">
        <v>193</v>
      </c>
      <c r="LI2" s="44" t="s">
        <v>193</v>
      </c>
      <c r="LJ2" s="44" t="s">
        <v>193</v>
      </c>
      <c r="LK2" s="44" t="s">
        <v>193</v>
      </c>
      <c r="LL2" s="44" t="s">
        <v>193</v>
      </c>
      <c r="LM2" s="44" t="s">
        <v>193</v>
      </c>
      <c r="LN2" s="44" t="s">
        <v>193</v>
      </c>
      <c r="LO2" s="44" t="s">
        <v>193</v>
      </c>
      <c r="LP2" s="44" t="s">
        <v>193</v>
      </c>
      <c r="LQ2" s="44" t="s">
        <v>193</v>
      </c>
      <c r="LR2" s="44" t="s">
        <v>193</v>
      </c>
      <c r="LS2" s="44" t="s">
        <v>193</v>
      </c>
      <c r="LT2" s="44" t="s">
        <v>193</v>
      </c>
      <c r="LU2" s="44" t="s">
        <v>193</v>
      </c>
      <c r="LV2" s="44" t="s">
        <v>193</v>
      </c>
      <c r="LW2" s="44" t="s">
        <v>193</v>
      </c>
      <c r="LX2" s="44" t="s">
        <v>193</v>
      </c>
      <c r="LY2" s="44" t="s">
        <v>193</v>
      </c>
      <c r="LZ2" s="44" t="s">
        <v>193</v>
      </c>
      <c r="MA2" s="44" t="s">
        <v>193</v>
      </c>
      <c r="MB2" s="44" t="s">
        <v>193</v>
      </c>
      <c r="MC2" s="44" t="s">
        <v>193</v>
      </c>
      <c r="MD2" s="44" t="s">
        <v>193</v>
      </c>
      <c r="ME2" s="44" t="s">
        <v>193</v>
      </c>
      <c r="MF2" s="44" t="s">
        <v>193</v>
      </c>
      <c r="MG2" s="44" t="s">
        <v>193</v>
      </c>
      <c r="MH2" s="44" t="s">
        <v>193</v>
      </c>
      <c r="MI2" s="44" t="s">
        <v>193</v>
      </c>
      <c r="MJ2" s="44" t="s">
        <v>193</v>
      </c>
      <c r="MK2" s="44" t="s">
        <v>193</v>
      </c>
      <c r="ML2" s="44" t="s">
        <v>193</v>
      </c>
      <c r="MM2" s="44" t="s">
        <v>193</v>
      </c>
      <c r="MN2" s="44" t="s">
        <v>193</v>
      </c>
      <c r="MO2" s="44" t="s">
        <v>193</v>
      </c>
      <c r="MP2" s="44" t="s">
        <v>193</v>
      </c>
      <c r="MQ2" s="44" t="s">
        <v>193</v>
      </c>
      <c r="MR2" s="44" t="s">
        <v>193</v>
      </c>
      <c r="MS2" s="44" t="s">
        <v>193</v>
      </c>
      <c r="MT2" s="44" t="s">
        <v>193</v>
      </c>
      <c r="MU2" s="44" t="s">
        <v>193</v>
      </c>
      <c r="MV2" s="44" t="s">
        <v>193</v>
      </c>
      <c r="MW2" s="44" t="s">
        <v>193</v>
      </c>
      <c r="MX2" s="44" t="s">
        <v>193</v>
      </c>
      <c r="MY2" s="44" t="s">
        <v>193</v>
      </c>
      <c r="MZ2" s="44" t="s">
        <v>193</v>
      </c>
      <c r="NA2" s="44" t="s">
        <v>193</v>
      </c>
      <c r="NB2" s="44" t="s">
        <v>193</v>
      </c>
      <c r="NC2" s="44" t="s">
        <v>193</v>
      </c>
      <c r="ND2" s="44" t="s">
        <v>193</v>
      </c>
      <c r="NE2" s="44" t="s">
        <v>193</v>
      </c>
      <c r="NF2" s="44" t="s">
        <v>193</v>
      </c>
      <c r="NG2" s="44" t="s">
        <v>193</v>
      </c>
      <c r="NH2" s="44" t="s">
        <v>193</v>
      </c>
      <c r="NI2" s="44" t="s">
        <v>193</v>
      </c>
      <c r="NJ2" s="44" t="s">
        <v>193</v>
      </c>
      <c r="NK2" s="44" t="s">
        <v>193</v>
      </c>
      <c r="NL2" s="44" t="s">
        <v>193</v>
      </c>
      <c r="NM2" s="44" t="s">
        <v>193</v>
      </c>
      <c r="NN2" s="44" t="s">
        <v>193</v>
      </c>
      <c r="NO2" s="44" t="s">
        <v>193</v>
      </c>
      <c r="NP2" s="44" t="s">
        <v>193</v>
      </c>
      <c r="NQ2" s="44" t="s">
        <v>193</v>
      </c>
      <c r="NR2" s="44" t="s">
        <v>193</v>
      </c>
      <c r="NS2" s="44" t="s">
        <v>193</v>
      </c>
      <c r="NT2" s="44" t="s">
        <v>193</v>
      </c>
      <c r="NU2" s="44" t="s">
        <v>193</v>
      </c>
      <c r="NV2" s="44" t="s">
        <v>193</v>
      </c>
      <c r="NW2" s="44" t="s">
        <v>193</v>
      </c>
      <c r="NX2" s="44" t="s">
        <v>193</v>
      </c>
      <c r="NY2" s="44" t="s">
        <v>193</v>
      </c>
      <c r="NZ2" s="44" t="s">
        <v>193</v>
      </c>
      <c r="OA2" s="44" t="s">
        <v>193</v>
      </c>
      <c r="OB2" s="44" t="s">
        <v>193</v>
      </c>
      <c r="OC2" s="44" t="s">
        <v>193</v>
      </c>
      <c r="OD2" s="44" t="s">
        <v>193</v>
      </c>
      <c r="OE2" s="44" t="s">
        <v>193</v>
      </c>
      <c r="OF2" s="44" t="s">
        <v>193</v>
      </c>
      <c r="OG2" s="44" t="s">
        <v>193</v>
      </c>
      <c r="OH2" s="44" t="s">
        <v>193</v>
      </c>
      <c r="OI2" s="44" t="s">
        <v>193</v>
      </c>
      <c r="OJ2" s="44" t="s">
        <v>193</v>
      </c>
      <c r="OK2" s="44" t="s">
        <v>193</v>
      </c>
      <c r="OL2" s="44"/>
      <c r="OM2" s="44"/>
      <c r="ON2" s="44"/>
      <c r="OO2" s="44"/>
      <c r="OP2" s="44"/>
      <c r="OQ2" s="44"/>
      <c r="OR2" s="44"/>
      <c r="OS2" s="44"/>
      <c r="OT2" s="44"/>
      <c r="OU2" s="44"/>
      <c r="OV2" s="44"/>
      <c r="OW2" s="44"/>
      <c r="OX2" s="44"/>
      <c r="OY2" s="44"/>
      <c r="OZ2" s="44"/>
      <c r="PA2" s="44"/>
      <c r="PB2" s="44"/>
      <c r="PC2" s="44"/>
      <c r="PD2" s="44"/>
      <c r="PE2" s="44"/>
      <c r="PF2" s="44"/>
      <c r="PG2" s="44"/>
      <c r="PH2" s="44"/>
      <c r="PI2" s="44"/>
      <c r="PJ2" s="44"/>
      <c r="PK2" s="44"/>
      <c r="PL2" s="44"/>
      <c r="PM2" s="44"/>
      <c r="PN2" s="44"/>
      <c r="PO2" s="44"/>
      <c r="PP2" s="44"/>
      <c r="PQ2" s="44"/>
      <c r="PR2" s="44"/>
      <c r="PS2" s="44"/>
      <c r="PT2" s="44"/>
      <c r="PU2" s="44"/>
      <c r="PV2" s="44"/>
      <c r="PW2" s="44"/>
      <c r="PX2" s="44"/>
      <c r="PY2" s="44"/>
      <c r="PZ2" s="44"/>
      <c r="QA2" s="44"/>
      <c r="QB2" s="44"/>
      <c r="QC2" s="44"/>
      <c r="QD2" s="44"/>
      <c r="QE2" s="44"/>
      <c r="QF2" s="44"/>
      <c r="QG2" s="44"/>
      <c r="QH2" s="44"/>
      <c r="QI2" s="44"/>
      <c r="QJ2" s="44"/>
      <c r="QK2" s="44"/>
      <c r="QL2" s="44"/>
      <c r="QM2" s="44"/>
      <c r="QN2" s="44"/>
      <c r="QO2" s="44"/>
      <c r="QP2" s="44"/>
      <c r="QQ2" s="44"/>
      <c r="QR2" s="44"/>
      <c r="QS2" s="44"/>
      <c r="QT2" s="44"/>
      <c r="QU2" s="44"/>
      <c r="QV2" s="44"/>
      <c r="QW2" s="44"/>
      <c r="QX2" s="44"/>
      <c r="QY2" s="44"/>
      <c r="QZ2" s="44"/>
      <c r="RA2" s="44"/>
      <c r="RB2" s="44"/>
      <c r="RC2" s="44"/>
      <c r="RD2" s="44"/>
      <c r="RE2" s="44"/>
      <c r="RF2" s="44"/>
      <c r="RG2" s="44"/>
      <c r="RH2" s="44"/>
      <c r="RI2" s="44"/>
      <c r="RJ2" s="44"/>
      <c r="RK2" s="44"/>
      <c r="RL2" s="44"/>
      <c r="RM2" s="44"/>
      <c r="RN2" s="44"/>
      <c r="RO2" s="44"/>
      <c r="RP2" s="44"/>
      <c r="RQ2" s="44"/>
      <c r="RR2" s="44"/>
      <c r="RS2" s="44"/>
      <c r="RT2" s="44"/>
      <c r="RU2" s="44"/>
      <c r="RV2" s="44"/>
      <c r="RW2" s="44"/>
      <c r="RX2" s="44"/>
      <c r="RY2" s="44"/>
      <c r="RZ2" s="44"/>
      <c r="SA2" s="44"/>
      <c r="SB2" s="44"/>
      <c r="SC2" s="44"/>
      <c r="SD2" s="44"/>
      <c r="SE2" s="44"/>
      <c r="SF2" s="44"/>
      <c r="SG2" s="44"/>
      <c r="SH2" s="44"/>
      <c r="SI2" s="44"/>
      <c r="SJ2" s="44"/>
      <c r="SK2" s="44"/>
      <c r="SL2" s="44"/>
      <c r="SM2" s="44"/>
      <c r="SN2" s="44"/>
      <c r="SO2" s="44"/>
      <c r="SP2" s="44"/>
      <c r="SQ2" s="44"/>
      <c r="SR2" s="44"/>
      <c r="SS2" s="44"/>
      <c r="ST2" s="44"/>
      <c r="SU2" s="44"/>
      <c r="SV2" s="44"/>
      <c r="SW2" s="44"/>
      <c r="SX2" s="44"/>
      <c r="SY2" s="44"/>
      <c r="SZ2" s="44"/>
      <c r="TA2" s="44"/>
      <c r="TB2" s="44"/>
      <c r="TC2" s="44"/>
      <c r="TD2" s="44"/>
      <c r="TE2" s="44"/>
      <c r="TF2" s="44"/>
      <c r="TG2" s="44"/>
      <c r="TH2" s="44"/>
      <c r="TI2" s="44"/>
      <c r="TJ2" s="44"/>
      <c r="TK2" s="44"/>
      <c r="TL2" s="44"/>
      <c r="TM2" s="44"/>
      <c r="TN2" s="44"/>
      <c r="TO2" s="44"/>
      <c r="TP2" s="44"/>
      <c r="TQ2" s="44"/>
      <c r="TR2" s="44"/>
      <c r="TS2" s="44"/>
      <c r="TT2" s="44"/>
      <c r="TU2" s="44"/>
      <c r="TV2" s="44"/>
      <c r="TW2" s="44"/>
      <c r="TX2" s="44"/>
      <c r="TY2" s="44"/>
      <c r="TZ2" s="44"/>
      <c r="UA2" s="44"/>
      <c r="UB2" s="44"/>
      <c r="UC2" s="44"/>
      <c r="UD2" s="44"/>
      <c r="UE2" s="44"/>
      <c r="UF2" s="3" t="s">
        <v>162</v>
      </c>
      <c r="UG2" s="3" t="s">
        <v>160</v>
      </c>
      <c r="UH2" s="3"/>
    </row>
    <row r="3" spans="1:554" ht="59.15" customHeight="1" x14ac:dyDescent="0.35">
      <c r="A3" s="11" t="s">
        <v>167</v>
      </c>
      <c r="B3" s="11" t="s">
        <v>167</v>
      </c>
      <c r="C3" s="11" t="s">
        <v>552</v>
      </c>
      <c r="D3" s="42" t="s">
        <v>173</v>
      </c>
      <c r="E3" s="49" t="s">
        <v>175</v>
      </c>
      <c r="F3" s="41" t="s">
        <v>174</v>
      </c>
      <c r="G3" s="11" t="s">
        <v>171</v>
      </c>
      <c r="H3" s="37" t="s">
        <v>176</v>
      </c>
      <c r="I3" s="37" t="s">
        <v>177</v>
      </c>
      <c r="J3" s="37" t="s">
        <v>178</v>
      </c>
      <c r="K3" s="37" t="s">
        <v>153</v>
      </c>
      <c r="L3" s="49" t="s">
        <v>117</v>
      </c>
      <c r="M3" s="37" t="s">
        <v>106</v>
      </c>
      <c r="N3" s="43" t="s">
        <v>180</v>
      </c>
      <c r="O3" s="39">
        <v>4</v>
      </c>
      <c r="P3" s="39">
        <v>6</v>
      </c>
      <c r="Q3" s="39">
        <v>8</v>
      </c>
      <c r="R3" s="39">
        <v>10</v>
      </c>
      <c r="S3" s="40">
        <v>21</v>
      </c>
      <c r="T3" s="40">
        <v>52</v>
      </c>
      <c r="U3" s="40">
        <v>25</v>
      </c>
      <c r="V3" s="40">
        <v>25</v>
      </c>
      <c r="W3" s="40">
        <v>52</v>
      </c>
      <c r="X3" s="40" t="s">
        <v>8</v>
      </c>
      <c r="Y3" s="41" t="s">
        <v>9</v>
      </c>
      <c r="Z3" s="41" t="s">
        <v>8</v>
      </c>
      <c r="AA3" s="44" t="s">
        <v>250</v>
      </c>
      <c r="AB3" s="44" t="s">
        <v>254</v>
      </c>
      <c r="AC3" s="47" t="s">
        <v>288</v>
      </c>
      <c r="AD3" s="47" t="s">
        <v>289</v>
      </c>
      <c r="AE3" s="47" t="s">
        <v>290</v>
      </c>
      <c r="AF3" s="47" t="s">
        <v>291</v>
      </c>
      <c r="AG3" s="47" t="s">
        <v>288</v>
      </c>
      <c r="AH3" s="47" t="s">
        <v>288</v>
      </c>
      <c r="AI3" s="47" t="s">
        <v>288</v>
      </c>
      <c r="AJ3" s="47" t="s">
        <v>288</v>
      </c>
      <c r="AK3" s="47" t="s">
        <v>288</v>
      </c>
      <c r="AL3" s="47" t="s">
        <v>288</v>
      </c>
      <c r="AM3" s="47" t="s">
        <v>121</v>
      </c>
      <c r="AN3" s="47" t="s">
        <v>121</v>
      </c>
      <c r="AO3" s="47" t="s">
        <v>64</v>
      </c>
      <c r="AP3" s="47" t="s">
        <v>64</v>
      </c>
      <c r="AQ3" s="47" t="s">
        <v>64</v>
      </c>
      <c r="AR3" s="47" t="s">
        <v>64</v>
      </c>
      <c r="AS3" s="47" t="s">
        <v>64</v>
      </c>
      <c r="AT3" s="47" t="s">
        <v>64</v>
      </c>
      <c r="AU3" s="47" t="s">
        <v>64</v>
      </c>
      <c r="AV3" s="47" t="s">
        <v>64</v>
      </c>
      <c r="AW3" s="47" t="s">
        <v>64</v>
      </c>
      <c r="AX3" s="47" t="s">
        <v>64</v>
      </c>
      <c r="AY3" s="47" t="s">
        <v>64</v>
      </c>
      <c r="AZ3" s="47" t="s">
        <v>64</v>
      </c>
      <c r="BA3" s="47" t="s">
        <v>64</v>
      </c>
      <c r="BB3" s="47" t="s">
        <v>64</v>
      </c>
      <c r="BC3" s="47" t="s">
        <v>64</v>
      </c>
      <c r="BD3" s="47" t="s">
        <v>64</v>
      </c>
      <c r="BE3" s="47" t="s">
        <v>64</v>
      </c>
      <c r="BF3" s="47" t="s">
        <v>64</v>
      </c>
      <c r="BG3" s="47" t="s">
        <v>64</v>
      </c>
      <c r="BH3" s="47" t="s">
        <v>64</v>
      </c>
      <c r="BI3" s="47" t="s">
        <v>64</v>
      </c>
      <c r="BJ3" s="50">
        <f>AC3+AD3+AE3+AF3+AG3+AH3+AI3+AJ3+AK3+AL3+AM3+AN3+AO3+AP3+AQ3+AR3+AS3+AT3+AU3+AV3+AW3+AX3+AY3+AZ3+BA3+BB3+BC3+BD3+BE3+BF3+BG3+BH3+BI3</f>
        <v>1270</v>
      </c>
      <c r="BK3" s="50" t="s">
        <v>312</v>
      </c>
      <c r="BL3" s="46" t="s">
        <v>187</v>
      </c>
      <c r="BM3" s="48" t="s">
        <v>293</v>
      </c>
      <c r="BN3" s="48" t="s">
        <v>290</v>
      </c>
      <c r="BO3" s="48" t="s">
        <v>299</v>
      </c>
      <c r="BP3" s="48" t="s">
        <v>300</v>
      </c>
      <c r="BQ3" s="48" t="s">
        <v>301</v>
      </c>
      <c r="BR3" s="48" t="s">
        <v>302</v>
      </c>
      <c r="BS3" s="49" t="s">
        <v>9</v>
      </c>
      <c r="BT3" s="47" t="s">
        <v>318</v>
      </c>
      <c r="BU3" s="47" t="s">
        <v>319</v>
      </c>
      <c r="BV3" s="47" t="s">
        <v>318</v>
      </c>
      <c r="BW3" s="47" t="s">
        <v>320</v>
      </c>
      <c r="BX3" s="47" t="s">
        <v>320</v>
      </c>
      <c r="BY3" s="47" t="s">
        <v>318</v>
      </c>
      <c r="BZ3" s="47" t="s">
        <v>320</v>
      </c>
      <c r="CA3" s="47" t="s">
        <v>320</v>
      </c>
      <c r="CB3" s="47" t="s">
        <v>320</v>
      </c>
      <c r="CC3" s="47" t="s">
        <v>320</v>
      </c>
      <c r="CD3" s="47" t="s">
        <v>318</v>
      </c>
      <c r="CE3" s="47" t="s">
        <v>318</v>
      </c>
      <c r="CF3" s="47" t="s">
        <v>294</v>
      </c>
      <c r="CG3" s="47" t="s">
        <v>295</v>
      </c>
      <c r="CH3" s="47" t="s">
        <v>296</v>
      </c>
      <c r="CI3" s="47" t="s">
        <v>297</v>
      </c>
      <c r="CJ3" s="47" t="s">
        <v>385</v>
      </c>
      <c r="CK3" s="47" t="s">
        <v>386</v>
      </c>
      <c r="CL3" s="47" t="s">
        <v>288</v>
      </c>
      <c r="CM3" s="47" t="s">
        <v>387</v>
      </c>
      <c r="CN3" s="47" t="s">
        <v>388</v>
      </c>
      <c r="CO3" s="47" t="s">
        <v>389</v>
      </c>
      <c r="CP3" s="47" t="s">
        <v>390</v>
      </c>
      <c r="CQ3" s="47" t="s">
        <v>294</v>
      </c>
      <c r="CR3" s="47" t="s">
        <v>388</v>
      </c>
      <c r="CS3" s="47" t="s">
        <v>391</v>
      </c>
      <c r="CT3" s="47" t="s">
        <v>392</v>
      </c>
      <c r="CU3" s="47" t="s">
        <v>393</v>
      </c>
      <c r="CV3" s="47" t="s">
        <v>294</v>
      </c>
      <c r="CW3" s="47" t="s">
        <v>298</v>
      </c>
      <c r="CX3" s="47" t="s">
        <v>394</v>
      </c>
      <c r="CY3" s="47" t="s">
        <v>395</v>
      </c>
      <c r="CZ3" s="47" t="s">
        <v>396</v>
      </c>
      <c r="DA3" s="51">
        <f>BN3+BO3+BP3+BQ3+BR3</f>
        <v>2300</v>
      </c>
      <c r="DB3" s="53">
        <f>(DA3*BT3)/100</f>
        <v>230</v>
      </c>
      <c r="DC3" s="53">
        <f>(DA3*BU3)/100</f>
        <v>460</v>
      </c>
      <c r="DD3" s="53">
        <f>(DA3*BV3)/100</f>
        <v>230</v>
      </c>
      <c r="DE3" s="53">
        <f>(DA3*BW3)/100</f>
        <v>115</v>
      </c>
      <c r="DF3" s="53">
        <f>(DA3*BX3)/100</f>
        <v>115</v>
      </c>
      <c r="DG3" s="53">
        <f>(DA3*BY3)/100</f>
        <v>230</v>
      </c>
      <c r="DH3" s="53">
        <f>(DA3*BZ3)/100</f>
        <v>115</v>
      </c>
      <c r="DI3" s="53">
        <f>(DA3*CA3)/100</f>
        <v>115</v>
      </c>
      <c r="DJ3" s="53">
        <f>(DA3*CB3)/100</f>
        <v>115</v>
      </c>
      <c r="DK3" s="53">
        <f>(DA3*CC3)/100</f>
        <v>115</v>
      </c>
      <c r="DL3" s="53">
        <f>(DA3*CD3)/100</f>
        <v>230</v>
      </c>
      <c r="DM3" s="53">
        <f>(DA3*CE3)/100</f>
        <v>230</v>
      </c>
      <c r="DN3" s="51">
        <f>(DA3*CF3)/100</f>
        <v>276</v>
      </c>
      <c r="DO3" s="51">
        <f>(DA3*CG3)/100</f>
        <v>299</v>
      </c>
      <c r="DP3" s="51">
        <f>(DA3*CH3)/100</f>
        <v>322</v>
      </c>
      <c r="DQ3" s="51">
        <f>(DA3*CI3)/100</f>
        <v>345</v>
      </c>
      <c r="DR3" s="51">
        <f>(DA3*CJ3)/100</f>
        <v>368</v>
      </c>
      <c r="DS3" s="51">
        <f>(DA3*CK3)/100</f>
        <v>667</v>
      </c>
      <c r="DT3" s="51">
        <f>(DA3*CL3)/100</f>
        <v>2300</v>
      </c>
      <c r="DU3" s="51">
        <f>(DA3*CM3)/100</f>
        <v>253</v>
      </c>
      <c r="DV3" s="51">
        <f>(DA3*CN3)/100</f>
        <v>989</v>
      </c>
      <c r="DW3" s="51">
        <f>(DA3*CO3)/100</f>
        <v>2047</v>
      </c>
      <c r="DX3" s="51">
        <f>(DA3*CP3)/100</f>
        <v>2254</v>
      </c>
      <c r="DY3" s="51">
        <f>(DA3*CQ3)/100</f>
        <v>276</v>
      </c>
      <c r="DZ3" s="51">
        <f>(DA3*CR3)/100</f>
        <v>989</v>
      </c>
      <c r="EA3" s="51">
        <f>(DA3*CS3)/100</f>
        <v>1081</v>
      </c>
      <c r="EB3" s="51">
        <f>(DA3*CT3)/100</f>
        <v>2001</v>
      </c>
      <c r="EC3" s="51">
        <f>(DA3*CU3)/100</f>
        <v>2093</v>
      </c>
      <c r="ED3" s="51">
        <f>(DA3*CV3)/100</f>
        <v>276</v>
      </c>
      <c r="EE3" s="51">
        <f>(DA3*CW3)/100</f>
        <v>736</v>
      </c>
      <c r="EF3" s="51">
        <f>(DA3*CX3)/100</f>
        <v>1035</v>
      </c>
      <c r="EG3" s="51">
        <f>(DA3*CY3)/100</f>
        <v>1380</v>
      </c>
      <c r="EH3" s="51">
        <f>(DA3*CZ3)/100</f>
        <v>1748</v>
      </c>
      <c r="EI3" s="54" t="s">
        <v>384</v>
      </c>
      <c r="EJ3" s="44" t="s">
        <v>193</v>
      </c>
      <c r="EK3" s="44" t="s">
        <v>193</v>
      </c>
      <c r="EL3" s="44" t="s">
        <v>193</v>
      </c>
      <c r="EM3" s="44" t="s">
        <v>193</v>
      </c>
      <c r="EN3" s="44" t="s">
        <v>193</v>
      </c>
      <c r="EO3" s="44" t="s">
        <v>193</v>
      </c>
      <c r="EP3" s="44" t="s">
        <v>193</v>
      </c>
      <c r="EQ3" s="44" t="s">
        <v>193</v>
      </c>
      <c r="ER3" s="44" t="s">
        <v>193</v>
      </c>
      <c r="ES3" s="44" t="s">
        <v>193</v>
      </c>
      <c r="ET3" s="44" t="s">
        <v>193</v>
      </c>
      <c r="EU3" s="44" t="s">
        <v>193</v>
      </c>
      <c r="EV3" s="44" t="s">
        <v>193</v>
      </c>
      <c r="EW3" s="44" t="s">
        <v>193</v>
      </c>
      <c r="EX3" s="44" t="s">
        <v>193</v>
      </c>
      <c r="EY3" s="44" t="s">
        <v>193</v>
      </c>
      <c r="EZ3" s="44" t="s">
        <v>193</v>
      </c>
      <c r="FA3" s="44" t="s">
        <v>193</v>
      </c>
      <c r="FB3" s="44" t="s">
        <v>193</v>
      </c>
      <c r="FC3" s="44" t="s">
        <v>193</v>
      </c>
      <c r="FD3" s="44" t="s">
        <v>193</v>
      </c>
      <c r="FE3" s="44" t="s">
        <v>193</v>
      </c>
      <c r="FF3" s="44" t="s">
        <v>193</v>
      </c>
      <c r="FG3" s="44" t="s">
        <v>193</v>
      </c>
      <c r="FH3" s="44" t="s">
        <v>193</v>
      </c>
      <c r="FI3" s="44" t="s">
        <v>193</v>
      </c>
      <c r="FJ3" s="44" t="s">
        <v>193</v>
      </c>
      <c r="FK3" s="44" t="s">
        <v>193</v>
      </c>
      <c r="FL3" s="44" t="s">
        <v>193</v>
      </c>
      <c r="FM3" s="44" t="s">
        <v>193</v>
      </c>
      <c r="FN3" s="44" t="s">
        <v>193</v>
      </c>
      <c r="FO3" s="44" t="s">
        <v>193</v>
      </c>
      <c r="FP3" s="44" t="s">
        <v>193</v>
      </c>
      <c r="FQ3" s="44" t="s">
        <v>193</v>
      </c>
      <c r="FR3" s="44" t="s">
        <v>193</v>
      </c>
      <c r="FS3" s="44" t="s">
        <v>193</v>
      </c>
      <c r="FT3" s="44" t="s">
        <v>193</v>
      </c>
      <c r="FU3" s="44" t="s">
        <v>193</v>
      </c>
      <c r="FV3" s="44" t="s">
        <v>193</v>
      </c>
      <c r="FW3" s="44" t="s">
        <v>193</v>
      </c>
      <c r="FX3" s="44" t="s">
        <v>193</v>
      </c>
      <c r="FY3" s="44" t="s">
        <v>193</v>
      </c>
      <c r="FZ3" s="44" t="s">
        <v>193</v>
      </c>
      <c r="GA3" s="44" t="s">
        <v>193</v>
      </c>
      <c r="GB3" s="44" t="s">
        <v>193</v>
      </c>
      <c r="GC3" s="44" t="s">
        <v>193</v>
      </c>
      <c r="GD3" s="44" t="s">
        <v>193</v>
      </c>
      <c r="GE3" s="44" t="s">
        <v>193</v>
      </c>
      <c r="GF3" s="44" t="s">
        <v>193</v>
      </c>
      <c r="GG3" s="44" t="s">
        <v>193</v>
      </c>
      <c r="GH3" s="44" t="s">
        <v>193</v>
      </c>
      <c r="GI3" s="44" t="s">
        <v>193</v>
      </c>
      <c r="GJ3" s="44" t="s">
        <v>193</v>
      </c>
      <c r="GK3" s="44" t="s">
        <v>193</v>
      </c>
      <c r="GL3" s="44" t="s">
        <v>193</v>
      </c>
      <c r="GM3" s="44" t="s">
        <v>193</v>
      </c>
      <c r="GN3" s="44" t="s">
        <v>193</v>
      </c>
      <c r="GO3" s="44" t="s">
        <v>193</v>
      </c>
      <c r="GP3" s="44" t="s">
        <v>193</v>
      </c>
      <c r="GQ3" s="44" t="s">
        <v>193</v>
      </c>
      <c r="GR3" s="44" t="s">
        <v>193</v>
      </c>
      <c r="GS3" s="44" t="s">
        <v>193</v>
      </c>
      <c r="GT3" s="44" t="s">
        <v>193</v>
      </c>
      <c r="GU3" s="44" t="s">
        <v>193</v>
      </c>
      <c r="GV3" s="44" t="s">
        <v>193</v>
      </c>
      <c r="GW3" s="44" t="s">
        <v>193</v>
      </c>
      <c r="GX3" s="44" t="s">
        <v>193</v>
      </c>
      <c r="GY3" s="44" t="s">
        <v>193</v>
      </c>
      <c r="GZ3" s="44" t="s">
        <v>193</v>
      </c>
      <c r="HA3" s="44" t="s">
        <v>193</v>
      </c>
      <c r="HB3" s="44" t="s">
        <v>193</v>
      </c>
      <c r="HC3" s="44" t="s">
        <v>193</v>
      </c>
      <c r="HD3" s="44" t="s">
        <v>193</v>
      </c>
      <c r="HE3" s="44" t="s">
        <v>193</v>
      </c>
      <c r="HF3" s="44" t="s">
        <v>193</v>
      </c>
      <c r="HG3" s="44" t="s">
        <v>193</v>
      </c>
      <c r="HH3" s="44" t="s">
        <v>193</v>
      </c>
      <c r="HI3" s="44" t="s">
        <v>193</v>
      </c>
      <c r="HJ3" s="44" t="s">
        <v>193</v>
      </c>
      <c r="HK3" s="44" t="s">
        <v>193</v>
      </c>
      <c r="HL3" s="44" t="s">
        <v>193</v>
      </c>
      <c r="HM3" s="44" t="s">
        <v>193</v>
      </c>
      <c r="HN3" s="44" t="s">
        <v>193</v>
      </c>
      <c r="HO3" s="44" t="s">
        <v>193</v>
      </c>
      <c r="HP3" s="44" t="s">
        <v>193</v>
      </c>
      <c r="HQ3" s="44" t="s">
        <v>193</v>
      </c>
      <c r="HR3" s="44" t="s">
        <v>193</v>
      </c>
      <c r="HS3" s="44" t="s">
        <v>193</v>
      </c>
      <c r="HT3" s="44" t="s">
        <v>193</v>
      </c>
      <c r="HU3" s="44" t="s">
        <v>193</v>
      </c>
      <c r="HV3" s="44" t="s">
        <v>193</v>
      </c>
      <c r="HW3" s="44" t="s">
        <v>193</v>
      </c>
      <c r="HX3" s="44" t="s">
        <v>193</v>
      </c>
      <c r="HY3" s="44" t="s">
        <v>193</v>
      </c>
      <c r="HZ3" s="44" t="s">
        <v>193</v>
      </c>
      <c r="IA3" s="44" t="s">
        <v>193</v>
      </c>
      <c r="IB3" s="44" t="s">
        <v>193</v>
      </c>
      <c r="IC3" s="44" t="s">
        <v>193</v>
      </c>
      <c r="ID3" s="44" t="s">
        <v>193</v>
      </c>
      <c r="IE3" s="44" t="s">
        <v>193</v>
      </c>
      <c r="IF3" s="44" t="s">
        <v>193</v>
      </c>
      <c r="IG3" s="44" t="s">
        <v>193</v>
      </c>
      <c r="IH3" s="44" t="s">
        <v>193</v>
      </c>
      <c r="II3" s="44" t="s">
        <v>193</v>
      </c>
      <c r="IJ3" s="44" t="s">
        <v>193</v>
      </c>
      <c r="IK3" s="44" t="s">
        <v>193</v>
      </c>
      <c r="IL3" s="44" t="s">
        <v>193</v>
      </c>
      <c r="IM3" s="44" t="s">
        <v>193</v>
      </c>
      <c r="IN3" s="44" t="s">
        <v>193</v>
      </c>
      <c r="IO3" s="44" t="s">
        <v>193</v>
      </c>
      <c r="IP3" s="44" t="s">
        <v>193</v>
      </c>
      <c r="IQ3" s="44" t="s">
        <v>193</v>
      </c>
      <c r="IR3" s="44" t="s">
        <v>193</v>
      </c>
      <c r="IS3" s="44" t="s">
        <v>193</v>
      </c>
      <c r="IT3" s="44" t="s">
        <v>193</v>
      </c>
      <c r="IU3" s="44" t="s">
        <v>193</v>
      </c>
      <c r="IV3" s="44" t="s">
        <v>193</v>
      </c>
      <c r="IW3" s="44" t="s">
        <v>193</v>
      </c>
      <c r="IX3" s="44" t="s">
        <v>193</v>
      </c>
      <c r="IY3" s="44" t="s">
        <v>193</v>
      </c>
      <c r="IZ3" s="44" t="s">
        <v>193</v>
      </c>
      <c r="JA3" s="44" t="s">
        <v>193</v>
      </c>
      <c r="JB3" s="44" t="s">
        <v>193</v>
      </c>
      <c r="JC3" s="44" t="s">
        <v>193</v>
      </c>
      <c r="JD3" s="44" t="s">
        <v>193</v>
      </c>
      <c r="JE3" s="44" t="s">
        <v>193</v>
      </c>
      <c r="JF3" s="44" t="s">
        <v>193</v>
      </c>
      <c r="JG3" s="44" t="s">
        <v>193</v>
      </c>
      <c r="JH3" s="44" t="s">
        <v>193</v>
      </c>
      <c r="JI3" s="44" t="s">
        <v>193</v>
      </c>
      <c r="JJ3" s="44" t="s">
        <v>193</v>
      </c>
      <c r="JK3" s="44" t="s">
        <v>193</v>
      </c>
      <c r="JL3" s="44" t="s">
        <v>193</v>
      </c>
      <c r="JM3" s="44" t="s">
        <v>193</v>
      </c>
      <c r="JN3" s="44" t="s">
        <v>193</v>
      </c>
      <c r="JO3" s="44" t="s">
        <v>193</v>
      </c>
      <c r="JP3" s="44" t="s">
        <v>193</v>
      </c>
      <c r="JQ3" s="44" t="s">
        <v>193</v>
      </c>
      <c r="JR3" s="44" t="s">
        <v>193</v>
      </c>
      <c r="JS3" s="44" t="s">
        <v>193</v>
      </c>
      <c r="JT3" s="44" t="s">
        <v>193</v>
      </c>
      <c r="JU3" s="44" t="s">
        <v>193</v>
      </c>
      <c r="JV3" s="44" t="s">
        <v>193</v>
      </c>
      <c r="JW3" s="44" t="s">
        <v>193</v>
      </c>
      <c r="JX3" s="44" t="s">
        <v>193</v>
      </c>
      <c r="JY3" s="44" t="s">
        <v>193</v>
      </c>
      <c r="JZ3" s="44" t="s">
        <v>193</v>
      </c>
      <c r="KA3" s="44" t="s">
        <v>193</v>
      </c>
      <c r="KB3" s="44" t="s">
        <v>193</v>
      </c>
      <c r="KC3" s="44" t="s">
        <v>193</v>
      </c>
      <c r="KD3" s="44" t="s">
        <v>193</v>
      </c>
      <c r="KE3" s="44" t="s">
        <v>193</v>
      </c>
      <c r="KF3" s="44" t="s">
        <v>193</v>
      </c>
      <c r="KG3" s="44" t="s">
        <v>193</v>
      </c>
      <c r="KH3" s="44" t="s">
        <v>193</v>
      </c>
      <c r="KI3" s="44" t="s">
        <v>193</v>
      </c>
      <c r="KJ3" s="44" t="s">
        <v>193</v>
      </c>
      <c r="KK3" s="44" t="s">
        <v>193</v>
      </c>
      <c r="KL3" s="44" t="s">
        <v>193</v>
      </c>
      <c r="KM3" s="44" t="s">
        <v>193</v>
      </c>
      <c r="KN3" s="44" t="s">
        <v>193</v>
      </c>
      <c r="KO3" s="44" t="s">
        <v>193</v>
      </c>
      <c r="KP3" s="44" t="s">
        <v>193</v>
      </c>
      <c r="KQ3" s="44" t="s">
        <v>193</v>
      </c>
      <c r="KR3" s="44" t="s">
        <v>193</v>
      </c>
      <c r="KS3" s="44" t="s">
        <v>193</v>
      </c>
      <c r="KT3" s="44" t="s">
        <v>193</v>
      </c>
      <c r="KU3" s="44" t="s">
        <v>193</v>
      </c>
      <c r="KV3" s="44" t="s">
        <v>193</v>
      </c>
      <c r="KW3" s="44" t="s">
        <v>193</v>
      </c>
      <c r="KX3" s="44" t="s">
        <v>193</v>
      </c>
      <c r="KY3" s="44" t="s">
        <v>193</v>
      </c>
      <c r="KZ3" s="44" t="s">
        <v>193</v>
      </c>
      <c r="LA3" s="44" t="s">
        <v>193</v>
      </c>
      <c r="LB3" s="44" t="s">
        <v>193</v>
      </c>
      <c r="LC3" s="44" t="s">
        <v>193</v>
      </c>
      <c r="LD3" s="44" t="s">
        <v>193</v>
      </c>
      <c r="LE3" s="44" t="s">
        <v>193</v>
      </c>
      <c r="LF3" s="44" t="s">
        <v>193</v>
      </c>
      <c r="LG3" s="44" t="s">
        <v>193</v>
      </c>
      <c r="LH3" s="44" t="s">
        <v>193</v>
      </c>
      <c r="LI3" s="44" t="s">
        <v>193</v>
      </c>
      <c r="LJ3" s="44" t="s">
        <v>193</v>
      </c>
      <c r="LK3" s="44" t="s">
        <v>193</v>
      </c>
      <c r="LL3" s="44" t="s">
        <v>193</v>
      </c>
      <c r="LM3" s="44" t="s">
        <v>193</v>
      </c>
      <c r="LN3" s="44" t="s">
        <v>193</v>
      </c>
      <c r="LO3" s="44" t="s">
        <v>193</v>
      </c>
      <c r="LP3" s="44" t="s">
        <v>193</v>
      </c>
      <c r="LQ3" s="44" t="s">
        <v>193</v>
      </c>
      <c r="LR3" s="44" t="s">
        <v>193</v>
      </c>
      <c r="LS3" s="44" t="s">
        <v>193</v>
      </c>
      <c r="LT3" s="44" t="s">
        <v>193</v>
      </c>
      <c r="LU3" s="44" t="s">
        <v>193</v>
      </c>
      <c r="LV3" s="44" t="s">
        <v>193</v>
      </c>
      <c r="LW3" s="44" t="s">
        <v>193</v>
      </c>
      <c r="LX3" s="44" t="s">
        <v>193</v>
      </c>
      <c r="LY3" s="44" t="s">
        <v>193</v>
      </c>
      <c r="LZ3" s="44" t="s">
        <v>193</v>
      </c>
      <c r="MA3" s="44" t="s">
        <v>193</v>
      </c>
      <c r="MB3" s="44" t="s">
        <v>193</v>
      </c>
      <c r="MC3" s="44" t="s">
        <v>193</v>
      </c>
      <c r="MD3" s="44" t="s">
        <v>193</v>
      </c>
      <c r="ME3" s="44" t="s">
        <v>193</v>
      </c>
      <c r="MF3" s="44" t="s">
        <v>193</v>
      </c>
      <c r="MG3" s="44" t="s">
        <v>193</v>
      </c>
      <c r="MH3" s="44" t="s">
        <v>193</v>
      </c>
      <c r="MI3" s="44" t="s">
        <v>193</v>
      </c>
      <c r="MJ3" s="44" t="s">
        <v>193</v>
      </c>
      <c r="MK3" s="44" t="s">
        <v>193</v>
      </c>
      <c r="ML3" s="44" t="s">
        <v>193</v>
      </c>
      <c r="MM3" s="44" t="s">
        <v>193</v>
      </c>
      <c r="MN3" s="44" t="s">
        <v>193</v>
      </c>
      <c r="MO3" s="44" t="s">
        <v>193</v>
      </c>
      <c r="MP3" s="44" t="s">
        <v>193</v>
      </c>
      <c r="MQ3" s="44" t="s">
        <v>193</v>
      </c>
      <c r="MR3" s="44" t="s">
        <v>193</v>
      </c>
      <c r="MS3" s="44" t="s">
        <v>193</v>
      </c>
      <c r="MT3" s="44" t="s">
        <v>193</v>
      </c>
      <c r="MU3" s="44" t="s">
        <v>193</v>
      </c>
      <c r="MV3" s="44" t="s">
        <v>193</v>
      </c>
      <c r="MW3" s="44" t="s">
        <v>193</v>
      </c>
      <c r="MX3" s="44" t="s">
        <v>193</v>
      </c>
      <c r="MY3" s="44" t="s">
        <v>193</v>
      </c>
      <c r="MZ3" s="44" t="s">
        <v>193</v>
      </c>
      <c r="NA3" s="44" t="s">
        <v>193</v>
      </c>
      <c r="NB3" s="44" t="s">
        <v>193</v>
      </c>
      <c r="NC3" s="44" t="s">
        <v>193</v>
      </c>
      <c r="ND3" s="44" t="s">
        <v>193</v>
      </c>
      <c r="NE3" s="44" t="s">
        <v>193</v>
      </c>
      <c r="NF3" s="44" t="s">
        <v>193</v>
      </c>
      <c r="NG3" s="44" t="s">
        <v>193</v>
      </c>
      <c r="NH3" s="44" t="s">
        <v>193</v>
      </c>
      <c r="NI3" s="44" t="s">
        <v>193</v>
      </c>
      <c r="NJ3" s="44" t="s">
        <v>193</v>
      </c>
      <c r="NK3" s="44" t="s">
        <v>193</v>
      </c>
      <c r="NL3" s="44" t="s">
        <v>193</v>
      </c>
      <c r="NM3" s="44" t="s">
        <v>193</v>
      </c>
      <c r="NN3" s="44" t="s">
        <v>193</v>
      </c>
      <c r="NO3" s="44" t="s">
        <v>193</v>
      </c>
      <c r="NP3" s="44" t="s">
        <v>193</v>
      </c>
      <c r="NQ3" s="44" t="s">
        <v>193</v>
      </c>
      <c r="NR3" s="44" t="s">
        <v>193</v>
      </c>
      <c r="NS3" s="44" t="s">
        <v>193</v>
      </c>
      <c r="NT3" s="44" t="s">
        <v>193</v>
      </c>
      <c r="NU3" s="44" t="s">
        <v>193</v>
      </c>
      <c r="NV3" s="44" t="s">
        <v>193</v>
      </c>
      <c r="NW3" s="44" t="s">
        <v>193</v>
      </c>
      <c r="NX3" s="44" t="s">
        <v>193</v>
      </c>
      <c r="NY3" s="44" t="s">
        <v>193</v>
      </c>
      <c r="NZ3" s="44" t="s">
        <v>193</v>
      </c>
      <c r="OA3" s="44" t="s">
        <v>193</v>
      </c>
      <c r="OB3" s="44" t="s">
        <v>193</v>
      </c>
      <c r="OC3" s="44" t="s">
        <v>193</v>
      </c>
      <c r="OD3" s="44" t="s">
        <v>193</v>
      </c>
      <c r="OE3" s="44" t="s">
        <v>193</v>
      </c>
      <c r="OF3" s="44" t="s">
        <v>193</v>
      </c>
      <c r="OG3" s="44" t="s">
        <v>193</v>
      </c>
      <c r="OH3" s="44" t="s">
        <v>193</v>
      </c>
      <c r="OI3" s="44" t="s">
        <v>193</v>
      </c>
      <c r="OJ3" s="44" t="s">
        <v>193</v>
      </c>
      <c r="OK3" s="44" t="s">
        <v>193</v>
      </c>
      <c r="OL3" s="44"/>
      <c r="OM3" s="44"/>
      <c r="ON3" s="44"/>
      <c r="OO3" s="44"/>
      <c r="OP3" s="44"/>
      <c r="OQ3" s="44"/>
      <c r="OR3" s="44"/>
      <c r="OS3" s="44"/>
      <c r="OT3" s="44"/>
      <c r="OU3" s="44"/>
      <c r="OV3" s="44"/>
      <c r="OW3" s="44"/>
      <c r="OX3" s="44"/>
      <c r="OY3" s="44"/>
      <c r="OZ3" s="44"/>
      <c r="PA3" s="44"/>
      <c r="PB3" s="44"/>
      <c r="PC3" s="44"/>
      <c r="PD3" s="44"/>
      <c r="PE3" s="44"/>
      <c r="PF3" s="44"/>
      <c r="PG3" s="44"/>
      <c r="PH3" s="44"/>
      <c r="PI3" s="44"/>
      <c r="PJ3" s="44"/>
      <c r="PK3" s="44"/>
      <c r="PL3" s="44"/>
      <c r="PM3" s="44"/>
      <c r="PN3" s="44"/>
      <c r="PO3" s="44"/>
      <c r="PP3" s="44"/>
      <c r="PQ3" s="44"/>
      <c r="PR3" s="44"/>
      <c r="PS3" s="44"/>
      <c r="PT3" s="44"/>
      <c r="PU3" s="44"/>
      <c r="PV3" s="44"/>
      <c r="PW3" s="44"/>
      <c r="PX3" s="44"/>
      <c r="PY3" s="44"/>
      <c r="PZ3" s="44"/>
      <c r="QA3" s="44"/>
      <c r="QB3" s="44"/>
      <c r="QC3" s="44"/>
      <c r="QD3" s="44"/>
      <c r="QE3" s="44"/>
      <c r="QF3" s="44"/>
      <c r="QG3" s="44"/>
      <c r="QH3" s="44"/>
      <c r="QI3" s="44"/>
      <c r="QJ3" s="44"/>
      <c r="QK3" s="44"/>
      <c r="QL3" s="44"/>
      <c r="QM3" s="44"/>
      <c r="QN3" s="44"/>
      <c r="QO3" s="44"/>
      <c r="QP3" s="44"/>
      <c r="QQ3" s="44"/>
      <c r="QR3" s="44"/>
      <c r="QS3" s="44"/>
      <c r="QT3" s="44"/>
      <c r="QU3" s="44"/>
      <c r="QV3" s="44"/>
      <c r="QW3" s="44"/>
      <c r="QX3" s="44"/>
      <c r="QY3" s="44"/>
      <c r="QZ3" s="44"/>
      <c r="RA3" s="44"/>
      <c r="RB3" s="44"/>
      <c r="RC3" s="44"/>
      <c r="RD3" s="44"/>
      <c r="RE3" s="44"/>
      <c r="RF3" s="44"/>
      <c r="RG3" s="44"/>
      <c r="RH3" s="44"/>
      <c r="RI3" s="44"/>
      <c r="RJ3" s="44"/>
      <c r="RK3" s="44"/>
      <c r="RL3" s="44"/>
      <c r="RM3" s="44"/>
      <c r="RN3" s="44"/>
      <c r="RO3" s="44"/>
      <c r="RP3" s="44"/>
      <c r="RQ3" s="44"/>
      <c r="RR3" s="44"/>
      <c r="RS3" s="44"/>
      <c r="RT3" s="44"/>
      <c r="RU3" s="44"/>
      <c r="RV3" s="44"/>
      <c r="RW3" s="44"/>
      <c r="RX3" s="44"/>
      <c r="RY3" s="44"/>
      <c r="RZ3" s="44"/>
      <c r="SA3" s="44"/>
      <c r="SB3" s="44"/>
      <c r="SC3" s="44"/>
      <c r="SD3" s="44"/>
      <c r="SE3" s="44"/>
      <c r="SF3" s="44"/>
      <c r="SG3" s="44"/>
      <c r="SH3" s="44"/>
      <c r="SI3" s="44"/>
      <c r="SJ3" s="44"/>
      <c r="SK3" s="44"/>
      <c r="SL3" s="44"/>
      <c r="SM3" s="44"/>
      <c r="SN3" s="44"/>
      <c r="SO3" s="44"/>
      <c r="SP3" s="44"/>
      <c r="SQ3" s="44"/>
      <c r="SR3" s="44"/>
      <c r="SS3" s="44"/>
      <c r="ST3" s="44"/>
      <c r="SU3" s="44"/>
      <c r="SV3" s="44"/>
      <c r="SW3" s="44"/>
      <c r="SX3" s="44"/>
      <c r="SY3" s="44"/>
      <c r="SZ3" s="44"/>
      <c r="TA3" s="44"/>
      <c r="TB3" s="44"/>
      <c r="TC3" s="44"/>
      <c r="TD3" s="44"/>
      <c r="TE3" s="44"/>
      <c r="TF3" s="44"/>
      <c r="TG3" s="44"/>
      <c r="TH3" s="44"/>
      <c r="TI3" s="44"/>
      <c r="TJ3" s="44"/>
      <c r="TK3" s="44"/>
      <c r="TL3" s="44"/>
      <c r="TM3" s="44"/>
      <c r="TN3" s="44"/>
      <c r="TO3" s="44"/>
      <c r="TP3" s="44"/>
      <c r="TQ3" s="44"/>
      <c r="TR3" s="44"/>
      <c r="TS3" s="44"/>
      <c r="TT3" s="44"/>
      <c r="TU3" s="44"/>
      <c r="TV3" s="44"/>
      <c r="TW3" s="44"/>
      <c r="TX3" s="44"/>
      <c r="TY3" s="44"/>
      <c r="TZ3" s="44"/>
      <c r="UA3" s="44"/>
      <c r="UB3" s="44"/>
      <c r="UC3" s="44"/>
      <c r="UD3" s="44"/>
      <c r="UE3" s="44"/>
      <c r="UF3" s="3" t="s">
        <v>162</v>
      </c>
      <c r="UG3" s="3" t="s">
        <v>160</v>
      </c>
      <c r="UH3" s="2"/>
    </row>
    <row r="4" spans="1:554" ht="52.5" customHeight="1" x14ac:dyDescent="0.35">
      <c r="A4" s="2" t="s">
        <v>167</v>
      </c>
      <c r="B4" s="2" t="s">
        <v>167</v>
      </c>
      <c r="C4" s="11" t="s">
        <v>553</v>
      </c>
      <c r="D4" s="35" t="s">
        <v>193</v>
      </c>
      <c r="E4" s="2" t="s">
        <v>193</v>
      </c>
      <c r="F4" s="2" t="s">
        <v>193</v>
      </c>
      <c r="G4" s="11" t="s">
        <v>171</v>
      </c>
      <c r="H4" s="37" t="s">
        <v>176</v>
      </c>
      <c r="I4" s="37" t="s">
        <v>177</v>
      </c>
      <c r="J4" s="37" t="s">
        <v>178</v>
      </c>
      <c r="K4" s="37" t="s">
        <v>153</v>
      </c>
      <c r="L4" s="49" t="s">
        <v>117</v>
      </c>
      <c r="M4" s="37" t="s">
        <v>106</v>
      </c>
      <c r="N4" s="43" t="s">
        <v>180</v>
      </c>
      <c r="O4" s="39">
        <v>4</v>
      </c>
      <c r="P4" s="39">
        <v>6</v>
      </c>
      <c r="Q4" s="39">
        <v>8</v>
      </c>
      <c r="R4" s="39">
        <v>10</v>
      </c>
      <c r="S4" s="40">
        <v>21</v>
      </c>
      <c r="T4" s="40">
        <v>52</v>
      </c>
      <c r="U4" s="40">
        <v>25</v>
      </c>
      <c r="V4" s="40">
        <v>25</v>
      </c>
      <c r="W4" s="40">
        <v>52</v>
      </c>
      <c r="X4" s="40" t="s">
        <v>8</v>
      </c>
      <c r="Y4" s="41" t="s">
        <v>9</v>
      </c>
      <c r="Z4" s="41" t="s">
        <v>8</v>
      </c>
      <c r="AA4" s="11" t="s">
        <v>401</v>
      </c>
      <c r="AB4" s="11" t="s">
        <v>402</v>
      </c>
      <c r="AC4" s="44" t="s">
        <v>193</v>
      </c>
      <c r="AD4" s="44" t="s">
        <v>193</v>
      </c>
      <c r="AE4" s="44" t="s">
        <v>193</v>
      </c>
      <c r="AF4" s="44" t="s">
        <v>193</v>
      </c>
      <c r="AG4" s="44" t="s">
        <v>193</v>
      </c>
      <c r="AH4" s="44" t="s">
        <v>193</v>
      </c>
      <c r="AI4" s="44" t="s">
        <v>193</v>
      </c>
      <c r="AJ4" s="44" t="s">
        <v>193</v>
      </c>
      <c r="AK4" s="44" t="s">
        <v>193</v>
      </c>
      <c r="AL4" s="44" t="s">
        <v>193</v>
      </c>
      <c r="AM4" s="44" t="s">
        <v>193</v>
      </c>
      <c r="AN4" s="44" t="s">
        <v>193</v>
      </c>
      <c r="AO4" s="44" t="s">
        <v>193</v>
      </c>
      <c r="AP4" s="44" t="s">
        <v>193</v>
      </c>
      <c r="AQ4" s="44" t="s">
        <v>193</v>
      </c>
      <c r="AR4" s="44" t="s">
        <v>193</v>
      </c>
      <c r="AS4" s="44" t="s">
        <v>193</v>
      </c>
      <c r="AT4" s="44" t="s">
        <v>193</v>
      </c>
      <c r="AU4" s="44" t="s">
        <v>193</v>
      </c>
      <c r="AV4" s="44" t="s">
        <v>193</v>
      </c>
      <c r="AW4" s="44" t="s">
        <v>193</v>
      </c>
      <c r="AX4" s="44" t="s">
        <v>193</v>
      </c>
      <c r="AY4" s="44" t="s">
        <v>193</v>
      </c>
      <c r="AZ4" s="44" t="s">
        <v>193</v>
      </c>
      <c r="BA4" s="44" t="s">
        <v>193</v>
      </c>
      <c r="BB4" s="44" t="s">
        <v>193</v>
      </c>
      <c r="BC4" s="44" t="s">
        <v>193</v>
      </c>
      <c r="BD4" s="44" t="s">
        <v>193</v>
      </c>
      <c r="BE4" s="44" t="s">
        <v>193</v>
      </c>
      <c r="BF4" s="44" t="s">
        <v>193</v>
      </c>
      <c r="BG4" s="44" t="s">
        <v>193</v>
      </c>
      <c r="BH4" s="44" t="s">
        <v>193</v>
      </c>
      <c r="BI4" s="44" t="s">
        <v>193</v>
      </c>
      <c r="BJ4" s="44" t="s">
        <v>193</v>
      </c>
      <c r="BK4" s="44" t="s">
        <v>193</v>
      </c>
      <c r="BL4" s="44" t="s">
        <v>193</v>
      </c>
      <c r="BM4" s="44" t="s">
        <v>193</v>
      </c>
      <c r="BN4" s="44" t="s">
        <v>193</v>
      </c>
      <c r="BO4" s="44" t="s">
        <v>193</v>
      </c>
      <c r="BP4" s="44" t="s">
        <v>193</v>
      </c>
      <c r="BQ4" s="44" t="s">
        <v>193</v>
      </c>
      <c r="BR4" s="44" t="s">
        <v>193</v>
      </c>
      <c r="BS4" s="44" t="s">
        <v>193</v>
      </c>
      <c r="BT4" s="44" t="s">
        <v>193</v>
      </c>
      <c r="BU4" s="44" t="s">
        <v>193</v>
      </c>
      <c r="BV4" s="44" t="s">
        <v>193</v>
      </c>
      <c r="BW4" s="44" t="s">
        <v>193</v>
      </c>
      <c r="BX4" s="44" t="s">
        <v>193</v>
      </c>
      <c r="BY4" s="44" t="s">
        <v>193</v>
      </c>
      <c r="BZ4" s="44" t="s">
        <v>193</v>
      </c>
      <c r="CA4" s="44" t="s">
        <v>193</v>
      </c>
      <c r="CB4" s="44" t="s">
        <v>193</v>
      </c>
      <c r="CC4" s="44" t="s">
        <v>193</v>
      </c>
      <c r="CD4" s="44" t="s">
        <v>193</v>
      </c>
      <c r="CE4" s="44" t="s">
        <v>193</v>
      </c>
      <c r="CF4" s="44" t="s">
        <v>193</v>
      </c>
      <c r="CG4" s="44" t="s">
        <v>193</v>
      </c>
      <c r="CH4" s="44" t="s">
        <v>193</v>
      </c>
      <c r="CI4" s="44" t="s">
        <v>193</v>
      </c>
      <c r="CJ4" s="44" t="s">
        <v>193</v>
      </c>
      <c r="CK4" s="44" t="s">
        <v>193</v>
      </c>
      <c r="CL4" s="44" t="s">
        <v>193</v>
      </c>
      <c r="CM4" s="44" t="s">
        <v>193</v>
      </c>
      <c r="CN4" s="44" t="s">
        <v>193</v>
      </c>
      <c r="CO4" s="44" t="s">
        <v>193</v>
      </c>
      <c r="CP4" s="44" t="s">
        <v>193</v>
      </c>
      <c r="CQ4" s="44" t="s">
        <v>193</v>
      </c>
      <c r="CR4" s="44" t="s">
        <v>193</v>
      </c>
      <c r="CS4" s="44" t="s">
        <v>193</v>
      </c>
      <c r="CT4" s="44" t="s">
        <v>193</v>
      </c>
      <c r="CU4" s="44" t="s">
        <v>193</v>
      </c>
      <c r="CV4" s="44" t="s">
        <v>193</v>
      </c>
      <c r="CW4" s="44" t="s">
        <v>193</v>
      </c>
      <c r="CX4" s="44" t="s">
        <v>193</v>
      </c>
      <c r="CY4" s="44" t="s">
        <v>193</v>
      </c>
      <c r="CZ4" s="44" t="s">
        <v>193</v>
      </c>
      <c r="DA4" s="44" t="s">
        <v>193</v>
      </c>
      <c r="DB4" s="44" t="s">
        <v>193</v>
      </c>
      <c r="DC4" s="44" t="s">
        <v>193</v>
      </c>
      <c r="DD4" s="44" t="s">
        <v>193</v>
      </c>
      <c r="DE4" s="44" t="s">
        <v>193</v>
      </c>
      <c r="DF4" s="44" t="s">
        <v>193</v>
      </c>
      <c r="DG4" s="44" t="s">
        <v>193</v>
      </c>
      <c r="DH4" s="44" t="s">
        <v>193</v>
      </c>
      <c r="DI4" s="44" t="s">
        <v>193</v>
      </c>
      <c r="DJ4" s="44" t="s">
        <v>193</v>
      </c>
      <c r="DK4" s="44" t="s">
        <v>193</v>
      </c>
      <c r="DL4" s="44" t="s">
        <v>193</v>
      </c>
      <c r="DM4" s="44" t="s">
        <v>193</v>
      </c>
      <c r="DN4" s="44" t="s">
        <v>193</v>
      </c>
      <c r="DO4" s="44" t="s">
        <v>193</v>
      </c>
      <c r="DP4" s="44" t="s">
        <v>193</v>
      </c>
      <c r="DQ4" s="44" t="s">
        <v>193</v>
      </c>
      <c r="DR4" s="44" t="s">
        <v>193</v>
      </c>
      <c r="DS4" s="44" t="s">
        <v>193</v>
      </c>
      <c r="DT4" s="44" t="s">
        <v>193</v>
      </c>
      <c r="DU4" s="44" t="s">
        <v>193</v>
      </c>
      <c r="DV4" s="44" t="s">
        <v>193</v>
      </c>
      <c r="DW4" s="44" t="s">
        <v>193</v>
      </c>
      <c r="DX4" s="44" t="s">
        <v>193</v>
      </c>
      <c r="DY4" s="44" t="s">
        <v>193</v>
      </c>
      <c r="DZ4" s="44" t="s">
        <v>193</v>
      </c>
      <c r="EA4" s="44" t="s">
        <v>193</v>
      </c>
      <c r="EB4" s="44" t="s">
        <v>193</v>
      </c>
      <c r="EC4" s="44" t="s">
        <v>193</v>
      </c>
      <c r="ED4" s="44" t="s">
        <v>193</v>
      </c>
      <c r="EE4" s="44" t="s">
        <v>193</v>
      </c>
      <c r="EF4" s="44" t="s">
        <v>193</v>
      </c>
      <c r="EG4" s="44" t="s">
        <v>193</v>
      </c>
      <c r="EH4" s="44" t="s">
        <v>193</v>
      </c>
      <c r="EI4" s="44" t="s">
        <v>193</v>
      </c>
      <c r="EJ4" s="11" t="s">
        <v>398</v>
      </c>
      <c r="EK4" s="11" t="s">
        <v>399</v>
      </c>
      <c r="EL4" s="11" t="s">
        <v>413</v>
      </c>
      <c r="EM4" s="30" t="s">
        <v>405</v>
      </c>
      <c r="EN4" s="30" t="s">
        <v>407</v>
      </c>
      <c r="EO4" s="44" t="s">
        <v>250</v>
      </c>
      <c r="EP4" s="30" t="s">
        <v>414</v>
      </c>
      <c r="EQ4" s="2" t="s">
        <v>416</v>
      </c>
      <c r="ER4" s="44" t="s">
        <v>193</v>
      </c>
      <c r="ES4" s="44" t="s">
        <v>193</v>
      </c>
      <c r="ET4" s="44" t="s">
        <v>193</v>
      </c>
      <c r="EU4" s="44" t="s">
        <v>193</v>
      </c>
      <c r="EV4" s="44" t="s">
        <v>193</v>
      </c>
      <c r="EW4" s="44" t="s">
        <v>193</v>
      </c>
      <c r="EX4" s="44" t="s">
        <v>427</v>
      </c>
      <c r="EY4" s="44" t="s">
        <v>193</v>
      </c>
      <c r="EZ4" s="44" t="s">
        <v>193</v>
      </c>
      <c r="FA4" s="44" t="s">
        <v>193</v>
      </c>
      <c r="FB4" s="44" t="s">
        <v>193</v>
      </c>
      <c r="FC4" s="44" t="s">
        <v>193</v>
      </c>
      <c r="FD4" s="44" t="s">
        <v>193</v>
      </c>
      <c r="FE4" s="44" t="s">
        <v>193</v>
      </c>
      <c r="FF4" s="44" t="s">
        <v>193</v>
      </c>
      <c r="FG4" s="44" t="s">
        <v>193</v>
      </c>
      <c r="FH4" s="44" t="s">
        <v>193</v>
      </c>
      <c r="FI4" s="44" t="s">
        <v>193</v>
      </c>
      <c r="FJ4" s="44" t="s">
        <v>193</v>
      </c>
      <c r="FK4" s="44" t="s">
        <v>193</v>
      </c>
      <c r="FL4" s="44" t="s">
        <v>193</v>
      </c>
      <c r="FM4" s="44" t="s">
        <v>193</v>
      </c>
      <c r="FN4" s="44" t="s">
        <v>193</v>
      </c>
      <c r="FO4" s="44" t="s">
        <v>193</v>
      </c>
      <c r="FP4" s="44" t="s">
        <v>193</v>
      </c>
      <c r="FQ4" s="44" t="s">
        <v>193</v>
      </c>
      <c r="FR4" s="44" t="s">
        <v>193</v>
      </c>
      <c r="FS4" s="44" t="s">
        <v>193</v>
      </c>
      <c r="FT4" s="44" t="s">
        <v>193</v>
      </c>
      <c r="FU4" s="44" t="s">
        <v>193</v>
      </c>
      <c r="FV4" s="44" t="s">
        <v>193</v>
      </c>
      <c r="FW4" s="44" t="s">
        <v>193</v>
      </c>
      <c r="FX4" s="44" t="s">
        <v>193</v>
      </c>
      <c r="FY4" s="44" t="s">
        <v>193</v>
      </c>
      <c r="FZ4" s="44" t="s">
        <v>193</v>
      </c>
      <c r="GA4" s="44" t="s">
        <v>193</v>
      </c>
      <c r="GB4" s="44" t="s">
        <v>193</v>
      </c>
      <c r="GC4" s="44" t="s">
        <v>193</v>
      </c>
      <c r="GD4" s="44" t="s">
        <v>193</v>
      </c>
      <c r="GE4" s="44" t="s">
        <v>193</v>
      </c>
      <c r="GF4" s="44" t="s">
        <v>193</v>
      </c>
      <c r="GG4" s="44" t="s">
        <v>193</v>
      </c>
      <c r="GH4" s="44" t="s">
        <v>193</v>
      </c>
      <c r="GI4" s="44" t="s">
        <v>193</v>
      </c>
      <c r="GJ4" s="44" t="s">
        <v>193</v>
      </c>
      <c r="GK4" s="44" t="s">
        <v>193</v>
      </c>
      <c r="GL4" s="44" t="s">
        <v>193</v>
      </c>
      <c r="GM4" s="44" t="s">
        <v>193</v>
      </c>
      <c r="GN4" s="44" t="s">
        <v>193</v>
      </c>
      <c r="GO4" s="44" t="s">
        <v>193</v>
      </c>
      <c r="GP4" s="44" t="s">
        <v>193</v>
      </c>
      <c r="GQ4" s="44" t="s">
        <v>193</v>
      </c>
      <c r="GR4" s="44" t="s">
        <v>193</v>
      </c>
      <c r="GS4" s="44" t="s">
        <v>193</v>
      </c>
      <c r="GT4" s="44" t="s">
        <v>193</v>
      </c>
      <c r="GU4" s="44" t="s">
        <v>193</v>
      </c>
      <c r="GV4" s="44" t="s">
        <v>193</v>
      </c>
      <c r="GW4" s="44" t="s">
        <v>193</v>
      </c>
      <c r="GX4" s="44" t="s">
        <v>193</v>
      </c>
      <c r="GY4" s="44" t="s">
        <v>193</v>
      </c>
      <c r="GZ4" s="44" t="s">
        <v>193</v>
      </c>
      <c r="HA4" s="44" t="s">
        <v>193</v>
      </c>
      <c r="HB4" s="44" t="s">
        <v>193</v>
      </c>
      <c r="HC4" s="44" t="s">
        <v>193</v>
      </c>
      <c r="HD4" s="44" t="s">
        <v>193</v>
      </c>
      <c r="HE4" s="44" t="s">
        <v>193</v>
      </c>
      <c r="HF4" s="44" t="s">
        <v>193</v>
      </c>
      <c r="HG4" s="44" t="s">
        <v>193</v>
      </c>
      <c r="HH4" s="44" t="s">
        <v>193</v>
      </c>
      <c r="HI4" s="44" t="s">
        <v>193</v>
      </c>
      <c r="HJ4" s="44" t="s">
        <v>193</v>
      </c>
      <c r="HK4" s="44" t="s">
        <v>193</v>
      </c>
      <c r="HL4" s="44" t="s">
        <v>193</v>
      </c>
      <c r="HM4" s="44" t="s">
        <v>193</v>
      </c>
      <c r="HN4" s="44" t="s">
        <v>193</v>
      </c>
      <c r="HO4" s="44" t="s">
        <v>193</v>
      </c>
      <c r="HP4" s="44" t="s">
        <v>193</v>
      </c>
      <c r="HQ4" s="44" t="s">
        <v>193</v>
      </c>
      <c r="HR4" s="44" t="s">
        <v>193</v>
      </c>
      <c r="HS4" s="44" t="s">
        <v>193</v>
      </c>
      <c r="HT4" s="44" t="s">
        <v>193</v>
      </c>
      <c r="HU4" s="44" t="s">
        <v>193</v>
      </c>
      <c r="HV4" s="44" t="s">
        <v>193</v>
      </c>
      <c r="HW4" s="44" t="s">
        <v>193</v>
      </c>
      <c r="HX4" s="44" t="s">
        <v>193</v>
      </c>
      <c r="HY4" s="44" t="s">
        <v>193</v>
      </c>
      <c r="HZ4" s="44" t="s">
        <v>193</v>
      </c>
      <c r="IA4" s="44" t="s">
        <v>193</v>
      </c>
      <c r="IB4" s="44" t="s">
        <v>193</v>
      </c>
      <c r="IC4" s="44" t="s">
        <v>193</v>
      </c>
      <c r="ID4" s="44" t="s">
        <v>193</v>
      </c>
      <c r="IE4" s="44" t="s">
        <v>193</v>
      </c>
      <c r="IF4" s="44" t="s">
        <v>193</v>
      </c>
      <c r="IG4" s="44" t="s">
        <v>193</v>
      </c>
      <c r="IH4" s="44" t="s">
        <v>193</v>
      </c>
      <c r="II4" s="44" t="s">
        <v>193</v>
      </c>
      <c r="IJ4" s="44" t="s">
        <v>193</v>
      </c>
      <c r="IK4" s="44" t="s">
        <v>193</v>
      </c>
      <c r="IL4" s="44" t="s">
        <v>193</v>
      </c>
      <c r="IM4" s="44" t="s">
        <v>193</v>
      </c>
      <c r="IN4" s="44" t="s">
        <v>193</v>
      </c>
      <c r="IO4" s="44" t="s">
        <v>193</v>
      </c>
      <c r="IP4" s="44" t="s">
        <v>193</v>
      </c>
      <c r="IQ4" s="44" t="s">
        <v>193</v>
      </c>
      <c r="IR4" s="44" t="s">
        <v>193</v>
      </c>
      <c r="IS4" s="44" t="s">
        <v>193</v>
      </c>
      <c r="IT4" s="44" t="s">
        <v>193</v>
      </c>
      <c r="IU4" s="44" t="s">
        <v>193</v>
      </c>
      <c r="IV4" s="44" t="s">
        <v>193</v>
      </c>
      <c r="IW4" s="44" t="s">
        <v>193</v>
      </c>
      <c r="IX4" s="44" t="s">
        <v>193</v>
      </c>
      <c r="IY4" s="44" t="s">
        <v>193</v>
      </c>
      <c r="IZ4" s="44" t="s">
        <v>193</v>
      </c>
      <c r="JA4" s="44" t="s">
        <v>193</v>
      </c>
      <c r="JB4" s="44" t="s">
        <v>193</v>
      </c>
      <c r="JC4" s="44" t="s">
        <v>193</v>
      </c>
      <c r="JD4" s="44" t="s">
        <v>193</v>
      </c>
      <c r="JE4" s="44" t="s">
        <v>193</v>
      </c>
      <c r="JF4" s="44" t="s">
        <v>193</v>
      </c>
      <c r="JG4" s="44" t="s">
        <v>193</v>
      </c>
      <c r="JH4" s="44" t="s">
        <v>193</v>
      </c>
      <c r="JI4" s="44" t="s">
        <v>193</v>
      </c>
      <c r="JJ4" s="44" t="s">
        <v>193</v>
      </c>
      <c r="JK4" s="44" t="s">
        <v>193</v>
      </c>
      <c r="JL4" s="44" t="s">
        <v>193</v>
      </c>
      <c r="JM4" s="44" t="s">
        <v>193</v>
      </c>
      <c r="JN4" s="44" t="s">
        <v>193</v>
      </c>
      <c r="JO4" s="44" t="s">
        <v>193</v>
      </c>
      <c r="JP4" s="44" t="s">
        <v>193</v>
      </c>
      <c r="JQ4" s="44" t="s">
        <v>193</v>
      </c>
      <c r="JR4" s="44" t="s">
        <v>193</v>
      </c>
      <c r="JS4" s="44" t="s">
        <v>193</v>
      </c>
      <c r="JT4" s="44" t="s">
        <v>193</v>
      </c>
      <c r="JU4" s="44" t="s">
        <v>193</v>
      </c>
      <c r="JV4" s="44" t="s">
        <v>193</v>
      </c>
      <c r="JW4" s="44" t="s">
        <v>193</v>
      </c>
      <c r="JX4" s="44" t="s">
        <v>193</v>
      </c>
      <c r="JY4" s="44" t="s">
        <v>193</v>
      </c>
      <c r="JZ4" s="44" t="s">
        <v>193</v>
      </c>
      <c r="KA4" s="44" t="s">
        <v>193</v>
      </c>
      <c r="KB4" s="44" t="s">
        <v>193</v>
      </c>
      <c r="KC4" s="44" t="s">
        <v>193</v>
      </c>
      <c r="KD4" s="44" t="s">
        <v>193</v>
      </c>
      <c r="KE4" s="44" t="s">
        <v>193</v>
      </c>
      <c r="KF4" s="44" t="s">
        <v>193</v>
      </c>
      <c r="KG4" s="44" t="s">
        <v>193</v>
      </c>
      <c r="KH4" s="44" t="s">
        <v>193</v>
      </c>
      <c r="KI4" s="44" t="s">
        <v>193</v>
      </c>
      <c r="KJ4" s="44" t="s">
        <v>193</v>
      </c>
      <c r="KK4" s="44" t="s">
        <v>193</v>
      </c>
      <c r="KL4" s="44" t="s">
        <v>193</v>
      </c>
      <c r="KM4" s="44" t="s">
        <v>193</v>
      </c>
      <c r="KN4" s="44" t="s">
        <v>193</v>
      </c>
      <c r="KO4" s="44" t="s">
        <v>193</v>
      </c>
      <c r="KP4" s="44" t="s">
        <v>193</v>
      </c>
      <c r="KQ4" s="44" t="s">
        <v>193</v>
      </c>
      <c r="KR4" s="44" t="s">
        <v>193</v>
      </c>
      <c r="KS4" s="44" t="s">
        <v>193</v>
      </c>
      <c r="KT4" s="44" t="s">
        <v>193</v>
      </c>
      <c r="KU4" s="44" t="s">
        <v>193</v>
      </c>
      <c r="KV4" s="44" t="s">
        <v>193</v>
      </c>
      <c r="KW4" s="44" t="s">
        <v>193</v>
      </c>
      <c r="KX4" s="44" t="s">
        <v>193</v>
      </c>
      <c r="KY4" s="44" t="s">
        <v>193</v>
      </c>
      <c r="KZ4" s="44" t="s">
        <v>193</v>
      </c>
      <c r="LA4" s="44" t="s">
        <v>193</v>
      </c>
      <c r="LB4" s="44" t="s">
        <v>193</v>
      </c>
      <c r="LC4" s="44" t="s">
        <v>193</v>
      </c>
      <c r="LD4" s="44" t="s">
        <v>193</v>
      </c>
      <c r="LE4" s="44" t="s">
        <v>193</v>
      </c>
      <c r="LF4" s="44" t="s">
        <v>193</v>
      </c>
      <c r="LG4" s="44" t="s">
        <v>193</v>
      </c>
      <c r="LH4" s="44" t="s">
        <v>193</v>
      </c>
      <c r="LI4" s="44" t="s">
        <v>193</v>
      </c>
      <c r="LJ4" s="44" t="s">
        <v>193</v>
      </c>
      <c r="LK4" s="44" t="s">
        <v>193</v>
      </c>
      <c r="LL4" s="44" t="s">
        <v>193</v>
      </c>
      <c r="LM4" s="44" t="s">
        <v>193</v>
      </c>
      <c r="LN4" s="44" t="s">
        <v>193</v>
      </c>
      <c r="LO4" s="44" t="s">
        <v>193</v>
      </c>
      <c r="LP4" s="44" t="s">
        <v>193</v>
      </c>
      <c r="LQ4" s="44" t="s">
        <v>193</v>
      </c>
      <c r="LR4" s="44" t="s">
        <v>193</v>
      </c>
      <c r="LS4" s="44" t="s">
        <v>193</v>
      </c>
      <c r="LT4" s="44" t="s">
        <v>193</v>
      </c>
      <c r="LU4" s="44" t="s">
        <v>193</v>
      </c>
      <c r="LV4" s="44" t="s">
        <v>193</v>
      </c>
      <c r="LW4" s="44" t="s">
        <v>193</v>
      </c>
      <c r="LX4" s="44" t="s">
        <v>193</v>
      </c>
      <c r="LY4" s="44" t="s">
        <v>193</v>
      </c>
      <c r="LZ4" s="44" t="s">
        <v>193</v>
      </c>
      <c r="MA4" s="44" t="s">
        <v>193</v>
      </c>
      <c r="MB4" s="44" t="s">
        <v>193</v>
      </c>
      <c r="MC4" s="44" t="s">
        <v>193</v>
      </c>
      <c r="MD4" s="44" t="s">
        <v>193</v>
      </c>
      <c r="ME4" s="44" t="s">
        <v>193</v>
      </c>
      <c r="MF4" s="44" t="s">
        <v>193</v>
      </c>
      <c r="MG4" s="44" t="s">
        <v>193</v>
      </c>
      <c r="MH4" s="44" t="s">
        <v>193</v>
      </c>
      <c r="MI4" s="44" t="s">
        <v>193</v>
      </c>
      <c r="MJ4" s="44" t="s">
        <v>193</v>
      </c>
      <c r="MK4" s="44" t="s">
        <v>193</v>
      </c>
      <c r="ML4" s="44" t="s">
        <v>193</v>
      </c>
      <c r="MM4" s="44" t="s">
        <v>193</v>
      </c>
      <c r="MN4" s="44" t="s">
        <v>193</v>
      </c>
      <c r="MO4" s="44" t="s">
        <v>193</v>
      </c>
      <c r="MP4" s="44" t="s">
        <v>193</v>
      </c>
      <c r="MQ4" s="44" t="s">
        <v>193</v>
      </c>
      <c r="MR4" s="44" t="s">
        <v>193</v>
      </c>
      <c r="MS4" s="44" t="s">
        <v>193</v>
      </c>
      <c r="MT4" s="44" t="s">
        <v>193</v>
      </c>
      <c r="MU4" s="44" t="s">
        <v>193</v>
      </c>
      <c r="MV4" s="44" t="s">
        <v>193</v>
      </c>
      <c r="MW4" s="44" t="s">
        <v>193</v>
      </c>
      <c r="MX4" s="44" t="s">
        <v>193</v>
      </c>
      <c r="MY4" s="44" t="s">
        <v>193</v>
      </c>
      <c r="MZ4" s="44" t="s">
        <v>193</v>
      </c>
      <c r="NA4" s="44" t="s">
        <v>193</v>
      </c>
      <c r="NB4" s="44" t="s">
        <v>193</v>
      </c>
      <c r="NC4" s="44" t="s">
        <v>193</v>
      </c>
      <c r="ND4" s="44" t="s">
        <v>193</v>
      </c>
      <c r="NE4" s="44" t="s">
        <v>193</v>
      </c>
      <c r="NF4" s="44" t="s">
        <v>193</v>
      </c>
      <c r="NG4" s="44" t="s">
        <v>193</v>
      </c>
      <c r="NH4" s="44" t="s">
        <v>193</v>
      </c>
      <c r="NI4" s="44" t="s">
        <v>193</v>
      </c>
      <c r="NJ4" s="44" t="s">
        <v>193</v>
      </c>
      <c r="NK4" s="44" t="s">
        <v>193</v>
      </c>
      <c r="NL4" s="44" t="s">
        <v>193</v>
      </c>
      <c r="NM4" s="44" t="s">
        <v>193</v>
      </c>
      <c r="NN4" s="44" t="s">
        <v>193</v>
      </c>
      <c r="NO4" s="44" t="s">
        <v>193</v>
      </c>
      <c r="NP4" s="44" t="s">
        <v>193</v>
      </c>
      <c r="NQ4" s="44" t="s">
        <v>193</v>
      </c>
      <c r="NR4" s="44" t="s">
        <v>193</v>
      </c>
      <c r="NS4" s="44" t="s">
        <v>193</v>
      </c>
      <c r="NT4" s="44" t="s">
        <v>193</v>
      </c>
      <c r="NU4" s="44" t="s">
        <v>193</v>
      </c>
      <c r="NV4" s="44" t="s">
        <v>193</v>
      </c>
      <c r="NW4" s="44" t="s">
        <v>193</v>
      </c>
      <c r="NX4" s="44" t="s">
        <v>193</v>
      </c>
      <c r="NY4" s="44" t="s">
        <v>193</v>
      </c>
      <c r="NZ4" s="44" t="s">
        <v>193</v>
      </c>
      <c r="OA4" s="44" t="s">
        <v>193</v>
      </c>
      <c r="OB4" s="44" t="s">
        <v>193</v>
      </c>
      <c r="OC4" s="44" t="s">
        <v>193</v>
      </c>
      <c r="OD4" s="44" t="s">
        <v>193</v>
      </c>
      <c r="OE4" s="44" t="s">
        <v>193</v>
      </c>
      <c r="OF4" s="44" t="s">
        <v>193</v>
      </c>
      <c r="OG4" s="44" t="s">
        <v>193</v>
      </c>
      <c r="OH4" s="44" t="s">
        <v>193</v>
      </c>
      <c r="OI4" s="44" t="s">
        <v>193</v>
      </c>
      <c r="OJ4" s="44" t="s">
        <v>193</v>
      </c>
      <c r="OK4" s="44" t="s">
        <v>193</v>
      </c>
      <c r="OL4" s="44"/>
      <c r="OM4" s="44"/>
      <c r="ON4" s="44"/>
      <c r="OO4" s="44"/>
      <c r="OP4" s="44"/>
      <c r="OQ4" s="44"/>
      <c r="OR4" s="44"/>
      <c r="OS4" s="44"/>
      <c r="OT4" s="44"/>
      <c r="OU4" s="44"/>
      <c r="OV4" s="44"/>
      <c r="OW4" s="44"/>
      <c r="OX4" s="44"/>
      <c r="OY4" s="44"/>
      <c r="OZ4" s="44"/>
      <c r="PA4" s="44"/>
      <c r="PB4" s="44"/>
      <c r="PC4" s="44"/>
      <c r="PD4" s="44"/>
      <c r="PE4" s="44"/>
      <c r="PF4" s="44"/>
      <c r="PG4" s="44"/>
      <c r="PH4" s="44"/>
      <c r="PI4" s="44"/>
      <c r="PJ4" s="44"/>
      <c r="PK4" s="44"/>
      <c r="PL4" s="44"/>
      <c r="PM4" s="44"/>
      <c r="PN4" s="44"/>
      <c r="PO4" s="44"/>
      <c r="PP4" s="44"/>
      <c r="PQ4" s="44"/>
      <c r="PR4" s="44"/>
      <c r="PS4" s="44"/>
      <c r="PT4" s="44"/>
      <c r="PU4" s="44"/>
      <c r="PV4" s="44"/>
      <c r="PW4" s="44"/>
      <c r="PX4" s="44"/>
      <c r="PY4" s="44"/>
      <c r="PZ4" s="44"/>
      <c r="QA4" s="44"/>
      <c r="QB4" s="44"/>
      <c r="QC4" s="44"/>
      <c r="QD4" s="44"/>
      <c r="QE4" s="44"/>
      <c r="QF4" s="44"/>
      <c r="QG4" s="44"/>
      <c r="QH4" s="44"/>
      <c r="QI4" s="44"/>
      <c r="QJ4" s="44"/>
      <c r="QK4" s="44"/>
      <c r="QL4" s="44"/>
      <c r="QM4" s="44"/>
      <c r="QN4" s="44"/>
      <c r="QO4" s="44"/>
      <c r="QP4" s="44"/>
      <c r="QQ4" s="44"/>
      <c r="QR4" s="44"/>
      <c r="QS4" s="44"/>
      <c r="QT4" s="44"/>
      <c r="QU4" s="44"/>
      <c r="QV4" s="44"/>
      <c r="QW4" s="44"/>
      <c r="QX4" s="44"/>
      <c r="QY4" s="44"/>
      <c r="QZ4" s="44"/>
      <c r="RA4" s="44"/>
      <c r="RB4" s="44"/>
      <c r="RC4" s="44"/>
      <c r="RD4" s="44"/>
      <c r="RE4" s="44"/>
      <c r="RF4" s="44"/>
      <c r="RG4" s="44"/>
      <c r="RH4" s="44"/>
      <c r="RI4" s="44"/>
      <c r="RJ4" s="44"/>
      <c r="RK4" s="44"/>
      <c r="RL4" s="44"/>
      <c r="RM4" s="44"/>
      <c r="RN4" s="44"/>
      <c r="RO4" s="44"/>
      <c r="RP4" s="44"/>
      <c r="RQ4" s="44"/>
      <c r="RR4" s="44"/>
      <c r="RS4" s="44"/>
      <c r="RT4" s="44"/>
      <c r="RU4" s="44"/>
      <c r="RV4" s="44"/>
      <c r="RW4" s="44"/>
      <c r="RX4" s="44"/>
      <c r="RY4" s="44"/>
      <c r="RZ4" s="44"/>
      <c r="SA4" s="44"/>
      <c r="SB4" s="44"/>
      <c r="SC4" s="44"/>
      <c r="SD4" s="44"/>
      <c r="SE4" s="44"/>
      <c r="SF4" s="44"/>
      <c r="SG4" s="44"/>
      <c r="SH4" s="44"/>
      <c r="SI4" s="44"/>
      <c r="SJ4" s="44"/>
      <c r="SK4" s="44"/>
      <c r="SL4" s="44"/>
      <c r="SM4" s="44"/>
      <c r="SN4" s="44"/>
      <c r="SO4" s="44"/>
      <c r="SP4" s="44"/>
      <c r="SQ4" s="44"/>
      <c r="SR4" s="44"/>
      <c r="SS4" s="44"/>
      <c r="ST4" s="44"/>
      <c r="SU4" s="44"/>
      <c r="SV4" s="44"/>
      <c r="SW4" s="44"/>
      <c r="SX4" s="44"/>
      <c r="SY4" s="44"/>
      <c r="SZ4" s="44"/>
      <c r="TA4" s="44"/>
      <c r="TB4" s="44"/>
      <c r="TC4" s="44"/>
      <c r="TD4" s="44"/>
      <c r="TE4" s="44"/>
      <c r="TF4" s="44"/>
      <c r="TG4" s="44"/>
      <c r="TH4" s="44"/>
      <c r="TI4" s="44"/>
      <c r="TJ4" s="44"/>
      <c r="TK4" s="44"/>
      <c r="TL4" s="44"/>
      <c r="TM4" s="44"/>
      <c r="TN4" s="44"/>
      <c r="TO4" s="44"/>
      <c r="TP4" s="44"/>
      <c r="TQ4" s="44"/>
      <c r="TR4" s="44"/>
      <c r="TS4" s="44"/>
      <c r="TT4" s="44"/>
      <c r="TU4" s="44"/>
      <c r="TV4" s="44"/>
      <c r="TW4" s="44"/>
      <c r="TX4" s="44"/>
      <c r="TY4" s="44"/>
      <c r="TZ4" s="44"/>
      <c r="UA4" s="44"/>
      <c r="UB4" s="44"/>
      <c r="UC4" s="44"/>
      <c r="UD4" s="44"/>
      <c r="UE4" s="44"/>
      <c r="UF4" s="3" t="s">
        <v>162</v>
      </c>
      <c r="UG4" s="3" t="s">
        <v>160</v>
      </c>
      <c r="UH4" s="2"/>
    </row>
    <row r="5" spans="1:554" ht="40.5" customHeight="1" x14ac:dyDescent="0.35">
      <c r="A5" s="2" t="s">
        <v>410</v>
      </c>
      <c r="B5" s="2" t="s">
        <v>410</v>
      </c>
      <c r="C5" s="11" t="s">
        <v>554</v>
      </c>
      <c r="D5" s="35" t="s">
        <v>193</v>
      </c>
      <c r="E5" s="2" t="s">
        <v>193</v>
      </c>
      <c r="F5" s="2" t="s">
        <v>193</v>
      </c>
      <c r="G5" s="11" t="s">
        <v>171</v>
      </c>
      <c r="H5" s="37" t="s">
        <v>176</v>
      </c>
      <c r="I5" s="37" t="s">
        <v>177</v>
      </c>
      <c r="J5" s="37" t="s">
        <v>178</v>
      </c>
      <c r="K5" s="37" t="s">
        <v>153</v>
      </c>
      <c r="L5" s="49" t="s">
        <v>117</v>
      </c>
      <c r="M5" s="37" t="s">
        <v>106</v>
      </c>
      <c r="N5" s="43" t="s">
        <v>180</v>
      </c>
      <c r="O5" s="39">
        <v>4</v>
      </c>
      <c r="P5" s="39">
        <v>6</v>
      </c>
      <c r="Q5" s="39">
        <v>8</v>
      </c>
      <c r="R5" s="39">
        <v>10</v>
      </c>
      <c r="S5" s="40">
        <v>21</v>
      </c>
      <c r="T5" s="40">
        <v>52</v>
      </c>
      <c r="U5" s="40">
        <v>25</v>
      </c>
      <c r="V5" s="40">
        <v>25</v>
      </c>
      <c r="W5" s="40">
        <v>52</v>
      </c>
      <c r="X5" s="40" t="s">
        <v>8</v>
      </c>
      <c r="Y5" s="41" t="s">
        <v>9</v>
      </c>
      <c r="Z5" s="41" t="s">
        <v>8</v>
      </c>
      <c r="AA5" s="11" t="s">
        <v>401</v>
      </c>
      <c r="AB5" s="11" t="s">
        <v>402</v>
      </c>
      <c r="AC5" s="44" t="s">
        <v>193</v>
      </c>
      <c r="AD5" s="44" t="s">
        <v>193</v>
      </c>
      <c r="AE5" s="44" t="s">
        <v>193</v>
      </c>
      <c r="AF5" s="44" t="s">
        <v>193</v>
      </c>
      <c r="AG5" s="44" t="s">
        <v>193</v>
      </c>
      <c r="AH5" s="44" t="s">
        <v>193</v>
      </c>
      <c r="AI5" s="44" t="s">
        <v>193</v>
      </c>
      <c r="AJ5" s="44" t="s">
        <v>193</v>
      </c>
      <c r="AK5" s="44" t="s">
        <v>193</v>
      </c>
      <c r="AL5" s="44" t="s">
        <v>193</v>
      </c>
      <c r="AM5" s="44" t="s">
        <v>193</v>
      </c>
      <c r="AN5" s="44" t="s">
        <v>193</v>
      </c>
      <c r="AO5" s="44" t="s">
        <v>193</v>
      </c>
      <c r="AP5" s="44" t="s">
        <v>193</v>
      </c>
      <c r="AQ5" s="44" t="s">
        <v>193</v>
      </c>
      <c r="AR5" s="44" t="s">
        <v>193</v>
      </c>
      <c r="AS5" s="44" t="s">
        <v>193</v>
      </c>
      <c r="AT5" s="44" t="s">
        <v>193</v>
      </c>
      <c r="AU5" s="44" t="s">
        <v>193</v>
      </c>
      <c r="AV5" s="44" t="s">
        <v>193</v>
      </c>
      <c r="AW5" s="44" t="s">
        <v>193</v>
      </c>
      <c r="AX5" s="44" t="s">
        <v>193</v>
      </c>
      <c r="AY5" s="44" t="s">
        <v>193</v>
      </c>
      <c r="AZ5" s="44" t="s">
        <v>193</v>
      </c>
      <c r="BA5" s="44" t="s">
        <v>193</v>
      </c>
      <c r="BB5" s="44" t="s">
        <v>193</v>
      </c>
      <c r="BC5" s="44" t="s">
        <v>193</v>
      </c>
      <c r="BD5" s="44" t="s">
        <v>193</v>
      </c>
      <c r="BE5" s="44" t="s">
        <v>193</v>
      </c>
      <c r="BF5" s="44" t="s">
        <v>193</v>
      </c>
      <c r="BG5" s="44" t="s">
        <v>193</v>
      </c>
      <c r="BH5" s="44" t="s">
        <v>193</v>
      </c>
      <c r="BI5" s="44" t="s">
        <v>193</v>
      </c>
      <c r="BJ5" s="44" t="s">
        <v>193</v>
      </c>
      <c r="BK5" s="44" t="s">
        <v>193</v>
      </c>
      <c r="BL5" s="44" t="s">
        <v>193</v>
      </c>
      <c r="BM5" s="44" t="s">
        <v>193</v>
      </c>
      <c r="BN5" s="44" t="s">
        <v>193</v>
      </c>
      <c r="BO5" s="44" t="s">
        <v>193</v>
      </c>
      <c r="BP5" s="44" t="s">
        <v>193</v>
      </c>
      <c r="BQ5" s="44" t="s">
        <v>193</v>
      </c>
      <c r="BR5" s="44" t="s">
        <v>193</v>
      </c>
      <c r="BS5" s="44" t="s">
        <v>193</v>
      </c>
      <c r="BT5" s="44" t="s">
        <v>193</v>
      </c>
      <c r="BU5" s="44" t="s">
        <v>193</v>
      </c>
      <c r="BV5" s="44" t="s">
        <v>193</v>
      </c>
      <c r="BW5" s="44" t="s">
        <v>193</v>
      </c>
      <c r="BX5" s="44" t="s">
        <v>193</v>
      </c>
      <c r="BY5" s="44" t="s">
        <v>193</v>
      </c>
      <c r="BZ5" s="44" t="s">
        <v>193</v>
      </c>
      <c r="CA5" s="44" t="s">
        <v>193</v>
      </c>
      <c r="CB5" s="44" t="s">
        <v>193</v>
      </c>
      <c r="CC5" s="44" t="s">
        <v>193</v>
      </c>
      <c r="CD5" s="44" t="s">
        <v>193</v>
      </c>
      <c r="CE5" s="44" t="s">
        <v>193</v>
      </c>
      <c r="CF5" s="44" t="s">
        <v>193</v>
      </c>
      <c r="CG5" s="44" t="s">
        <v>193</v>
      </c>
      <c r="CH5" s="44" t="s">
        <v>193</v>
      </c>
      <c r="CI5" s="44" t="s">
        <v>193</v>
      </c>
      <c r="CJ5" s="44" t="s">
        <v>193</v>
      </c>
      <c r="CK5" s="44" t="s">
        <v>193</v>
      </c>
      <c r="CL5" s="44" t="s">
        <v>193</v>
      </c>
      <c r="CM5" s="44" t="s">
        <v>193</v>
      </c>
      <c r="CN5" s="44" t="s">
        <v>193</v>
      </c>
      <c r="CO5" s="44" t="s">
        <v>193</v>
      </c>
      <c r="CP5" s="44" t="s">
        <v>193</v>
      </c>
      <c r="CQ5" s="44" t="s">
        <v>193</v>
      </c>
      <c r="CR5" s="44" t="s">
        <v>193</v>
      </c>
      <c r="CS5" s="44" t="s">
        <v>193</v>
      </c>
      <c r="CT5" s="44" t="s">
        <v>193</v>
      </c>
      <c r="CU5" s="44" t="s">
        <v>193</v>
      </c>
      <c r="CV5" s="44" t="s">
        <v>193</v>
      </c>
      <c r="CW5" s="44" t="s">
        <v>193</v>
      </c>
      <c r="CX5" s="44" t="s">
        <v>193</v>
      </c>
      <c r="CY5" s="44" t="s">
        <v>193</v>
      </c>
      <c r="CZ5" s="44" t="s">
        <v>193</v>
      </c>
      <c r="DA5" s="44" t="s">
        <v>193</v>
      </c>
      <c r="DB5" s="44" t="s">
        <v>193</v>
      </c>
      <c r="DC5" s="44" t="s">
        <v>193</v>
      </c>
      <c r="DD5" s="44" t="s">
        <v>193</v>
      </c>
      <c r="DE5" s="44" t="s">
        <v>193</v>
      </c>
      <c r="DF5" s="44" t="s">
        <v>193</v>
      </c>
      <c r="DG5" s="44" t="s">
        <v>193</v>
      </c>
      <c r="DH5" s="44" t="s">
        <v>193</v>
      </c>
      <c r="DI5" s="44" t="s">
        <v>193</v>
      </c>
      <c r="DJ5" s="44" t="s">
        <v>193</v>
      </c>
      <c r="DK5" s="44" t="s">
        <v>193</v>
      </c>
      <c r="DL5" s="44" t="s">
        <v>193</v>
      </c>
      <c r="DM5" s="44" t="s">
        <v>193</v>
      </c>
      <c r="DN5" s="44" t="s">
        <v>193</v>
      </c>
      <c r="DO5" s="44" t="s">
        <v>193</v>
      </c>
      <c r="DP5" s="44" t="s">
        <v>193</v>
      </c>
      <c r="DQ5" s="44" t="s">
        <v>193</v>
      </c>
      <c r="DR5" s="44" t="s">
        <v>193</v>
      </c>
      <c r="DS5" s="44" t="s">
        <v>193</v>
      </c>
      <c r="DT5" s="44" t="s">
        <v>193</v>
      </c>
      <c r="DU5" s="44" t="s">
        <v>193</v>
      </c>
      <c r="DV5" s="44" t="s">
        <v>193</v>
      </c>
      <c r="DW5" s="44" t="s">
        <v>193</v>
      </c>
      <c r="DX5" s="44" t="s">
        <v>193</v>
      </c>
      <c r="DY5" s="44" t="s">
        <v>193</v>
      </c>
      <c r="DZ5" s="44" t="s">
        <v>193</v>
      </c>
      <c r="EA5" s="44" t="s">
        <v>193</v>
      </c>
      <c r="EB5" s="44" t="s">
        <v>193</v>
      </c>
      <c r="EC5" s="44" t="s">
        <v>193</v>
      </c>
      <c r="ED5" s="44" t="s">
        <v>193</v>
      </c>
      <c r="EE5" s="44" t="s">
        <v>193</v>
      </c>
      <c r="EF5" s="44" t="s">
        <v>193</v>
      </c>
      <c r="EG5" s="44" t="s">
        <v>193</v>
      </c>
      <c r="EH5" s="44" t="s">
        <v>193</v>
      </c>
      <c r="EI5" s="44" t="s">
        <v>193</v>
      </c>
      <c r="EJ5" s="11" t="s">
        <v>398</v>
      </c>
      <c r="EK5" s="11" t="s">
        <v>417</v>
      </c>
      <c r="EL5" s="11" t="s">
        <v>413</v>
      </c>
      <c r="EM5" s="30" t="s">
        <v>405</v>
      </c>
      <c r="EN5" s="30" t="s">
        <v>407</v>
      </c>
      <c r="EO5" s="44" t="s">
        <v>250</v>
      </c>
      <c r="EP5" s="30" t="s">
        <v>414</v>
      </c>
      <c r="EQ5" s="2" t="s">
        <v>416</v>
      </c>
      <c r="ER5" s="44" t="s">
        <v>193</v>
      </c>
      <c r="ES5" s="44" t="s">
        <v>193</v>
      </c>
      <c r="ET5" s="44" t="s">
        <v>193</v>
      </c>
      <c r="EU5" s="44" t="s">
        <v>193</v>
      </c>
      <c r="EV5" s="44" t="s">
        <v>193</v>
      </c>
      <c r="EW5" s="44" t="s">
        <v>193</v>
      </c>
      <c r="EX5" s="44" t="s">
        <v>427</v>
      </c>
      <c r="EY5" s="44" t="s">
        <v>193</v>
      </c>
      <c r="EZ5" s="44" t="s">
        <v>193</v>
      </c>
      <c r="FA5" s="44" t="s">
        <v>193</v>
      </c>
      <c r="FB5" s="44" t="s">
        <v>193</v>
      </c>
      <c r="FC5" s="44" t="s">
        <v>193</v>
      </c>
      <c r="FD5" s="44" t="s">
        <v>193</v>
      </c>
      <c r="FE5" s="44" t="s">
        <v>193</v>
      </c>
      <c r="FF5" s="44" t="s">
        <v>193</v>
      </c>
      <c r="FG5" s="44" t="s">
        <v>193</v>
      </c>
      <c r="FH5" s="44" t="s">
        <v>193</v>
      </c>
      <c r="FI5" s="44" t="s">
        <v>193</v>
      </c>
      <c r="FJ5" s="44" t="s">
        <v>193</v>
      </c>
      <c r="FK5" s="44" t="s">
        <v>193</v>
      </c>
      <c r="FL5" s="44" t="s">
        <v>193</v>
      </c>
      <c r="FM5" s="44" t="s">
        <v>193</v>
      </c>
      <c r="FN5" s="44" t="s">
        <v>193</v>
      </c>
      <c r="FO5" s="44" t="s">
        <v>193</v>
      </c>
      <c r="FP5" s="44" t="s">
        <v>193</v>
      </c>
      <c r="FQ5" s="44" t="s">
        <v>193</v>
      </c>
      <c r="FR5" s="44" t="s">
        <v>193</v>
      </c>
      <c r="FS5" s="44" t="s">
        <v>193</v>
      </c>
      <c r="FT5" s="44" t="s">
        <v>193</v>
      </c>
      <c r="FU5" s="44" t="s">
        <v>193</v>
      </c>
      <c r="FV5" s="44" t="s">
        <v>193</v>
      </c>
      <c r="FW5" s="44" t="s">
        <v>193</v>
      </c>
      <c r="FX5" s="44" t="s">
        <v>193</v>
      </c>
      <c r="FY5" s="44" t="s">
        <v>193</v>
      </c>
      <c r="FZ5" s="44" t="s">
        <v>193</v>
      </c>
      <c r="GA5" s="44" t="s">
        <v>193</v>
      </c>
      <c r="GB5" s="44" t="s">
        <v>193</v>
      </c>
      <c r="GC5" s="44" t="s">
        <v>193</v>
      </c>
      <c r="GD5" s="44" t="s">
        <v>193</v>
      </c>
      <c r="GE5" s="44" t="s">
        <v>193</v>
      </c>
      <c r="GF5" s="44" t="s">
        <v>193</v>
      </c>
      <c r="GG5" s="44" t="s">
        <v>193</v>
      </c>
      <c r="GH5" s="44" t="s">
        <v>193</v>
      </c>
      <c r="GI5" s="44" t="s">
        <v>193</v>
      </c>
      <c r="GJ5" s="44" t="s">
        <v>193</v>
      </c>
      <c r="GK5" s="44" t="s">
        <v>193</v>
      </c>
      <c r="GL5" s="44" t="s">
        <v>193</v>
      </c>
      <c r="GM5" s="44" t="s">
        <v>193</v>
      </c>
      <c r="GN5" s="44" t="s">
        <v>193</v>
      </c>
      <c r="GO5" s="44" t="s">
        <v>193</v>
      </c>
      <c r="GP5" s="44" t="s">
        <v>193</v>
      </c>
      <c r="GQ5" s="44" t="s">
        <v>193</v>
      </c>
      <c r="GR5" s="44" t="s">
        <v>193</v>
      </c>
      <c r="GS5" s="44" t="s">
        <v>193</v>
      </c>
      <c r="GT5" s="44" t="s">
        <v>193</v>
      </c>
      <c r="GU5" s="44" t="s">
        <v>193</v>
      </c>
      <c r="GV5" s="44" t="s">
        <v>193</v>
      </c>
      <c r="GW5" s="44" t="s">
        <v>193</v>
      </c>
      <c r="GX5" s="44" t="s">
        <v>193</v>
      </c>
      <c r="GY5" s="44" t="s">
        <v>193</v>
      </c>
      <c r="GZ5" s="44" t="s">
        <v>193</v>
      </c>
      <c r="HA5" s="44" t="s">
        <v>193</v>
      </c>
      <c r="HB5" s="44" t="s">
        <v>193</v>
      </c>
      <c r="HC5" s="44" t="s">
        <v>193</v>
      </c>
      <c r="HD5" s="44" t="s">
        <v>193</v>
      </c>
      <c r="HE5" s="44" t="s">
        <v>193</v>
      </c>
      <c r="HF5" s="44" t="s">
        <v>193</v>
      </c>
      <c r="HG5" s="44" t="s">
        <v>193</v>
      </c>
      <c r="HH5" s="44" t="s">
        <v>193</v>
      </c>
      <c r="HI5" s="44" t="s">
        <v>193</v>
      </c>
      <c r="HJ5" s="44" t="s">
        <v>193</v>
      </c>
      <c r="HK5" s="44" t="s">
        <v>193</v>
      </c>
      <c r="HL5" s="44" t="s">
        <v>193</v>
      </c>
      <c r="HM5" s="44" t="s">
        <v>193</v>
      </c>
      <c r="HN5" s="44" t="s">
        <v>193</v>
      </c>
      <c r="HO5" s="44" t="s">
        <v>193</v>
      </c>
      <c r="HP5" s="44" t="s">
        <v>193</v>
      </c>
      <c r="HQ5" s="44" t="s">
        <v>193</v>
      </c>
      <c r="HR5" s="44" t="s">
        <v>193</v>
      </c>
      <c r="HS5" s="44" t="s">
        <v>193</v>
      </c>
      <c r="HT5" s="44" t="s">
        <v>193</v>
      </c>
      <c r="HU5" s="44" t="s">
        <v>193</v>
      </c>
      <c r="HV5" s="44" t="s">
        <v>193</v>
      </c>
      <c r="HW5" s="44" t="s">
        <v>193</v>
      </c>
      <c r="HX5" s="44" t="s">
        <v>193</v>
      </c>
      <c r="HY5" s="44" t="s">
        <v>193</v>
      </c>
      <c r="HZ5" s="44" t="s">
        <v>193</v>
      </c>
      <c r="IA5" s="44" t="s">
        <v>193</v>
      </c>
      <c r="IB5" s="44" t="s">
        <v>193</v>
      </c>
      <c r="IC5" s="44" t="s">
        <v>193</v>
      </c>
      <c r="ID5" s="44" t="s">
        <v>193</v>
      </c>
      <c r="IE5" s="44" t="s">
        <v>193</v>
      </c>
      <c r="IF5" s="44" t="s">
        <v>193</v>
      </c>
      <c r="IG5" s="44" t="s">
        <v>193</v>
      </c>
      <c r="IH5" s="44" t="s">
        <v>193</v>
      </c>
      <c r="II5" s="44" t="s">
        <v>193</v>
      </c>
      <c r="IJ5" s="44" t="s">
        <v>193</v>
      </c>
      <c r="IK5" s="44" t="s">
        <v>193</v>
      </c>
      <c r="IL5" s="44" t="s">
        <v>193</v>
      </c>
      <c r="IM5" s="44" t="s">
        <v>193</v>
      </c>
      <c r="IN5" s="44" t="s">
        <v>193</v>
      </c>
      <c r="IO5" s="44" t="s">
        <v>193</v>
      </c>
      <c r="IP5" s="44" t="s">
        <v>193</v>
      </c>
      <c r="IQ5" s="44" t="s">
        <v>193</v>
      </c>
      <c r="IR5" s="44" t="s">
        <v>193</v>
      </c>
      <c r="IS5" s="44" t="s">
        <v>193</v>
      </c>
      <c r="IT5" s="44" t="s">
        <v>193</v>
      </c>
      <c r="IU5" s="44" t="s">
        <v>193</v>
      </c>
      <c r="IV5" s="44" t="s">
        <v>193</v>
      </c>
      <c r="IW5" s="44" t="s">
        <v>193</v>
      </c>
      <c r="IX5" s="44" t="s">
        <v>193</v>
      </c>
      <c r="IY5" s="44" t="s">
        <v>193</v>
      </c>
      <c r="IZ5" s="44" t="s">
        <v>193</v>
      </c>
      <c r="JA5" s="44" t="s">
        <v>193</v>
      </c>
      <c r="JB5" s="44" t="s">
        <v>193</v>
      </c>
      <c r="JC5" s="44" t="s">
        <v>193</v>
      </c>
      <c r="JD5" s="44" t="s">
        <v>193</v>
      </c>
      <c r="JE5" s="44" t="s">
        <v>193</v>
      </c>
      <c r="JF5" s="44" t="s">
        <v>193</v>
      </c>
      <c r="JG5" s="44" t="s">
        <v>193</v>
      </c>
      <c r="JH5" s="44" t="s">
        <v>193</v>
      </c>
      <c r="JI5" s="44" t="s">
        <v>193</v>
      </c>
      <c r="JJ5" s="44" t="s">
        <v>193</v>
      </c>
      <c r="JK5" s="44" t="s">
        <v>193</v>
      </c>
      <c r="JL5" s="44" t="s">
        <v>193</v>
      </c>
      <c r="JM5" s="44" t="s">
        <v>193</v>
      </c>
      <c r="JN5" s="44" t="s">
        <v>193</v>
      </c>
      <c r="JO5" s="44" t="s">
        <v>193</v>
      </c>
      <c r="JP5" s="44" t="s">
        <v>193</v>
      </c>
      <c r="JQ5" s="44" t="s">
        <v>193</v>
      </c>
      <c r="JR5" s="44" t="s">
        <v>193</v>
      </c>
      <c r="JS5" s="44" t="s">
        <v>193</v>
      </c>
      <c r="JT5" s="44" t="s">
        <v>193</v>
      </c>
      <c r="JU5" s="44" t="s">
        <v>193</v>
      </c>
      <c r="JV5" s="44" t="s">
        <v>193</v>
      </c>
      <c r="JW5" s="44" t="s">
        <v>193</v>
      </c>
      <c r="JX5" s="44" t="s">
        <v>193</v>
      </c>
      <c r="JY5" s="44" t="s">
        <v>193</v>
      </c>
      <c r="JZ5" s="44" t="s">
        <v>193</v>
      </c>
      <c r="KA5" s="44" t="s">
        <v>193</v>
      </c>
      <c r="KB5" s="44" t="s">
        <v>193</v>
      </c>
      <c r="KC5" s="44" t="s">
        <v>193</v>
      </c>
      <c r="KD5" s="44" t="s">
        <v>193</v>
      </c>
      <c r="KE5" s="44" t="s">
        <v>193</v>
      </c>
      <c r="KF5" s="44" t="s">
        <v>193</v>
      </c>
      <c r="KG5" s="44" t="s">
        <v>193</v>
      </c>
      <c r="KH5" s="44" t="s">
        <v>193</v>
      </c>
      <c r="KI5" s="44" t="s">
        <v>193</v>
      </c>
      <c r="KJ5" s="44" t="s">
        <v>193</v>
      </c>
      <c r="KK5" s="44" t="s">
        <v>193</v>
      </c>
      <c r="KL5" s="44" t="s">
        <v>193</v>
      </c>
      <c r="KM5" s="44" t="s">
        <v>193</v>
      </c>
      <c r="KN5" s="44" t="s">
        <v>193</v>
      </c>
      <c r="KO5" s="44" t="s">
        <v>193</v>
      </c>
      <c r="KP5" s="44" t="s">
        <v>193</v>
      </c>
      <c r="KQ5" s="44" t="s">
        <v>193</v>
      </c>
      <c r="KR5" s="44" t="s">
        <v>193</v>
      </c>
      <c r="KS5" s="44" t="s">
        <v>193</v>
      </c>
      <c r="KT5" s="44" t="s">
        <v>193</v>
      </c>
      <c r="KU5" s="44" t="s">
        <v>193</v>
      </c>
      <c r="KV5" s="44" t="s">
        <v>193</v>
      </c>
      <c r="KW5" s="44" t="s">
        <v>193</v>
      </c>
      <c r="KX5" s="44" t="s">
        <v>193</v>
      </c>
      <c r="KY5" s="44" t="s">
        <v>193</v>
      </c>
      <c r="KZ5" s="44" t="s">
        <v>193</v>
      </c>
      <c r="LA5" s="44" t="s">
        <v>193</v>
      </c>
      <c r="LB5" s="44" t="s">
        <v>193</v>
      </c>
      <c r="LC5" s="44" t="s">
        <v>193</v>
      </c>
      <c r="LD5" s="44" t="s">
        <v>193</v>
      </c>
      <c r="LE5" s="44" t="s">
        <v>193</v>
      </c>
      <c r="LF5" s="44" t="s">
        <v>193</v>
      </c>
      <c r="LG5" s="44" t="s">
        <v>193</v>
      </c>
      <c r="LH5" s="44" t="s">
        <v>193</v>
      </c>
      <c r="LI5" s="44" t="s">
        <v>193</v>
      </c>
      <c r="LJ5" s="44" t="s">
        <v>193</v>
      </c>
      <c r="LK5" s="44" t="s">
        <v>193</v>
      </c>
      <c r="LL5" s="44" t="s">
        <v>193</v>
      </c>
      <c r="LM5" s="44" t="s">
        <v>193</v>
      </c>
      <c r="LN5" s="44" t="s">
        <v>193</v>
      </c>
      <c r="LO5" s="44" t="s">
        <v>193</v>
      </c>
      <c r="LP5" s="44" t="s">
        <v>193</v>
      </c>
      <c r="LQ5" s="44" t="s">
        <v>193</v>
      </c>
      <c r="LR5" s="44" t="s">
        <v>193</v>
      </c>
      <c r="LS5" s="44" t="s">
        <v>193</v>
      </c>
      <c r="LT5" s="44" t="s">
        <v>193</v>
      </c>
      <c r="LU5" s="44" t="s">
        <v>193</v>
      </c>
      <c r="LV5" s="44" t="s">
        <v>193</v>
      </c>
      <c r="LW5" s="44" t="s">
        <v>193</v>
      </c>
      <c r="LX5" s="44" t="s">
        <v>193</v>
      </c>
      <c r="LY5" s="44" t="s">
        <v>193</v>
      </c>
      <c r="LZ5" s="44" t="s">
        <v>193</v>
      </c>
      <c r="MA5" s="44" t="s">
        <v>193</v>
      </c>
      <c r="MB5" s="44" t="s">
        <v>193</v>
      </c>
      <c r="MC5" s="44" t="s">
        <v>193</v>
      </c>
      <c r="MD5" s="44" t="s">
        <v>193</v>
      </c>
      <c r="ME5" s="44" t="s">
        <v>193</v>
      </c>
      <c r="MF5" s="44" t="s">
        <v>193</v>
      </c>
      <c r="MG5" s="44" t="s">
        <v>193</v>
      </c>
      <c r="MH5" s="44" t="s">
        <v>193</v>
      </c>
      <c r="MI5" s="44" t="s">
        <v>193</v>
      </c>
      <c r="MJ5" s="44" t="s">
        <v>193</v>
      </c>
      <c r="MK5" s="44" t="s">
        <v>193</v>
      </c>
      <c r="ML5" s="44" t="s">
        <v>193</v>
      </c>
      <c r="MM5" s="44" t="s">
        <v>193</v>
      </c>
      <c r="MN5" s="44" t="s">
        <v>193</v>
      </c>
      <c r="MO5" s="44" t="s">
        <v>193</v>
      </c>
      <c r="MP5" s="44" t="s">
        <v>193</v>
      </c>
      <c r="MQ5" s="44" t="s">
        <v>193</v>
      </c>
      <c r="MR5" s="44" t="s">
        <v>193</v>
      </c>
      <c r="MS5" s="44" t="s">
        <v>193</v>
      </c>
      <c r="MT5" s="44" t="s">
        <v>193</v>
      </c>
      <c r="MU5" s="44" t="s">
        <v>193</v>
      </c>
      <c r="MV5" s="44" t="s">
        <v>193</v>
      </c>
      <c r="MW5" s="44" t="s">
        <v>193</v>
      </c>
      <c r="MX5" s="44" t="s">
        <v>193</v>
      </c>
      <c r="MY5" s="44" t="s">
        <v>193</v>
      </c>
      <c r="MZ5" s="44" t="s">
        <v>193</v>
      </c>
      <c r="NA5" s="44" t="s">
        <v>193</v>
      </c>
      <c r="NB5" s="44" t="s">
        <v>193</v>
      </c>
      <c r="NC5" s="44" t="s">
        <v>193</v>
      </c>
      <c r="ND5" s="44" t="s">
        <v>193</v>
      </c>
      <c r="NE5" s="44" t="s">
        <v>193</v>
      </c>
      <c r="NF5" s="44" t="s">
        <v>193</v>
      </c>
      <c r="NG5" s="44" t="s">
        <v>193</v>
      </c>
      <c r="NH5" s="44" t="s">
        <v>193</v>
      </c>
      <c r="NI5" s="44" t="s">
        <v>193</v>
      </c>
      <c r="NJ5" s="44" t="s">
        <v>193</v>
      </c>
      <c r="NK5" s="44" t="s">
        <v>193</v>
      </c>
      <c r="NL5" s="44" t="s">
        <v>193</v>
      </c>
      <c r="NM5" s="44" t="s">
        <v>193</v>
      </c>
      <c r="NN5" s="44" t="s">
        <v>193</v>
      </c>
      <c r="NO5" s="44" t="s">
        <v>193</v>
      </c>
      <c r="NP5" s="44" t="s">
        <v>193</v>
      </c>
      <c r="NQ5" s="44" t="s">
        <v>193</v>
      </c>
      <c r="NR5" s="44" t="s">
        <v>193</v>
      </c>
      <c r="NS5" s="44" t="s">
        <v>193</v>
      </c>
      <c r="NT5" s="44" t="s">
        <v>193</v>
      </c>
      <c r="NU5" s="44" t="s">
        <v>193</v>
      </c>
      <c r="NV5" s="44" t="s">
        <v>193</v>
      </c>
      <c r="NW5" s="44" t="s">
        <v>193</v>
      </c>
      <c r="NX5" s="44" t="s">
        <v>193</v>
      </c>
      <c r="NY5" s="44" t="s">
        <v>193</v>
      </c>
      <c r="NZ5" s="44" t="s">
        <v>193</v>
      </c>
      <c r="OA5" s="44" t="s">
        <v>193</v>
      </c>
      <c r="OB5" s="44" t="s">
        <v>193</v>
      </c>
      <c r="OC5" s="44" t="s">
        <v>193</v>
      </c>
      <c r="OD5" s="44" t="s">
        <v>193</v>
      </c>
      <c r="OE5" s="44" t="s">
        <v>193</v>
      </c>
      <c r="OF5" s="44" t="s">
        <v>193</v>
      </c>
      <c r="OG5" s="44" t="s">
        <v>193</v>
      </c>
      <c r="OH5" s="44" t="s">
        <v>193</v>
      </c>
      <c r="OI5" s="44" t="s">
        <v>193</v>
      </c>
      <c r="OJ5" s="44" t="s">
        <v>193</v>
      </c>
      <c r="OK5" s="44" t="s">
        <v>193</v>
      </c>
      <c r="OL5" s="44"/>
      <c r="OM5" s="44"/>
      <c r="ON5" s="44"/>
      <c r="OO5" s="44"/>
      <c r="OP5" s="44"/>
      <c r="OQ5" s="44"/>
      <c r="OR5" s="44"/>
      <c r="OS5" s="44"/>
      <c r="OT5" s="44"/>
      <c r="OU5" s="44"/>
      <c r="OV5" s="44"/>
      <c r="OW5" s="44"/>
      <c r="OX5" s="44"/>
      <c r="OY5" s="44"/>
      <c r="OZ5" s="44"/>
      <c r="PA5" s="44"/>
      <c r="PB5" s="44"/>
      <c r="PC5" s="44"/>
      <c r="PD5" s="44"/>
      <c r="PE5" s="44"/>
      <c r="PF5" s="44"/>
      <c r="PG5" s="44"/>
      <c r="PH5" s="44"/>
      <c r="PI5" s="44"/>
      <c r="PJ5" s="44"/>
      <c r="PK5" s="44"/>
      <c r="PL5" s="44"/>
      <c r="PM5" s="44"/>
      <c r="PN5" s="44"/>
      <c r="PO5" s="44"/>
      <c r="PP5" s="44"/>
      <c r="PQ5" s="44"/>
      <c r="PR5" s="44"/>
      <c r="PS5" s="44"/>
      <c r="PT5" s="44"/>
      <c r="PU5" s="44"/>
      <c r="PV5" s="44"/>
      <c r="PW5" s="44"/>
      <c r="PX5" s="44"/>
      <c r="PY5" s="44"/>
      <c r="PZ5" s="44"/>
      <c r="QA5" s="44"/>
      <c r="QB5" s="44"/>
      <c r="QC5" s="44"/>
      <c r="QD5" s="44"/>
      <c r="QE5" s="44"/>
      <c r="QF5" s="44"/>
      <c r="QG5" s="44"/>
      <c r="QH5" s="44"/>
      <c r="QI5" s="44"/>
      <c r="QJ5" s="44"/>
      <c r="QK5" s="44"/>
      <c r="QL5" s="44"/>
      <c r="QM5" s="44"/>
      <c r="QN5" s="44"/>
      <c r="QO5" s="44"/>
      <c r="QP5" s="44"/>
      <c r="QQ5" s="44"/>
      <c r="QR5" s="44"/>
      <c r="QS5" s="44"/>
      <c r="QT5" s="44"/>
      <c r="QU5" s="44"/>
      <c r="QV5" s="44"/>
      <c r="QW5" s="44"/>
      <c r="QX5" s="44"/>
      <c r="QY5" s="44"/>
      <c r="QZ5" s="44"/>
      <c r="RA5" s="44"/>
      <c r="RB5" s="44"/>
      <c r="RC5" s="44"/>
      <c r="RD5" s="44"/>
      <c r="RE5" s="44"/>
      <c r="RF5" s="44"/>
      <c r="RG5" s="44"/>
      <c r="RH5" s="44"/>
      <c r="RI5" s="44"/>
      <c r="RJ5" s="44"/>
      <c r="RK5" s="44"/>
      <c r="RL5" s="44"/>
      <c r="RM5" s="44"/>
      <c r="RN5" s="44"/>
      <c r="RO5" s="44"/>
      <c r="RP5" s="44"/>
      <c r="RQ5" s="44"/>
      <c r="RR5" s="44"/>
      <c r="RS5" s="44"/>
      <c r="RT5" s="44"/>
      <c r="RU5" s="44"/>
      <c r="RV5" s="44"/>
      <c r="RW5" s="44"/>
      <c r="RX5" s="44"/>
      <c r="RY5" s="44"/>
      <c r="RZ5" s="44"/>
      <c r="SA5" s="44"/>
      <c r="SB5" s="44"/>
      <c r="SC5" s="44"/>
      <c r="SD5" s="44"/>
      <c r="SE5" s="44"/>
      <c r="SF5" s="44"/>
      <c r="SG5" s="44"/>
      <c r="SH5" s="44"/>
      <c r="SI5" s="44"/>
      <c r="SJ5" s="44"/>
      <c r="SK5" s="44"/>
      <c r="SL5" s="44"/>
      <c r="SM5" s="44"/>
      <c r="SN5" s="44"/>
      <c r="SO5" s="44"/>
      <c r="SP5" s="44"/>
      <c r="SQ5" s="44"/>
      <c r="SR5" s="44"/>
      <c r="SS5" s="44"/>
      <c r="ST5" s="44"/>
      <c r="SU5" s="44"/>
      <c r="SV5" s="44"/>
      <c r="SW5" s="44"/>
      <c r="SX5" s="44"/>
      <c r="SY5" s="44"/>
      <c r="SZ5" s="44"/>
      <c r="TA5" s="44"/>
      <c r="TB5" s="44"/>
      <c r="TC5" s="44"/>
      <c r="TD5" s="44"/>
      <c r="TE5" s="44"/>
      <c r="TF5" s="44"/>
      <c r="TG5" s="44"/>
      <c r="TH5" s="44"/>
      <c r="TI5" s="44"/>
      <c r="TJ5" s="44"/>
      <c r="TK5" s="44"/>
      <c r="TL5" s="44"/>
      <c r="TM5" s="44"/>
      <c r="TN5" s="44"/>
      <c r="TO5" s="44"/>
      <c r="TP5" s="44"/>
      <c r="TQ5" s="44"/>
      <c r="TR5" s="44"/>
      <c r="TS5" s="44"/>
      <c r="TT5" s="44"/>
      <c r="TU5" s="44"/>
      <c r="TV5" s="44"/>
      <c r="TW5" s="44"/>
      <c r="TX5" s="44"/>
      <c r="TY5" s="44"/>
      <c r="TZ5" s="44"/>
      <c r="UA5" s="44"/>
      <c r="UB5" s="44"/>
      <c r="UC5" s="44"/>
      <c r="UD5" s="44"/>
      <c r="UE5" s="44"/>
      <c r="UF5" s="3" t="s">
        <v>162</v>
      </c>
      <c r="UG5" s="3" t="s">
        <v>160</v>
      </c>
      <c r="UH5" s="2"/>
    </row>
    <row r="6" spans="1:554" ht="51.65" customHeight="1" x14ac:dyDescent="0.35">
      <c r="A6" s="2" t="s">
        <v>411</v>
      </c>
      <c r="B6" s="2" t="s">
        <v>411</v>
      </c>
      <c r="C6" s="11" t="s">
        <v>555</v>
      </c>
      <c r="D6" s="35" t="s">
        <v>193</v>
      </c>
      <c r="E6" s="2" t="s">
        <v>193</v>
      </c>
      <c r="F6" s="2" t="s">
        <v>193</v>
      </c>
      <c r="G6" s="11" t="s">
        <v>171</v>
      </c>
      <c r="H6" s="37" t="s">
        <v>176</v>
      </c>
      <c r="I6" s="37" t="s">
        <v>177</v>
      </c>
      <c r="J6" s="37" t="s">
        <v>178</v>
      </c>
      <c r="K6" s="37" t="s">
        <v>153</v>
      </c>
      <c r="L6" s="49" t="s">
        <v>117</v>
      </c>
      <c r="M6" s="37" t="s">
        <v>106</v>
      </c>
      <c r="N6" s="43" t="s">
        <v>180</v>
      </c>
      <c r="O6" s="39">
        <v>4</v>
      </c>
      <c r="P6" s="39">
        <v>6</v>
      </c>
      <c r="Q6" s="39">
        <v>8</v>
      </c>
      <c r="R6" s="39">
        <v>10</v>
      </c>
      <c r="S6" s="40">
        <v>21</v>
      </c>
      <c r="T6" s="40">
        <v>52</v>
      </c>
      <c r="U6" s="40">
        <v>25</v>
      </c>
      <c r="V6" s="40">
        <v>25</v>
      </c>
      <c r="W6" s="40">
        <v>52</v>
      </c>
      <c r="X6" s="40" t="s">
        <v>8</v>
      </c>
      <c r="Y6" s="41" t="s">
        <v>9</v>
      </c>
      <c r="Z6" s="41" t="s">
        <v>8</v>
      </c>
      <c r="AA6" s="11" t="s">
        <v>401</v>
      </c>
      <c r="AB6" s="11" t="s">
        <v>402</v>
      </c>
      <c r="AC6" s="44" t="s">
        <v>193</v>
      </c>
      <c r="AD6" s="44" t="s">
        <v>193</v>
      </c>
      <c r="AE6" s="44" t="s">
        <v>193</v>
      </c>
      <c r="AF6" s="44" t="s">
        <v>193</v>
      </c>
      <c r="AG6" s="44" t="s">
        <v>193</v>
      </c>
      <c r="AH6" s="44" t="s">
        <v>193</v>
      </c>
      <c r="AI6" s="44" t="s">
        <v>193</v>
      </c>
      <c r="AJ6" s="44" t="s">
        <v>193</v>
      </c>
      <c r="AK6" s="44" t="s">
        <v>193</v>
      </c>
      <c r="AL6" s="44" t="s">
        <v>193</v>
      </c>
      <c r="AM6" s="44" t="s">
        <v>193</v>
      </c>
      <c r="AN6" s="44" t="s">
        <v>193</v>
      </c>
      <c r="AO6" s="44" t="s">
        <v>193</v>
      </c>
      <c r="AP6" s="44" t="s">
        <v>193</v>
      </c>
      <c r="AQ6" s="44" t="s">
        <v>193</v>
      </c>
      <c r="AR6" s="44" t="s">
        <v>193</v>
      </c>
      <c r="AS6" s="44" t="s">
        <v>193</v>
      </c>
      <c r="AT6" s="44" t="s">
        <v>193</v>
      </c>
      <c r="AU6" s="44" t="s">
        <v>193</v>
      </c>
      <c r="AV6" s="44" t="s">
        <v>193</v>
      </c>
      <c r="AW6" s="44" t="s">
        <v>193</v>
      </c>
      <c r="AX6" s="44" t="s">
        <v>193</v>
      </c>
      <c r="AY6" s="44" t="s">
        <v>193</v>
      </c>
      <c r="AZ6" s="44" t="s">
        <v>193</v>
      </c>
      <c r="BA6" s="44" t="s">
        <v>193</v>
      </c>
      <c r="BB6" s="44" t="s">
        <v>193</v>
      </c>
      <c r="BC6" s="44" t="s">
        <v>193</v>
      </c>
      <c r="BD6" s="44" t="s">
        <v>193</v>
      </c>
      <c r="BE6" s="44" t="s">
        <v>193</v>
      </c>
      <c r="BF6" s="44" t="s">
        <v>193</v>
      </c>
      <c r="BG6" s="44" t="s">
        <v>193</v>
      </c>
      <c r="BH6" s="44" t="s">
        <v>193</v>
      </c>
      <c r="BI6" s="44" t="s">
        <v>193</v>
      </c>
      <c r="BJ6" s="44" t="s">
        <v>193</v>
      </c>
      <c r="BK6" s="44" t="s">
        <v>193</v>
      </c>
      <c r="BL6" s="44" t="s">
        <v>193</v>
      </c>
      <c r="BM6" s="44" t="s">
        <v>193</v>
      </c>
      <c r="BN6" s="44" t="s">
        <v>193</v>
      </c>
      <c r="BO6" s="44" t="s">
        <v>193</v>
      </c>
      <c r="BP6" s="44" t="s">
        <v>193</v>
      </c>
      <c r="BQ6" s="44" t="s">
        <v>193</v>
      </c>
      <c r="BR6" s="44" t="s">
        <v>193</v>
      </c>
      <c r="BS6" s="44" t="s">
        <v>193</v>
      </c>
      <c r="BT6" s="44" t="s">
        <v>193</v>
      </c>
      <c r="BU6" s="44" t="s">
        <v>193</v>
      </c>
      <c r="BV6" s="44" t="s">
        <v>193</v>
      </c>
      <c r="BW6" s="44" t="s">
        <v>193</v>
      </c>
      <c r="BX6" s="44" t="s">
        <v>193</v>
      </c>
      <c r="BY6" s="44" t="s">
        <v>193</v>
      </c>
      <c r="BZ6" s="44" t="s">
        <v>193</v>
      </c>
      <c r="CA6" s="44" t="s">
        <v>193</v>
      </c>
      <c r="CB6" s="44" t="s">
        <v>193</v>
      </c>
      <c r="CC6" s="44" t="s">
        <v>193</v>
      </c>
      <c r="CD6" s="44" t="s">
        <v>193</v>
      </c>
      <c r="CE6" s="44" t="s">
        <v>193</v>
      </c>
      <c r="CF6" s="44" t="s">
        <v>193</v>
      </c>
      <c r="CG6" s="44" t="s">
        <v>193</v>
      </c>
      <c r="CH6" s="44" t="s">
        <v>193</v>
      </c>
      <c r="CI6" s="44" t="s">
        <v>193</v>
      </c>
      <c r="CJ6" s="44" t="s">
        <v>193</v>
      </c>
      <c r="CK6" s="44" t="s">
        <v>193</v>
      </c>
      <c r="CL6" s="44" t="s">
        <v>193</v>
      </c>
      <c r="CM6" s="44" t="s">
        <v>193</v>
      </c>
      <c r="CN6" s="44" t="s">
        <v>193</v>
      </c>
      <c r="CO6" s="44" t="s">
        <v>193</v>
      </c>
      <c r="CP6" s="44" t="s">
        <v>193</v>
      </c>
      <c r="CQ6" s="44" t="s">
        <v>193</v>
      </c>
      <c r="CR6" s="44" t="s">
        <v>193</v>
      </c>
      <c r="CS6" s="44" t="s">
        <v>193</v>
      </c>
      <c r="CT6" s="44" t="s">
        <v>193</v>
      </c>
      <c r="CU6" s="44" t="s">
        <v>193</v>
      </c>
      <c r="CV6" s="44" t="s">
        <v>193</v>
      </c>
      <c r="CW6" s="44" t="s">
        <v>193</v>
      </c>
      <c r="CX6" s="44" t="s">
        <v>193</v>
      </c>
      <c r="CY6" s="44" t="s">
        <v>193</v>
      </c>
      <c r="CZ6" s="44" t="s">
        <v>193</v>
      </c>
      <c r="DA6" s="44" t="s">
        <v>193</v>
      </c>
      <c r="DB6" s="44" t="s">
        <v>193</v>
      </c>
      <c r="DC6" s="44" t="s">
        <v>193</v>
      </c>
      <c r="DD6" s="44" t="s">
        <v>193</v>
      </c>
      <c r="DE6" s="44" t="s">
        <v>193</v>
      </c>
      <c r="DF6" s="44" t="s">
        <v>193</v>
      </c>
      <c r="DG6" s="44" t="s">
        <v>193</v>
      </c>
      <c r="DH6" s="44" t="s">
        <v>193</v>
      </c>
      <c r="DI6" s="44" t="s">
        <v>193</v>
      </c>
      <c r="DJ6" s="44" t="s">
        <v>193</v>
      </c>
      <c r="DK6" s="44" t="s">
        <v>193</v>
      </c>
      <c r="DL6" s="44" t="s">
        <v>193</v>
      </c>
      <c r="DM6" s="44" t="s">
        <v>193</v>
      </c>
      <c r="DN6" s="44" t="s">
        <v>193</v>
      </c>
      <c r="DO6" s="44" t="s">
        <v>193</v>
      </c>
      <c r="DP6" s="44" t="s">
        <v>193</v>
      </c>
      <c r="DQ6" s="44" t="s">
        <v>193</v>
      </c>
      <c r="DR6" s="44" t="s">
        <v>193</v>
      </c>
      <c r="DS6" s="44" t="s">
        <v>193</v>
      </c>
      <c r="DT6" s="44" t="s">
        <v>193</v>
      </c>
      <c r="DU6" s="44" t="s">
        <v>193</v>
      </c>
      <c r="DV6" s="44" t="s">
        <v>193</v>
      </c>
      <c r="DW6" s="44" t="s">
        <v>193</v>
      </c>
      <c r="DX6" s="44" t="s">
        <v>193</v>
      </c>
      <c r="DY6" s="44" t="s">
        <v>193</v>
      </c>
      <c r="DZ6" s="44" t="s">
        <v>193</v>
      </c>
      <c r="EA6" s="44" t="s">
        <v>193</v>
      </c>
      <c r="EB6" s="44" t="s">
        <v>193</v>
      </c>
      <c r="EC6" s="44" t="s">
        <v>193</v>
      </c>
      <c r="ED6" s="44" t="s">
        <v>193</v>
      </c>
      <c r="EE6" s="44" t="s">
        <v>193</v>
      </c>
      <c r="EF6" s="44" t="s">
        <v>193</v>
      </c>
      <c r="EG6" s="44" t="s">
        <v>193</v>
      </c>
      <c r="EH6" s="44" t="s">
        <v>193</v>
      </c>
      <c r="EI6" s="44" t="s">
        <v>193</v>
      </c>
      <c r="EJ6" s="11" t="s">
        <v>398</v>
      </c>
      <c r="EK6" s="11" t="s">
        <v>417</v>
      </c>
      <c r="EL6" s="11" t="s">
        <v>413</v>
      </c>
      <c r="EM6" s="30" t="s">
        <v>405</v>
      </c>
      <c r="EN6" s="30" t="s">
        <v>407</v>
      </c>
      <c r="EO6" s="44" t="s">
        <v>250</v>
      </c>
      <c r="EP6" s="30" t="s">
        <v>414</v>
      </c>
      <c r="EQ6" s="2" t="s">
        <v>416</v>
      </c>
      <c r="ER6" s="44" t="s">
        <v>193</v>
      </c>
      <c r="ES6" s="44" t="s">
        <v>193</v>
      </c>
      <c r="ET6" s="44" t="s">
        <v>193</v>
      </c>
      <c r="EU6" s="44" t="s">
        <v>193</v>
      </c>
      <c r="EV6" s="57"/>
      <c r="EW6" s="44" t="s">
        <v>193</v>
      </c>
      <c r="EX6" s="44" t="s">
        <v>427</v>
      </c>
      <c r="EY6" s="44" t="s">
        <v>193</v>
      </c>
      <c r="EZ6" s="44" t="s">
        <v>193</v>
      </c>
      <c r="FA6" s="44" t="s">
        <v>193</v>
      </c>
      <c r="FB6" s="44" t="s">
        <v>193</v>
      </c>
      <c r="FC6" s="44" t="s">
        <v>193</v>
      </c>
      <c r="FD6" s="44" t="s">
        <v>193</v>
      </c>
      <c r="FE6" s="44" t="s">
        <v>193</v>
      </c>
      <c r="FF6" s="44" t="s">
        <v>193</v>
      </c>
      <c r="FG6" s="44" t="s">
        <v>193</v>
      </c>
      <c r="FH6" s="44" t="s">
        <v>193</v>
      </c>
      <c r="FI6" s="44" t="s">
        <v>193</v>
      </c>
      <c r="FJ6" s="44" t="s">
        <v>193</v>
      </c>
      <c r="FK6" s="44" t="s">
        <v>193</v>
      </c>
      <c r="FL6" s="44" t="s">
        <v>193</v>
      </c>
      <c r="FM6" s="44" t="s">
        <v>193</v>
      </c>
      <c r="FN6" s="44" t="s">
        <v>193</v>
      </c>
      <c r="FO6" s="44" t="s">
        <v>193</v>
      </c>
      <c r="FP6" s="44" t="s">
        <v>193</v>
      </c>
      <c r="FQ6" s="44" t="s">
        <v>193</v>
      </c>
      <c r="FR6" s="44" t="s">
        <v>193</v>
      </c>
      <c r="FS6" s="44" t="s">
        <v>193</v>
      </c>
      <c r="FT6" s="44" t="s">
        <v>193</v>
      </c>
      <c r="FU6" s="44" t="s">
        <v>193</v>
      </c>
      <c r="FV6" s="44" t="s">
        <v>193</v>
      </c>
      <c r="FW6" s="44" t="s">
        <v>193</v>
      </c>
      <c r="FX6" s="44" t="s">
        <v>193</v>
      </c>
      <c r="FY6" s="44" t="s">
        <v>193</v>
      </c>
      <c r="FZ6" s="44" t="s">
        <v>193</v>
      </c>
      <c r="GA6" s="44" t="s">
        <v>193</v>
      </c>
      <c r="GB6" s="44" t="s">
        <v>193</v>
      </c>
      <c r="GC6" s="44" t="s">
        <v>193</v>
      </c>
      <c r="GD6" s="44" t="s">
        <v>193</v>
      </c>
      <c r="GE6" s="44" t="s">
        <v>193</v>
      </c>
      <c r="GF6" s="44" t="s">
        <v>193</v>
      </c>
      <c r="GG6" s="44" t="s">
        <v>193</v>
      </c>
      <c r="GH6" s="44" t="s">
        <v>193</v>
      </c>
      <c r="GI6" s="44" t="s">
        <v>193</v>
      </c>
      <c r="GJ6" s="44" t="s">
        <v>193</v>
      </c>
      <c r="GK6" s="44" t="s">
        <v>193</v>
      </c>
      <c r="GL6" s="44" t="s">
        <v>193</v>
      </c>
      <c r="GM6" s="44" t="s">
        <v>193</v>
      </c>
      <c r="GN6" s="44" t="s">
        <v>193</v>
      </c>
      <c r="GO6" s="44" t="s">
        <v>193</v>
      </c>
      <c r="GP6" s="44" t="s">
        <v>193</v>
      </c>
      <c r="GQ6" s="44" t="s">
        <v>193</v>
      </c>
      <c r="GR6" s="44" t="s">
        <v>193</v>
      </c>
      <c r="GS6" s="44" t="s">
        <v>193</v>
      </c>
      <c r="GT6" s="44" t="s">
        <v>193</v>
      </c>
      <c r="GU6" s="44" t="s">
        <v>193</v>
      </c>
      <c r="GV6" s="44" t="s">
        <v>193</v>
      </c>
      <c r="GW6" s="44" t="s">
        <v>193</v>
      </c>
      <c r="GX6" s="44" t="s">
        <v>193</v>
      </c>
      <c r="GY6" s="44" t="s">
        <v>193</v>
      </c>
      <c r="GZ6" s="44" t="s">
        <v>193</v>
      </c>
      <c r="HA6" s="44" t="s">
        <v>193</v>
      </c>
      <c r="HB6" s="44" t="s">
        <v>193</v>
      </c>
      <c r="HC6" s="44" t="s">
        <v>193</v>
      </c>
      <c r="HD6" s="44" t="s">
        <v>193</v>
      </c>
      <c r="HE6" s="44" t="s">
        <v>193</v>
      </c>
      <c r="HF6" s="44" t="s">
        <v>193</v>
      </c>
      <c r="HG6" s="44" t="s">
        <v>193</v>
      </c>
      <c r="HH6" s="44" t="s">
        <v>193</v>
      </c>
      <c r="HI6" s="44" t="s">
        <v>193</v>
      </c>
      <c r="HJ6" s="44" t="s">
        <v>193</v>
      </c>
      <c r="HK6" s="44" t="s">
        <v>193</v>
      </c>
      <c r="HL6" s="44" t="s">
        <v>193</v>
      </c>
      <c r="HM6" s="44" t="s">
        <v>193</v>
      </c>
      <c r="HN6" s="44" t="s">
        <v>193</v>
      </c>
      <c r="HO6" s="44" t="s">
        <v>193</v>
      </c>
      <c r="HP6" s="44" t="s">
        <v>193</v>
      </c>
      <c r="HQ6" s="44" t="s">
        <v>193</v>
      </c>
      <c r="HR6" s="44" t="s">
        <v>193</v>
      </c>
      <c r="HS6" s="44" t="s">
        <v>193</v>
      </c>
      <c r="HT6" s="44" t="s">
        <v>193</v>
      </c>
      <c r="HU6" s="44" t="s">
        <v>193</v>
      </c>
      <c r="HV6" s="44" t="s">
        <v>193</v>
      </c>
      <c r="HW6" s="44" t="s">
        <v>193</v>
      </c>
      <c r="HX6" s="44" t="s">
        <v>193</v>
      </c>
      <c r="HY6" s="44" t="s">
        <v>193</v>
      </c>
      <c r="HZ6" s="44" t="s">
        <v>193</v>
      </c>
      <c r="IA6" s="44" t="s">
        <v>193</v>
      </c>
      <c r="IB6" s="44" t="s">
        <v>193</v>
      </c>
      <c r="IC6" s="44" t="s">
        <v>193</v>
      </c>
      <c r="ID6" s="44" t="s">
        <v>193</v>
      </c>
      <c r="IE6" s="44" t="s">
        <v>193</v>
      </c>
      <c r="IF6" s="44" t="s">
        <v>193</v>
      </c>
      <c r="IG6" s="44" t="s">
        <v>193</v>
      </c>
      <c r="IH6" s="44" t="s">
        <v>193</v>
      </c>
      <c r="II6" s="44" t="s">
        <v>193</v>
      </c>
      <c r="IJ6" s="44" t="s">
        <v>193</v>
      </c>
      <c r="IK6" s="44" t="s">
        <v>193</v>
      </c>
      <c r="IL6" s="44" t="s">
        <v>193</v>
      </c>
      <c r="IM6" s="44" t="s">
        <v>193</v>
      </c>
      <c r="IN6" s="44" t="s">
        <v>193</v>
      </c>
      <c r="IO6" s="44" t="s">
        <v>193</v>
      </c>
      <c r="IP6" s="44" t="s">
        <v>193</v>
      </c>
      <c r="IQ6" s="44" t="s">
        <v>193</v>
      </c>
      <c r="IR6" s="44" t="s">
        <v>193</v>
      </c>
      <c r="IS6" s="44" t="s">
        <v>193</v>
      </c>
      <c r="IT6" s="44" t="s">
        <v>193</v>
      </c>
      <c r="IU6" s="44" t="s">
        <v>193</v>
      </c>
      <c r="IV6" s="44" t="s">
        <v>193</v>
      </c>
      <c r="IW6" s="44" t="s">
        <v>193</v>
      </c>
      <c r="IX6" s="44" t="s">
        <v>193</v>
      </c>
      <c r="IY6" s="44" t="s">
        <v>193</v>
      </c>
      <c r="IZ6" s="44" t="s">
        <v>193</v>
      </c>
      <c r="JA6" s="44" t="s">
        <v>193</v>
      </c>
      <c r="JB6" s="44" t="s">
        <v>193</v>
      </c>
      <c r="JC6" s="44" t="s">
        <v>193</v>
      </c>
      <c r="JD6" s="44" t="s">
        <v>193</v>
      </c>
      <c r="JE6" s="44" t="s">
        <v>193</v>
      </c>
      <c r="JF6" s="44" t="s">
        <v>193</v>
      </c>
      <c r="JG6" s="44" t="s">
        <v>193</v>
      </c>
      <c r="JH6" s="44" t="s">
        <v>193</v>
      </c>
      <c r="JI6" s="44" t="s">
        <v>193</v>
      </c>
      <c r="JJ6" s="44" t="s">
        <v>193</v>
      </c>
      <c r="JK6" s="44" t="s">
        <v>193</v>
      </c>
      <c r="JL6" s="44" t="s">
        <v>193</v>
      </c>
      <c r="JM6" s="44" t="s">
        <v>193</v>
      </c>
      <c r="JN6" s="44" t="s">
        <v>193</v>
      </c>
      <c r="JO6" s="44" t="s">
        <v>193</v>
      </c>
      <c r="JP6" s="44" t="s">
        <v>193</v>
      </c>
      <c r="JQ6" s="44" t="s">
        <v>193</v>
      </c>
      <c r="JR6" s="44" t="s">
        <v>193</v>
      </c>
      <c r="JS6" s="44" t="s">
        <v>193</v>
      </c>
      <c r="JT6" s="44" t="s">
        <v>193</v>
      </c>
      <c r="JU6" s="44" t="s">
        <v>193</v>
      </c>
      <c r="JV6" s="44" t="s">
        <v>193</v>
      </c>
      <c r="JW6" s="44" t="s">
        <v>193</v>
      </c>
      <c r="JX6" s="44" t="s">
        <v>193</v>
      </c>
      <c r="JY6" s="44" t="s">
        <v>193</v>
      </c>
      <c r="JZ6" s="44" t="s">
        <v>193</v>
      </c>
      <c r="KA6" s="44" t="s">
        <v>193</v>
      </c>
      <c r="KB6" s="44" t="s">
        <v>193</v>
      </c>
      <c r="KC6" s="44" t="s">
        <v>193</v>
      </c>
      <c r="KD6" s="44" t="s">
        <v>193</v>
      </c>
      <c r="KE6" s="44" t="s">
        <v>193</v>
      </c>
      <c r="KF6" s="44" t="s">
        <v>193</v>
      </c>
      <c r="KG6" s="44" t="s">
        <v>193</v>
      </c>
      <c r="KH6" s="44" t="s">
        <v>193</v>
      </c>
      <c r="KI6" s="44" t="s">
        <v>193</v>
      </c>
      <c r="KJ6" s="44" t="s">
        <v>193</v>
      </c>
      <c r="KK6" s="44" t="s">
        <v>193</v>
      </c>
      <c r="KL6" s="44" t="s">
        <v>193</v>
      </c>
      <c r="KM6" s="44" t="s">
        <v>193</v>
      </c>
      <c r="KN6" s="44" t="s">
        <v>193</v>
      </c>
      <c r="KO6" s="44" t="s">
        <v>193</v>
      </c>
      <c r="KP6" s="44" t="s">
        <v>193</v>
      </c>
      <c r="KQ6" s="44" t="s">
        <v>193</v>
      </c>
      <c r="KR6" s="44" t="s">
        <v>193</v>
      </c>
      <c r="KS6" s="44" t="s">
        <v>193</v>
      </c>
      <c r="KT6" s="44" t="s">
        <v>193</v>
      </c>
      <c r="KU6" s="44" t="s">
        <v>193</v>
      </c>
      <c r="KV6" s="44" t="s">
        <v>193</v>
      </c>
      <c r="KW6" s="44" t="s">
        <v>193</v>
      </c>
      <c r="KX6" s="44" t="s">
        <v>193</v>
      </c>
      <c r="KY6" s="44" t="s">
        <v>193</v>
      </c>
      <c r="KZ6" s="44" t="s">
        <v>193</v>
      </c>
      <c r="LA6" s="44" t="s">
        <v>193</v>
      </c>
      <c r="LB6" s="44" t="s">
        <v>193</v>
      </c>
      <c r="LC6" s="44" t="s">
        <v>193</v>
      </c>
      <c r="LD6" s="44" t="s">
        <v>193</v>
      </c>
      <c r="LE6" s="44" t="s">
        <v>193</v>
      </c>
      <c r="LF6" s="44" t="s">
        <v>193</v>
      </c>
      <c r="LG6" s="44" t="s">
        <v>193</v>
      </c>
      <c r="LH6" s="44" t="s">
        <v>193</v>
      </c>
      <c r="LI6" s="44" t="s">
        <v>193</v>
      </c>
      <c r="LJ6" s="44" t="s">
        <v>193</v>
      </c>
      <c r="LK6" s="44" t="s">
        <v>193</v>
      </c>
      <c r="LL6" s="44" t="s">
        <v>193</v>
      </c>
      <c r="LM6" s="44" t="s">
        <v>193</v>
      </c>
      <c r="LN6" s="44" t="s">
        <v>193</v>
      </c>
      <c r="LO6" s="44" t="s">
        <v>193</v>
      </c>
      <c r="LP6" s="44" t="s">
        <v>193</v>
      </c>
      <c r="LQ6" s="44" t="s">
        <v>193</v>
      </c>
      <c r="LR6" s="44" t="s">
        <v>193</v>
      </c>
      <c r="LS6" s="44" t="s">
        <v>193</v>
      </c>
      <c r="LT6" s="44" t="s">
        <v>193</v>
      </c>
      <c r="LU6" s="44" t="s">
        <v>193</v>
      </c>
      <c r="LV6" s="44" t="s">
        <v>193</v>
      </c>
      <c r="LW6" s="44" t="s">
        <v>193</v>
      </c>
      <c r="LX6" s="44" t="s">
        <v>193</v>
      </c>
      <c r="LY6" s="44" t="s">
        <v>193</v>
      </c>
      <c r="LZ6" s="44" t="s">
        <v>193</v>
      </c>
      <c r="MA6" s="44" t="s">
        <v>193</v>
      </c>
      <c r="MB6" s="44" t="s">
        <v>193</v>
      </c>
      <c r="MC6" s="44" t="s">
        <v>193</v>
      </c>
      <c r="MD6" s="44" t="s">
        <v>193</v>
      </c>
      <c r="ME6" s="44" t="s">
        <v>193</v>
      </c>
      <c r="MF6" s="44" t="s">
        <v>193</v>
      </c>
      <c r="MG6" s="44" t="s">
        <v>193</v>
      </c>
      <c r="MH6" s="44" t="s">
        <v>193</v>
      </c>
      <c r="MI6" s="44" t="s">
        <v>193</v>
      </c>
      <c r="MJ6" s="44" t="s">
        <v>193</v>
      </c>
      <c r="MK6" s="44" t="s">
        <v>193</v>
      </c>
      <c r="ML6" s="44" t="s">
        <v>193</v>
      </c>
      <c r="MM6" s="44" t="s">
        <v>193</v>
      </c>
      <c r="MN6" s="44" t="s">
        <v>193</v>
      </c>
      <c r="MO6" s="44" t="s">
        <v>193</v>
      </c>
      <c r="MP6" s="44" t="s">
        <v>193</v>
      </c>
      <c r="MQ6" s="44" t="s">
        <v>193</v>
      </c>
      <c r="MR6" s="44" t="s">
        <v>193</v>
      </c>
      <c r="MS6" s="44" t="s">
        <v>193</v>
      </c>
      <c r="MT6" s="44" t="s">
        <v>193</v>
      </c>
      <c r="MU6" s="44" t="s">
        <v>193</v>
      </c>
      <c r="MV6" s="44" t="s">
        <v>193</v>
      </c>
      <c r="MW6" s="44" t="s">
        <v>193</v>
      </c>
      <c r="MX6" s="44" t="s">
        <v>193</v>
      </c>
      <c r="MY6" s="44" t="s">
        <v>193</v>
      </c>
      <c r="MZ6" s="44" t="s">
        <v>193</v>
      </c>
      <c r="NA6" s="44" t="s">
        <v>193</v>
      </c>
      <c r="NB6" s="44" t="s">
        <v>193</v>
      </c>
      <c r="NC6" s="44" t="s">
        <v>193</v>
      </c>
      <c r="ND6" s="44" t="s">
        <v>193</v>
      </c>
      <c r="NE6" s="44" t="s">
        <v>193</v>
      </c>
      <c r="NF6" s="44" t="s">
        <v>193</v>
      </c>
      <c r="NG6" s="44" t="s">
        <v>193</v>
      </c>
      <c r="NH6" s="44" t="s">
        <v>193</v>
      </c>
      <c r="NI6" s="44" t="s">
        <v>193</v>
      </c>
      <c r="NJ6" s="44" t="s">
        <v>193</v>
      </c>
      <c r="NK6" s="44" t="s">
        <v>193</v>
      </c>
      <c r="NL6" s="44" t="s">
        <v>193</v>
      </c>
      <c r="NM6" s="44" t="s">
        <v>193</v>
      </c>
      <c r="NN6" s="44" t="s">
        <v>193</v>
      </c>
      <c r="NO6" s="44" t="s">
        <v>193</v>
      </c>
      <c r="NP6" s="44" t="s">
        <v>193</v>
      </c>
      <c r="NQ6" s="44" t="s">
        <v>193</v>
      </c>
      <c r="NR6" s="44" t="s">
        <v>193</v>
      </c>
      <c r="NS6" s="44" t="s">
        <v>193</v>
      </c>
      <c r="NT6" s="44" t="s">
        <v>193</v>
      </c>
      <c r="NU6" s="44" t="s">
        <v>193</v>
      </c>
      <c r="NV6" s="44" t="s">
        <v>193</v>
      </c>
      <c r="NW6" s="44" t="s">
        <v>193</v>
      </c>
      <c r="NX6" s="44" t="s">
        <v>193</v>
      </c>
      <c r="NY6" s="44" t="s">
        <v>193</v>
      </c>
      <c r="NZ6" s="44" t="s">
        <v>193</v>
      </c>
      <c r="OA6" s="44" t="s">
        <v>193</v>
      </c>
      <c r="OB6" s="44" t="s">
        <v>193</v>
      </c>
      <c r="OC6" s="44" t="s">
        <v>193</v>
      </c>
      <c r="OD6" s="44" t="s">
        <v>193</v>
      </c>
      <c r="OE6" s="44" t="s">
        <v>193</v>
      </c>
      <c r="OF6" s="44" t="s">
        <v>193</v>
      </c>
      <c r="OG6" s="44" t="s">
        <v>193</v>
      </c>
      <c r="OH6" s="44" t="s">
        <v>193</v>
      </c>
      <c r="OI6" s="44" t="s">
        <v>193</v>
      </c>
      <c r="OJ6" s="44" t="s">
        <v>193</v>
      </c>
      <c r="OK6" s="44" t="s">
        <v>193</v>
      </c>
      <c r="OL6" s="44"/>
      <c r="OM6" s="44"/>
      <c r="ON6" s="44"/>
      <c r="OO6" s="44"/>
      <c r="OP6" s="44"/>
      <c r="OQ6" s="44"/>
      <c r="OR6" s="44"/>
      <c r="OS6" s="44"/>
      <c r="OT6" s="44"/>
      <c r="OU6" s="44"/>
      <c r="OV6" s="44"/>
      <c r="OW6" s="44"/>
      <c r="OX6" s="44"/>
      <c r="OY6" s="44"/>
      <c r="OZ6" s="44"/>
      <c r="PA6" s="44"/>
      <c r="PB6" s="44"/>
      <c r="PC6" s="44"/>
      <c r="PD6" s="44"/>
      <c r="PE6" s="44"/>
      <c r="PF6" s="44"/>
      <c r="PG6" s="44"/>
      <c r="PH6" s="44"/>
      <c r="PI6" s="44"/>
      <c r="PJ6" s="44"/>
      <c r="PK6" s="44"/>
      <c r="PL6" s="44"/>
      <c r="PM6" s="44"/>
      <c r="PN6" s="44"/>
      <c r="PO6" s="44"/>
      <c r="PP6" s="44"/>
      <c r="PQ6" s="44"/>
      <c r="PR6" s="44"/>
      <c r="PS6" s="44"/>
      <c r="PT6" s="44"/>
      <c r="PU6" s="44"/>
      <c r="PV6" s="44"/>
      <c r="PW6" s="44"/>
      <c r="PX6" s="44"/>
      <c r="PY6" s="44"/>
      <c r="PZ6" s="44"/>
      <c r="QA6" s="44"/>
      <c r="QB6" s="44"/>
      <c r="QC6" s="44"/>
      <c r="QD6" s="44"/>
      <c r="QE6" s="44"/>
      <c r="QF6" s="44"/>
      <c r="QG6" s="44"/>
      <c r="QH6" s="44"/>
      <c r="QI6" s="44"/>
      <c r="QJ6" s="44"/>
      <c r="QK6" s="44"/>
      <c r="QL6" s="44"/>
      <c r="QM6" s="44"/>
      <c r="QN6" s="44"/>
      <c r="QO6" s="44"/>
      <c r="QP6" s="44"/>
      <c r="QQ6" s="44"/>
      <c r="QR6" s="44"/>
      <c r="QS6" s="44"/>
      <c r="QT6" s="44"/>
      <c r="QU6" s="44"/>
      <c r="QV6" s="44"/>
      <c r="QW6" s="44"/>
      <c r="QX6" s="44"/>
      <c r="QY6" s="44"/>
      <c r="QZ6" s="44"/>
      <c r="RA6" s="44"/>
      <c r="RB6" s="44"/>
      <c r="RC6" s="44"/>
      <c r="RD6" s="44"/>
      <c r="RE6" s="44"/>
      <c r="RF6" s="44"/>
      <c r="RG6" s="44"/>
      <c r="RH6" s="44"/>
      <c r="RI6" s="44"/>
      <c r="RJ6" s="44"/>
      <c r="RK6" s="44"/>
      <c r="RL6" s="44"/>
      <c r="RM6" s="44"/>
      <c r="RN6" s="44"/>
      <c r="RO6" s="44"/>
      <c r="RP6" s="44"/>
      <c r="RQ6" s="44"/>
      <c r="RR6" s="44"/>
      <c r="RS6" s="44"/>
      <c r="RT6" s="44"/>
      <c r="RU6" s="44"/>
      <c r="RV6" s="44"/>
      <c r="RW6" s="44"/>
      <c r="RX6" s="44"/>
      <c r="RY6" s="44"/>
      <c r="RZ6" s="44"/>
      <c r="SA6" s="44"/>
      <c r="SB6" s="44"/>
      <c r="SC6" s="44"/>
      <c r="SD6" s="44"/>
      <c r="SE6" s="44"/>
      <c r="SF6" s="44"/>
      <c r="SG6" s="44"/>
      <c r="SH6" s="44"/>
      <c r="SI6" s="44"/>
      <c r="SJ6" s="44"/>
      <c r="SK6" s="44"/>
      <c r="SL6" s="44"/>
      <c r="SM6" s="44"/>
      <c r="SN6" s="44"/>
      <c r="SO6" s="44"/>
      <c r="SP6" s="44"/>
      <c r="SQ6" s="44"/>
      <c r="SR6" s="44"/>
      <c r="SS6" s="44"/>
      <c r="ST6" s="44"/>
      <c r="SU6" s="44"/>
      <c r="SV6" s="44"/>
      <c r="SW6" s="44"/>
      <c r="SX6" s="44"/>
      <c r="SY6" s="44"/>
      <c r="SZ6" s="44"/>
      <c r="TA6" s="44"/>
      <c r="TB6" s="44"/>
      <c r="TC6" s="44"/>
      <c r="TD6" s="44"/>
      <c r="TE6" s="44"/>
      <c r="TF6" s="44"/>
      <c r="TG6" s="44"/>
      <c r="TH6" s="44"/>
      <c r="TI6" s="44"/>
      <c r="TJ6" s="44"/>
      <c r="TK6" s="44"/>
      <c r="TL6" s="44"/>
      <c r="TM6" s="44"/>
      <c r="TN6" s="44"/>
      <c r="TO6" s="44"/>
      <c r="TP6" s="44"/>
      <c r="TQ6" s="44"/>
      <c r="TR6" s="44"/>
      <c r="TS6" s="44"/>
      <c r="TT6" s="44"/>
      <c r="TU6" s="44"/>
      <c r="TV6" s="44"/>
      <c r="TW6" s="44"/>
      <c r="TX6" s="44"/>
      <c r="TY6" s="44"/>
      <c r="TZ6" s="44"/>
      <c r="UA6" s="44"/>
      <c r="UB6" s="44"/>
      <c r="UC6" s="44"/>
      <c r="UD6" s="44"/>
      <c r="UE6" s="44"/>
      <c r="UF6" s="3" t="s">
        <v>162</v>
      </c>
      <c r="UG6" s="3" t="s">
        <v>160</v>
      </c>
      <c r="UH6" s="2"/>
    </row>
    <row r="7" spans="1:554" ht="37" customHeight="1" x14ac:dyDescent="0.35">
      <c r="A7" s="2" t="s">
        <v>412</v>
      </c>
      <c r="B7" s="2" t="s">
        <v>412</v>
      </c>
      <c r="C7" s="11" t="s">
        <v>556</v>
      </c>
      <c r="D7" s="35" t="s">
        <v>193</v>
      </c>
      <c r="E7" s="2" t="s">
        <v>193</v>
      </c>
      <c r="F7" s="2" t="s">
        <v>193</v>
      </c>
      <c r="G7" s="11" t="s">
        <v>171</v>
      </c>
      <c r="H7" s="37" t="s">
        <v>176</v>
      </c>
      <c r="I7" s="37" t="s">
        <v>177</v>
      </c>
      <c r="J7" s="37" t="s">
        <v>178</v>
      </c>
      <c r="K7" s="37" t="s">
        <v>153</v>
      </c>
      <c r="L7" s="49" t="s">
        <v>117</v>
      </c>
      <c r="M7" s="37" t="s">
        <v>106</v>
      </c>
      <c r="N7" s="43" t="s">
        <v>180</v>
      </c>
      <c r="O7" s="39">
        <v>4</v>
      </c>
      <c r="P7" s="39">
        <v>6</v>
      </c>
      <c r="Q7" s="39">
        <v>8</v>
      </c>
      <c r="R7" s="39">
        <v>10</v>
      </c>
      <c r="S7" s="40">
        <v>21</v>
      </c>
      <c r="T7" s="40">
        <v>52</v>
      </c>
      <c r="U7" s="40">
        <v>25</v>
      </c>
      <c r="V7" s="40">
        <v>25</v>
      </c>
      <c r="W7" s="40">
        <v>52</v>
      </c>
      <c r="X7" s="40" t="s">
        <v>8</v>
      </c>
      <c r="Y7" s="41" t="s">
        <v>9</v>
      </c>
      <c r="Z7" s="41" t="s">
        <v>8</v>
      </c>
      <c r="AA7" s="11" t="s">
        <v>401</v>
      </c>
      <c r="AB7" s="11" t="s">
        <v>402</v>
      </c>
      <c r="AC7" s="44" t="s">
        <v>193</v>
      </c>
      <c r="AD7" s="44" t="s">
        <v>193</v>
      </c>
      <c r="AE7" s="44" t="s">
        <v>193</v>
      </c>
      <c r="AF7" s="44" t="s">
        <v>193</v>
      </c>
      <c r="AG7" s="44" t="s">
        <v>193</v>
      </c>
      <c r="AH7" s="44" t="s">
        <v>193</v>
      </c>
      <c r="AI7" s="44" t="s">
        <v>193</v>
      </c>
      <c r="AJ7" s="44" t="s">
        <v>193</v>
      </c>
      <c r="AK7" s="44" t="s">
        <v>193</v>
      </c>
      <c r="AL7" s="44" t="s">
        <v>193</v>
      </c>
      <c r="AM7" s="44" t="s">
        <v>193</v>
      </c>
      <c r="AN7" s="44" t="s">
        <v>193</v>
      </c>
      <c r="AO7" s="44" t="s">
        <v>193</v>
      </c>
      <c r="AP7" s="44" t="s">
        <v>193</v>
      </c>
      <c r="AQ7" s="44" t="s">
        <v>193</v>
      </c>
      <c r="AR7" s="44" t="s">
        <v>193</v>
      </c>
      <c r="AS7" s="44" t="s">
        <v>193</v>
      </c>
      <c r="AT7" s="44" t="s">
        <v>193</v>
      </c>
      <c r="AU7" s="44" t="s">
        <v>193</v>
      </c>
      <c r="AV7" s="44" t="s">
        <v>193</v>
      </c>
      <c r="AW7" s="44" t="s">
        <v>193</v>
      </c>
      <c r="AX7" s="44" t="s">
        <v>193</v>
      </c>
      <c r="AY7" s="44" t="s">
        <v>193</v>
      </c>
      <c r="AZ7" s="44" t="s">
        <v>193</v>
      </c>
      <c r="BA7" s="44" t="s">
        <v>193</v>
      </c>
      <c r="BB7" s="44" t="s">
        <v>193</v>
      </c>
      <c r="BC7" s="44" t="s">
        <v>193</v>
      </c>
      <c r="BD7" s="44" t="s">
        <v>193</v>
      </c>
      <c r="BE7" s="44" t="s">
        <v>193</v>
      </c>
      <c r="BF7" s="44" t="s">
        <v>193</v>
      </c>
      <c r="BG7" s="44" t="s">
        <v>193</v>
      </c>
      <c r="BH7" s="44" t="s">
        <v>193</v>
      </c>
      <c r="BI7" s="44" t="s">
        <v>193</v>
      </c>
      <c r="BJ7" s="44" t="s">
        <v>193</v>
      </c>
      <c r="BK7" s="44" t="s">
        <v>193</v>
      </c>
      <c r="BL7" s="44" t="s">
        <v>193</v>
      </c>
      <c r="BM7" s="44" t="s">
        <v>193</v>
      </c>
      <c r="BN7" s="44" t="s">
        <v>193</v>
      </c>
      <c r="BO7" s="44" t="s">
        <v>193</v>
      </c>
      <c r="BP7" s="44" t="s">
        <v>193</v>
      </c>
      <c r="BQ7" s="44" t="s">
        <v>193</v>
      </c>
      <c r="BR7" s="44" t="s">
        <v>193</v>
      </c>
      <c r="BS7" s="44" t="s">
        <v>193</v>
      </c>
      <c r="BT7" s="44" t="s">
        <v>193</v>
      </c>
      <c r="BU7" s="44" t="s">
        <v>193</v>
      </c>
      <c r="BV7" s="44" t="s">
        <v>193</v>
      </c>
      <c r="BW7" s="44" t="s">
        <v>193</v>
      </c>
      <c r="BX7" s="44" t="s">
        <v>193</v>
      </c>
      <c r="BY7" s="44" t="s">
        <v>193</v>
      </c>
      <c r="BZ7" s="44" t="s">
        <v>193</v>
      </c>
      <c r="CA7" s="44" t="s">
        <v>193</v>
      </c>
      <c r="CB7" s="44" t="s">
        <v>193</v>
      </c>
      <c r="CC7" s="44" t="s">
        <v>193</v>
      </c>
      <c r="CD7" s="44" t="s">
        <v>193</v>
      </c>
      <c r="CE7" s="44" t="s">
        <v>193</v>
      </c>
      <c r="CF7" s="44" t="s">
        <v>193</v>
      </c>
      <c r="CG7" s="44" t="s">
        <v>193</v>
      </c>
      <c r="CH7" s="44" t="s">
        <v>193</v>
      </c>
      <c r="CI7" s="44" t="s">
        <v>193</v>
      </c>
      <c r="CJ7" s="44" t="s">
        <v>193</v>
      </c>
      <c r="CK7" s="44" t="s">
        <v>193</v>
      </c>
      <c r="CL7" s="44" t="s">
        <v>193</v>
      </c>
      <c r="CM7" s="44" t="s">
        <v>193</v>
      </c>
      <c r="CN7" s="44" t="s">
        <v>193</v>
      </c>
      <c r="CO7" s="44" t="s">
        <v>193</v>
      </c>
      <c r="CP7" s="44" t="s">
        <v>193</v>
      </c>
      <c r="CQ7" s="44" t="s">
        <v>193</v>
      </c>
      <c r="CR7" s="44" t="s">
        <v>193</v>
      </c>
      <c r="CS7" s="44" t="s">
        <v>193</v>
      </c>
      <c r="CT7" s="44" t="s">
        <v>193</v>
      </c>
      <c r="CU7" s="44" t="s">
        <v>193</v>
      </c>
      <c r="CV7" s="44" t="s">
        <v>193</v>
      </c>
      <c r="CW7" s="44" t="s">
        <v>193</v>
      </c>
      <c r="CX7" s="44" t="s">
        <v>193</v>
      </c>
      <c r="CY7" s="44" t="s">
        <v>193</v>
      </c>
      <c r="CZ7" s="44" t="s">
        <v>193</v>
      </c>
      <c r="DA7" s="44" t="s">
        <v>193</v>
      </c>
      <c r="DB7" s="44" t="s">
        <v>193</v>
      </c>
      <c r="DC7" s="44" t="s">
        <v>193</v>
      </c>
      <c r="DD7" s="44" t="s">
        <v>193</v>
      </c>
      <c r="DE7" s="44" t="s">
        <v>193</v>
      </c>
      <c r="DF7" s="44" t="s">
        <v>193</v>
      </c>
      <c r="DG7" s="44" t="s">
        <v>193</v>
      </c>
      <c r="DH7" s="44" t="s">
        <v>193</v>
      </c>
      <c r="DI7" s="44" t="s">
        <v>193</v>
      </c>
      <c r="DJ7" s="44" t="s">
        <v>193</v>
      </c>
      <c r="DK7" s="44" t="s">
        <v>193</v>
      </c>
      <c r="DL7" s="44" t="s">
        <v>193</v>
      </c>
      <c r="DM7" s="44" t="s">
        <v>193</v>
      </c>
      <c r="DN7" s="44" t="s">
        <v>193</v>
      </c>
      <c r="DO7" s="44" t="s">
        <v>193</v>
      </c>
      <c r="DP7" s="44" t="s">
        <v>193</v>
      </c>
      <c r="DQ7" s="44" t="s">
        <v>193</v>
      </c>
      <c r="DR7" s="44" t="s">
        <v>193</v>
      </c>
      <c r="DS7" s="44" t="s">
        <v>193</v>
      </c>
      <c r="DT7" s="44" t="s">
        <v>193</v>
      </c>
      <c r="DU7" s="44" t="s">
        <v>193</v>
      </c>
      <c r="DV7" s="44" t="s">
        <v>193</v>
      </c>
      <c r="DW7" s="44" t="s">
        <v>193</v>
      </c>
      <c r="DX7" s="44" t="s">
        <v>193</v>
      </c>
      <c r="DY7" s="44" t="s">
        <v>193</v>
      </c>
      <c r="DZ7" s="44" t="s">
        <v>193</v>
      </c>
      <c r="EA7" s="44" t="s">
        <v>193</v>
      </c>
      <c r="EB7" s="44" t="s">
        <v>193</v>
      </c>
      <c r="EC7" s="44" t="s">
        <v>193</v>
      </c>
      <c r="ED7" s="44" t="s">
        <v>193</v>
      </c>
      <c r="EE7" s="44" t="s">
        <v>193</v>
      </c>
      <c r="EF7" s="44" t="s">
        <v>193</v>
      </c>
      <c r="EG7" s="44" t="s">
        <v>193</v>
      </c>
      <c r="EH7" s="44" t="s">
        <v>193</v>
      </c>
      <c r="EI7" s="44" t="s">
        <v>193</v>
      </c>
      <c r="EJ7" s="11" t="s">
        <v>398</v>
      </c>
      <c r="EK7" s="11" t="s">
        <v>417</v>
      </c>
      <c r="EL7" s="11" t="s">
        <v>413</v>
      </c>
      <c r="EM7" s="30" t="s">
        <v>405</v>
      </c>
      <c r="EN7" s="30" t="s">
        <v>407</v>
      </c>
      <c r="EO7" s="44" t="s">
        <v>250</v>
      </c>
      <c r="EP7" s="30" t="s">
        <v>414</v>
      </c>
      <c r="EQ7" s="2" t="s">
        <v>416</v>
      </c>
      <c r="ER7" s="44" t="s">
        <v>193</v>
      </c>
      <c r="ES7" s="44" t="s">
        <v>193</v>
      </c>
      <c r="ET7" s="44" t="s">
        <v>193</v>
      </c>
      <c r="EU7" s="44" t="s">
        <v>193</v>
      </c>
      <c r="EV7" s="57"/>
      <c r="EW7" s="44" t="s">
        <v>193</v>
      </c>
      <c r="EX7" s="44" t="s">
        <v>427</v>
      </c>
      <c r="EY7" s="44" t="s">
        <v>193</v>
      </c>
      <c r="EZ7" s="44" t="s">
        <v>193</v>
      </c>
      <c r="FA7" s="44" t="s">
        <v>193</v>
      </c>
      <c r="FB7" s="44" t="s">
        <v>193</v>
      </c>
      <c r="FC7" s="44" t="s">
        <v>193</v>
      </c>
      <c r="FD7" s="44" t="s">
        <v>193</v>
      </c>
      <c r="FE7" s="44" t="s">
        <v>193</v>
      </c>
      <c r="FF7" s="44" t="s">
        <v>193</v>
      </c>
      <c r="FG7" s="44" t="s">
        <v>193</v>
      </c>
      <c r="FH7" s="44" t="s">
        <v>193</v>
      </c>
      <c r="FI7" s="44" t="s">
        <v>193</v>
      </c>
      <c r="FJ7" s="44" t="s">
        <v>193</v>
      </c>
      <c r="FK7" s="44" t="s">
        <v>193</v>
      </c>
      <c r="FL7" s="44" t="s">
        <v>193</v>
      </c>
      <c r="FM7" s="44" t="s">
        <v>193</v>
      </c>
      <c r="FN7" s="44" t="s">
        <v>193</v>
      </c>
      <c r="FO7" s="44" t="s">
        <v>193</v>
      </c>
      <c r="FP7" s="44" t="s">
        <v>193</v>
      </c>
      <c r="FQ7" s="44" t="s">
        <v>193</v>
      </c>
      <c r="FR7" s="44" t="s">
        <v>193</v>
      </c>
      <c r="FS7" s="44" t="s">
        <v>193</v>
      </c>
      <c r="FT7" s="44" t="s">
        <v>193</v>
      </c>
      <c r="FU7" s="44" t="s">
        <v>193</v>
      </c>
      <c r="FV7" s="44" t="s">
        <v>193</v>
      </c>
      <c r="FW7" s="44" t="s">
        <v>193</v>
      </c>
      <c r="FX7" s="44" t="s">
        <v>193</v>
      </c>
      <c r="FY7" s="44" t="s">
        <v>193</v>
      </c>
      <c r="FZ7" s="44" t="s">
        <v>193</v>
      </c>
      <c r="GA7" s="44" t="s">
        <v>193</v>
      </c>
      <c r="GB7" s="44" t="s">
        <v>193</v>
      </c>
      <c r="GC7" s="44" t="s">
        <v>193</v>
      </c>
      <c r="GD7" s="44" t="s">
        <v>193</v>
      </c>
      <c r="GE7" s="44" t="s">
        <v>193</v>
      </c>
      <c r="GF7" s="44" t="s">
        <v>193</v>
      </c>
      <c r="GG7" s="44" t="s">
        <v>193</v>
      </c>
      <c r="GH7" s="44" t="s">
        <v>193</v>
      </c>
      <c r="GI7" s="44" t="s">
        <v>193</v>
      </c>
      <c r="GJ7" s="44" t="s">
        <v>193</v>
      </c>
      <c r="GK7" s="44" t="s">
        <v>193</v>
      </c>
      <c r="GL7" s="44" t="s">
        <v>193</v>
      </c>
      <c r="GM7" s="44" t="s">
        <v>193</v>
      </c>
      <c r="GN7" s="44" t="s">
        <v>193</v>
      </c>
      <c r="GO7" s="44" t="s">
        <v>193</v>
      </c>
      <c r="GP7" s="44" t="s">
        <v>193</v>
      </c>
      <c r="GQ7" s="44" t="s">
        <v>193</v>
      </c>
      <c r="GR7" s="44" t="s">
        <v>193</v>
      </c>
      <c r="GS7" s="44" t="s">
        <v>193</v>
      </c>
      <c r="GT7" s="44" t="s">
        <v>193</v>
      </c>
      <c r="GU7" s="44" t="s">
        <v>193</v>
      </c>
      <c r="GV7" s="44" t="s">
        <v>193</v>
      </c>
      <c r="GW7" s="44" t="s">
        <v>193</v>
      </c>
      <c r="GX7" s="44" t="s">
        <v>193</v>
      </c>
      <c r="GY7" s="44" t="s">
        <v>193</v>
      </c>
      <c r="GZ7" s="44" t="s">
        <v>193</v>
      </c>
      <c r="HA7" s="44" t="s">
        <v>193</v>
      </c>
      <c r="HB7" s="44" t="s">
        <v>193</v>
      </c>
      <c r="HC7" s="44" t="s">
        <v>193</v>
      </c>
      <c r="HD7" s="44" t="s">
        <v>193</v>
      </c>
      <c r="HE7" s="44" t="s">
        <v>193</v>
      </c>
      <c r="HF7" s="44" t="s">
        <v>193</v>
      </c>
      <c r="HG7" s="44" t="s">
        <v>193</v>
      </c>
      <c r="HH7" s="44" t="s">
        <v>193</v>
      </c>
      <c r="HI7" s="44" t="s">
        <v>193</v>
      </c>
      <c r="HJ7" s="44" t="s">
        <v>193</v>
      </c>
      <c r="HK7" s="44" t="s">
        <v>193</v>
      </c>
      <c r="HL7" s="44" t="s">
        <v>193</v>
      </c>
      <c r="HM7" s="44" t="s">
        <v>193</v>
      </c>
      <c r="HN7" s="44" t="s">
        <v>193</v>
      </c>
      <c r="HO7" s="44" t="s">
        <v>193</v>
      </c>
      <c r="HP7" s="44" t="s">
        <v>193</v>
      </c>
      <c r="HQ7" s="44" t="s">
        <v>193</v>
      </c>
      <c r="HR7" s="44" t="s">
        <v>193</v>
      </c>
      <c r="HS7" s="44" t="s">
        <v>193</v>
      </c>
      <c r="HT7" s="44" t="s">
        <v>193</v>
      </c>
      <c r="HU7" s="44" t="s">
        <v>193</v>
      </c>
      <c r="HV7" s="44" t="s">
        <v>193</v>
      </c>
      <c r="HW7" s="44" t="s">
        <v>193</v>
      </c>
      <c r="HX7" s="44" t="s">
        <v>193</v>
      </c>
      <c r="HY7" s="44" t="s">
        <v>193</v>
      </c>
      <c r="HZ7" s="44" t="s">
        <v>193</v>
      </c>
      <c r="IA7" s="44" t="s">
        <v>193</v>
      </c>
      <c r="IB7" s="44" t="s">
        <v>193</v>
      </c>
      <c r="IC7" s="44" t="s">
        <v>193</v>
      </c>
      <c r="ID7" s="44" t="s">
        <v>193</v>
      </c>
      <c r="IE7" s="44" t="s">
        <v>193</v>
      </c>
      <c r="IF7" s="44" t="s">
        <v>193</v>
      </c>
      <c r="IG7" s="44" t="s">
        <v>193</v>
      </c>
      <c r="IH7" s="44" t="s">
        <v>193</v>
      </c>
      <c r="II7" s="44" t="s">
        <v>193</v>
      </c>
      <c r="IJ7" s="44" t="s">
        <v>193</v>
      </c>
      <c r="IK7" s="44" t="s">
        <v>193</v>
      </c>
      <c r="IL7" s="44" t="s">
        <v>193</v>
      </c>
      <c r="IM7" s="44" t="s">
        <v>193</v>
      </c>
      <c r="IN7" s="44" t="s">
        <v>193</v>
      </c>
      <c r="IO7" s="44" t="s">
        <v>193</v>
      </c>
      <c r="IP7" s="44" t="s">
        <v>193</v>
      </c>
      <c r="IQ7" s="44" t="s">
        <v>193</v>
      </c>
      <c r="IR7" s="44" t="s">
        <v>193</v>
      </c>
      <c r="IS7" s="44" t="s">
        <v>193</v>
      </c>
      <c r="IT7" s="44" t="s">
        <v>193</v>
      </c>
      <c r="IU7" s="44" t="s">
        <v>193</v>
      </c>
      <c r="IV7" s="44" t="s">
        <v>193</v>
      </c>
      <c r="IW7" s="44" t="s">
        <v>193</v>
      </c>
      <c r="IX7" s="44" t="s">
        <v>193</v>
      </c>
      <c r="IY7" s="44" t="s">
        <v>193</v>
      </c>
      <c r="IZ7" s="44" t="s">
        <v>193</v>
      </c>
      <c r="JA7" s="44" t="s">
        <v>193</v>
      </c>
      <c r="JB7" s="44" t="s">
        <v>193</v>
      </c>
      <c r="JC7" s="44" t="s">
        <v>193</v>
      </c>
      <c r="JD7" s="44" t="s">
        <v>193</v>
      </c>
      <c r="JE7" s="44" t="s">
        <v>193</v>
      </c>
      <c r="JF7" s="44" t="s">
        <v>193</v>
      </c>
      <c r="JG7" s="44" t="s">
        <v>193</v>
      </c>
      <c r="JH7" s="44" t="s">
        <v>193</v>
      </c>
      <c r="JI7" s="44" t="s">
        <v>193</v>
      </c>
      <c r="JJ7" s="44" t="s">
        <v>193</v>
      </c>
      <c r="JK7" s="44" t="s">
        <v>193</v>
      </c>
      <c r="JL7" s="44" t="s">
        <v>193</v>
      </c>
      <c r="JM7" s="44" t="s">
        <v>193</v>
      </c>
      <c r="JN7" s="44" t="s">
        <v>193</v>
      </c>
      <c r="JO7" s="44" t="s">
        <v>193</v>
      </c>
      <c r="JP7" s="44" t="s">
        <v>193</v>
      </c>
      <c r="JQ7" s="44" t="s">
        <v>193</v>
      </c>
      <c r="JR7" s="44" t="s">
        <v>193</v>
      </c>
      <c r="JS7" s="44" t="s">
        <v>193</v>
      </c>
      <c r="JT7" s="44" t="s">
        <v>193</v>
      </c>
      <c r="JU7" s="44" t="s">
        <v>193</v>
      </c>
      <c r="JV7" s="44" t="s">
        <v>193</v>
      </c>
      <c r="JW7" s="44" t="s">
        <v>193</v>
      </c>
      <c r="JX7" s="44" t="s">
        <v>193</v>
      </c>
      <c r="JY7" s="44" t="s">
        <v>193</v>
      </c>
      <c r="JZ7" s="44" t="s">
        <v>193</v>
      </c>
      <c r="KA7" s="44" t="s">
        <v>193</v>
      </c>
      <c r="KB7" s="44" t="s">
        <v>193</v>
      </c>
      <c r="KC7" s="44" t="s">
        <v>193</v>
      </c>
      <c r="KD7" s="44" t="s">
        <v>193</v>
      </c>
      <c r="KE7" s="44" t="s">
        <v>193</v>
      </c>
      <c r="KF7" s="44" t="s">
        <v>193</v>
      </c>
      <c r="KG7" s="44" t="s">
        <v>193</v>
      </c>
      <c r="KH7" s="44" t="s">
        <v>193</v>
      </c>
      <c r="KI7" s="44" t="s">
        <v>193</v>
      </c>
      <c r="KJ7" s="44" t="s">
        <v>193</v>
      </c>
      <c r="KK7" s="44" t="s">
        <v>193</v>
      </c>
      <c r="KL7" s="44" t="s">
        <v>193</v>
      </c>
      <c r="KM7" s="44" t="s">
        <v>193</v>
      </c>
      <c r="KN7" s="44" t="s">
        <v>193</v>
      </c>
      <c r="KO7" s="44" t="s">
        <v>193</v>
      </c>
      <c r="KP7" s="44" t="s">
        <v>193</v>
      </c>
      <c r="KQ7" s="44" t="s">
        <v>193</v>
      </c>
      <c r="KR7" s="44" t="s">
        <v>193</v>
      </c>
      <c r="KS7" s="44" t="s">
        <v>193</v>
      </c>
      <c r="KT7" s="44" t="s">
        <v>193</v>
      </c>
      <c r="KU7" s="44" t="s">
        <v>193</v>
      </c>
      <c r="KV7" s="44" t="s">
        <v>193</v>
      </c>
      <c r="KW7" s="44" t="s">
        <v>193</v>
      </c>
      <c r="KX7" s="44" t="s">
        <v>193</v>
      </c>
      <c r="KY7" s="44" t="s">
        <v>193</v>
      </c>
      <c r="KZ7" s="44" t="s">
        <v>193</v>
      </c>
      <c r="LA7" s="44" t="s">
        <v>193</v>
      </c>
      <c r="LB7" s="44" t="s">
        <v>193</v>
      </c>
      <c r="LC7" s="44" t="s">
        <v>193</v>
      </c>
      <c r="LD7" s="44" t="s">
        <v>193</v>
      </c>
      <c r="LE7" s="44" t="s">
        <v>193</v>
      </c>
      <c r="LF7" s="44" t="s">
        <v>193</v>
      </c>
      <c r="LG7" s="44" t="s">
        <v>193</v>
      </c>
      <c r="LH7" s="44" t="s">
        <v>193</v>
      </c>
      <c r="LI7" s="44" t="s">
        <v>193</v>
      </c>
      <c r="LJ7" s="44" t="s">
        <v>193</v>
      </c>
      <c r="LK7" s="44" t="s">
        <v>193</v>
      </c>
      <c r="LL7" s="44" t="s">
        <v>193</v>
      </c>
      <c r="LM7" s="44" t="s">
        <v>193</v>
      </c>
      <c r="LN7" s="44" t="s">
        <v>193</v>
      </c>
      <c r="LO7" s="44" t="s">
        <v>193</v>
      </c>
      <c r="LP7" s="44" t="s">
        <v>193</v>
      </c>
      <c r="LQ7" s="44" t="s">
        <v>193</v>
      </c>
      <c r="LR7" s="44" t="s">
        <v>193</v>
      </c>
      <c r="LS7" s="44" t="s">
        <v>193</v>
      </c>
      <c r="LT7" s="44" t="s">
        <v>193</v>
      </c>
      <c r="LU7" s="44" t="s">
        <v>193</v>
      </c>
      <c r="LV7" s="44" t="s">
        <v>193</v>
      </c>
      <c r="LW7" s="44" t="s">
        <v>193</v>
      </c>
      <c r="LX7" s="44" t="s">
        <v>193</v>
      </c>
      <c r="LY7" s="44" t="s">
        <v>193</v>
      </c>
      <c r="LZ7" s="44" t="s">
        <v>193</v>
      </c>
      <c r="MA7" s="44" t="s">
        <v>193</v>
      </c>
      <c r="MB7" s="44" t="s">
        <v>193</v>
      </c>
      <c r="MC7" s="44" t="s">
        <v>193</v>
      </c>
      <c r="MD7" s="44" t="s">
        <v>193</v>
      </c>
      <c r="ME7" s="44" t="s">
        <v>193</v>
      </c>
      <c r="MF7" s="44" t="s">
        <v>193</v>
      </c>
      <c r="MG7" s="44" t="s">
        <v>193</v>
      </c>
      <c r="MH7" s="44" t="s">
        <v>193</v>
      </c>
      <c r="MI7" s="44" t="s">
        <v>193</v>
      </c>
      <c r="MJ7" s="44" t="s">
        <v>193</v>
      </c>
      <c r="MK7" s="44" t="s">
        <v>193</v>
      </c>
      <c r="ML7" s="44" t="s">
        <v>193</v>
      </c>
      <c r="MM7" s="44" t="s">
        <v>193</v>
      </c>
      <c r="MN7" s="44" t="s">
        <v>193</v>
      </c>
      <c r="MO7" s="44" t="s">
        <v>193</v>
      </c>
      <c r="MP7" s="44" t="s">
        <v>193</v>
      </c>
      <c r="MQ7" s="44" t="s">
        <v>193</v>
      </c>
      <c r="MR7" s="44" t="s">
        <v>193</v>
      </c>
      <c r="MS7" s="44" t="s">
        <v>193</v>
      </c>
      <c r="MT7" s="44" t="s">
        <v>193</v>
      </c>
      <c r="MU7" s="44" t="s">
        <v>193</v>
      </c>
      <c r="MV7" s="44" t="s">
        <v>193</v>
      </c>
      <c r="MW7" s="44" t="s">
        <v>193</v>
      </c>
      <c r="MX7" s="44" t="s">
        <v>193</v>
      </c>
      <c r="MY7" s="44" t="s">
        <v>193</v>
      </c>
      <c r="MZ7" s="44" t="s">
        <v>193</v>
      </c>
      <c r="NA7" s="44" t="s">
        <v>193</v>
      </c>
      <c r="NB7" s="44" t="s">
        <v>193</v>
      </c>
      <c r="NC7" s="44" t="s">
        <v>193</v>
      </c>
      <c r="ND7" s="44" t="s">
        <v>193</v>
      </c>
      <c r="NE7" s="44" t="s">
        <v>193</v>
      </c>
      <c r="NF7" s="44" t="s">
        <v>193</v>
      </c>
      <c r="NG7" s="44" t="s">
        <v>193</v>
      </c>
      <c r="NH7" s="44" t="s">
        <v>193</v>
      </c>
      <c r="NI7" s="44" t="s">
        <v>193</v>
      </c>
      <c r="NJ7" s="44" t="s">
        <v>193</v>
      </c>
      <c r="NK7" s="44" t="s">
        <v>193</v>
      </c>
      <c r="NL7" s="44" t="s">
        <v>193</v>
      </c>
      <c r="NM7" s="44" t="s">
        <v>193</v>
      </c>
      <c r="NN7" s="44" t="s">
        <v>193</v>
      </c>
      <c r="NO7" s="44" t="s">
        <v>193</v>
      </c>
      <c r="NP7" s="44" t="s">
        <v>193</v>
      </c>
      <c r="NQ7" s="44" t="s">
        <v>193</v>
      </c>
      <c r="NR7" s="44" t="s">
        <v>193</v>
      </c>
      <c r="NS7" s="44" t="s">
        <v>193</v>
      </c>
      <c r="NT7" s="44" t="s">
        <v>193</v>
      </c>
      <c r="NU7" s="44" t="s">
        <v>193</v>
      </c>
      <c r="NV7" s="44" t="s">
        <v>193</v>
      </c>
      <c r="NW7" s="44" t="s">
        <v>193</v>
      </c>
      <c r="NX7" s="44" t="s">
        <v>193</v>
      </c>
      <c r="NY7" s="44" t="s">
        <v>193</v>
      </c>
      <c r="NZ7" s="44" t="s">
        <v>193</v>
      </c>
      <c r="OA7" s="44" t="s">
        <v>193</v>
      </c>
      <c r="OB7" s="44" t="s">
        <v>193</v>
      </c>
      <c r="OC7" s="44" t="s">
        <v>193</v>
      </c>
      <c r="OD7" s="44" t="s">
        <v>193</v>
      </c>
      <c r="OE7" s="44" t="s">
        <v>193</v>
      </c>
      <c r="OF7" s="44" t="s">
        <v>193</v>
      </c>
      <c r="OG7" s="44" t="s">
        <v>193</v>
      </c>
      <c r="OH7" s="44" t="s">
        <v>193</v>
      </c>
      <c r="OI7" s="44" t="s">
        <v>193</v>
      </c>
      <c r="OJ7" s="44" t="s">
        <v>193</v>
      </c>
      <c r="OK7" s="44" t="s">
        <v>193</v>
      </c>
      <c r="OL7" s="44"/>
      <c r="OM7" s="44"/>
      <c r="ON7" s="44"/>
      <c r="OO7" s="44"/>
      <c r="OP7" s="44"/>
      <c r="OQ7" s="44"/>
      <c r="OR7" s="44"/>
      <c r="OS7" s="44"/>
      <c r="OT7" s="44"/>
      <c r="OU7" s="44"/>
      <c r="OV7" s="44"/>
      <c r="OW7" s="44"/>
      <c r="OX7" s="44"/>
      <c r="OY7" s="44"/>
      <c r="OZ7" s="44"/>
      <c r="PA7" s="44"/>
      <c r="PB7" s="44"/>
      <c r="PC7" s="44"/>
      <c r="PD7" s="44"/>
      <c r="PE7" s="44"/>
      <c r="PF7" s="44"/>
      <c r="PG7" s="44"/>
      <c r="PH7" s="44"/>
      <c r="PI7" s="44"/>
      <c r="PJ7" s="44"/>
      <c r="PK7" s="44"/>
      <c r="PL7" s="44"/>
      <c r="PM7" s="44"/>
      <c r="PN7" s="44"/>
      <c r="PO7" s="44"/>
      <c r="PP7" s="44"/>
      <c r="PQ7" s="44"/>
      <c r="PR7" s="44"/>
      <c r="PS7" s="44"/>
      <c r="PT7" s="44"/>
      <c r="PU7" s="44"/>
      <c r="PV7" s="44"/>
      <c r="PW7" s="44"/>
      <c r="PX7" s="44"/>
      <c r="PY7" s="44"/>
      <c r="PZ7" s="44"/>
      <c r="QA7" s="44"/>
      <c r="QB7" s="44"/>
      <c r="QC7" s="44"/>
      <c r="QD7" s="44"/>
      <c r="QE7" s="44"/>
      <c r="QF7" s="44"/>
      <c r="QG7" s="44"/>
      <c r="QH7" s="44"/>
      <c r="QI7" s="44"/>
      <c r="QJ7" s="44"/>
      <c r="QK7" s="44"/>
      <c r="QL7" s="44"/>
      <c r="QM7" s="44"/>
      <c r="QN7" s="44"/>
      <c r="QO7" s="44"/>
      <c r="QP7" s="44"/>
      <c r="QQ7" s="44"/>
      <c r="QR7" s="44"/>
      <c r="QS7" s="44"/>
      <c r="QT7" s="44"/>
      <c r="QU7" s="44"/>
      <c r="QV7" s="44"/>
      <c r="QW7" s="44"/>
      <c r="QX7" s="44"/>
      <c r="QY7" s="44"/>
      <c r="QZ7" s="44"/>
      <c r="RA7" s="44"/>
      <c r="RB7" s="44"/>
      <c r="RC7" s="44"/>
      <c r="RD7" s="44"/>
      <c r="RE7" s="44"/>
      <c r="RF7" s="44"/>
      <c r="RG7" s="44"/>
      <c r="RH7" s="44"/>
      <c r="RI7" s="44"/>
      <c r="RJ7" s="44"/>
      <c r="RK7" s="44"/>
      <c r="RL7" s="44"/>
      <c r="RM7" s="44"/>
      <c r="RN7" s="44"/>
      <c r="RO7" s="44"/>
      <c r="RP7" s="44"/>
      <c r="RQ7" s="44"/>
      <c r="RR7" s="44"/>
      <c r="RS7" s="44"/>
      <c r="RT7" s="44"/>
      <c r="RU7" s="44"/>
      <c r="RV7" s="44"/>
      <c r="RW7" s="44"/>
      <c r="RX7" s="44"/>
      <c r="RY7" s="44"/>
      <c r="RZ7" s="44"/>
      <c r="SA7" s="44"/>
      <c r="SB7" s="44"/>
      <c r="SC7" s="44"/>
      <c r="SD7" s="44"/>
      <c r="SE7" s="44"/>
      <c r="SF7" s="44"/>
      <c r="SG7" s="44"/>
      <c r="SH7" s="44"/>
      <c r="SI7" s="44"/>
      <c r="SJ7" s="44"/>
      <c r="SK7" s="44"/>
      <c r="SL7" s="44"/>
      <c r="SM7" s="44"/>
      <c r="SN7" s="44"/>
      <c r="SO7" s="44"/>
      <c r="SP7" s="44"/>
      <c r="SQ7" s="44"/>
      <c r="SR7" s="44"/>
      <c r="SS7" s="44"/>
      <c r="ST7" s="44"/>
      <c r="SU7" s="44"/>
      <c r="SV7" s="44"/>
      <c r="SW7" s="44"/>
      <c r="SX7" s="44"/>
      <c r="SY7" s="44"/>
      <c r="SZ7" s="44"/>
      <c r="TA7" s="44"/>
      <c r="TB7" s="44"/>
      <c r="TC7" s="44"/>
      <c r="TD7" s="44"/>
      <c r="TE7" s="44"/>
      <c r="TF7" s="44"/>
      <c r="TG7" s="44"/>
      <c r="TH7" s="44"/>
      <c r="TI7" s="44"/>
      <c r="TJ7" s="44"/>
      <c r="TK7" s="44"/>
      <c r="TL7" s="44"/>
      <c r="TM7" s="44"/>
      <c r="TN7" s="44"/>
      <c r="TO7" s="44"/>
      <c r="TP7" s="44"/>
      <c r="TQ7" s="44"/>
      <c r="TR7" s="44"/>
      <c r="TS7" s="44"/>
      <c r="TT7" s="44"/>
      <c r="TU7" s="44"/>
      <c r="TV7" s="44"/>
      <c r="TW7" s="44"/>
      <c r="TX7" s="44"/>
      <c r="TY7" s="44"/>
      <c r="TZ7" s="44"/>
      <c r="UA7" s="44"/>
      <c r="UB7" s="44"/>
      <c r="UC7" s="44"/>
      <c r="UD7" s="44"/>
      <c r="UE7" s="44"/>
      <c r="UF7" s="3" t="s">
        <v>162</v>
      </c>
      <c r="UG7" s="3" t="s">
        <v>160</v>
      </c>
      <c r="UH7" s="2"/>
    </row>
    <row r="8" spans="1:554" ht="41.5" customHeight="1" x14ac:dyDescent="0.35">
      <c r="A8" s="2" t="s">
        <v>167</v>
      </c>
      <c r="B8" s="2" t="s">
        <v>167</v>
      </c>
      <c r="C8" s="11" t="s">
        <v>557</v>
      </c>
      <c r="D8" s="42" t="s">
        <v>173</v>
      </c>
      <c r="E8" s="2" t="s">
        <v>193</v>
      </c>
      <c r="F8" s="2" t="s">
        <v>193</v>
      </c>
      <c r="G8" s="11" t="s">
        <v>171</v>
      </c>
      <c r="H8" s="37" t="s">
        <v>176</v>
      </c>
      <c r="I8" s="37" t="s">
        <v>177</v>
      </c>
      <c r="J8" s="37" t="s">
        <v>178</v>
      </c>
      <c r="K8" s="37" t="s">
        <v>153</v>
      </c>
      <c r="L8" s="49" t="s">
        <v>117</v>
      </c>
      <c r="M8" s="37" t="s">
        <v>106</v>
      </c>
      <c r="N8" s="43" t="s">
        <v>180</v>
      </c>
      <c r="O8" s="39">
        <v>4</v>
      </c>
      <c r="P8" s="39">
        <v>6</v>
      </c>
      <c r="Q8" s="39">
        <v>8</v>
      </c>
      <c r="R8" s="39">
        <v>10</v>
      </c>
      <c r="S8" s="40">
        <v>21</v>
      </c>
      <c r="T8" s="40">
        <v>52</v>
      </c>
      <c r="U8" s="40">
        <v>25</v>
      </c>
      <c r="V8" s="40">
        <v>25</v>
      </c>
      <c r="W8" s="40">
        <v>52</v>
      </c>
      <c r="X8" s="40" t="s">
        <v>8</v>
      </c>
      <c r="Y8" s="41" t="s">
        <v>9</v>
      </c>
      <c r="Z8" s="41" t="s">
        <v>8</v>
      </c>
      <c r="AA8" s="11" t="s">
        <v>401</v>
      </c>
      <c r="AB8" s="11" t="s">
        <v>402</v>
      </c>
      <c r="AC8" s="44" t="s">
        <v>193</v>
      </c>
      <c r="AD8" s="44" t="s">
        <v>193</v>
      </c>
      <c r="AE8" s="44" t="s">
        <v>193</v>
      </c>
      <c r="AF8" s="44" t="s">
        <v>193</v>
      </c>
      <c r="AG8" s="44" t="s">
        <v>193</v>
      </c>
      <c r="AH8" s="44" t="s">
        <v>193</v>
      </c>
      <c r="AI8" s="44" t="s">
        <v>193</v>
      </c>
      <c r="AJ8" s="44" t="s">
        <v>193</v>
      </c>
      <c r="AK8" s="44" t="s">
        <v>193</v>
      </c>
      <c r="AL8" s="44" t="s">
        <v>193</v>
      </c>
      <c r="AM8" s="44" t="s">
        <v>193</v>
      </c>
      <c r="AN8" s="44" t="s">
        <v>193</v>
      </c>
      <c r="AO8" s="44" t="s">
        <v>193</v>
      </c>
      <c r="AP8" s="44" t="s">
        <v>193</v>
      </c>
      <c r="AQ8" s="44" t="s">
        <v>193</v>
      </c>
      <c r="AR8" s="44" t="s">
        <v>193</v>
      </c>
      <c r="AS8" s="44" t="s">
        <v>193</v>
      </c>
      <c r="AT8" s="44" t="s">
        <v>193</v>
      </c>
      <c r="AU8" s="44" t="s">
        <v>193</v>
      </c>
      <c r="AV8" s="44" t="s">
        <v>193</v>
      </c>
      <c r="AW8" s="44" t="s">
        <v>193</v>
      </c>
      <c r="AX8" s="44" t="s">
        <v>193</v>
      </c>
      <c r="AY8" s="44" t="s">
        <v>193</v>
      </c>
      <c r="AZ8" s="44" t="s">
        <v>193</v>
      </c>
      <c r="BA8" s="44" t="s">
        <v>193</v>
      </c>
      <c r="BB8" s="44" t="s">
        <v>193</v>
      </c>
      <c r="BC8" s="44" t="s">
        <v>193</v>
      </c>
      <c r="BD8" s="44" t="s">
        <v>193</v>
      </c>
      <c r="BE8" s="44" t="s">
        <v>193</v>
      </c>
      <c r="BF8" s="44" t="s">
        <v>193</v>
      </c>
      <c r="BG8" s="44" t="s">
        <v>193</v>
      </c>
      <c r="BH8" s="44" t="s">
        <v>193</v>
      </c>
      <c r="BI8" s="44" t="s">
        <v>193</v>
      </c>
      <c r="BJ8" s="44" t="s">
        <v>193</v>
      </c>
      <c r="BK8" s="44" t="s">
        <v>193</v>
      </c>
      <c r="BL8" s="44" t="s">
        <v>193</v>
      </c>
      <c r="BM8" s="44" t="s">
        <v>193</v>
      </c>
      <c r="BN8" s="44" t="s">
        <v>193</v>
      </c>
      <c r="BO8" s="44" t="s">
        <v>193</v>
      </c>
      <c r="BP8" s="44" t="s">
        <v>193</v>
      </c>
      <c r="BQ8" s="44" t="s">
        <v>193</v>
      </c>
      <c r="BR8" s="44" t="s">
        <v>193</v>
      </c>
      <c r="BS8" s="44" t="s">
        <v>193</v>
      </c>
      <c r="BT8" s="44" t="s">
        <v>193</v>
      </c>
      <c r="BU8" s="44" t="s">
        <v>193</v>
      </c>
      <c r="BV8" s="44" t="s">
        <v>193</v>
      </c>
      <c r="BW8" s="44" t="s">
        <v>193</v>
      </c>
      <c r="BX8" s="44" t="s">
        <v>193</v>
      </c>
      <c r="BY8" s="44" t="s">
        <v>193</v>
      </c>
      <c r="BZ8" s="44" t="s">
        <v>193</v>
      </c>
      <c r="CA8" s="44" t="s">
        <v>193</v>
      </c>
      <c r="CB8" s="44" t="s">
        <v>193</v>
      </c>
      <c r="CC8" s="44" t="s">
        <v>193</v>
      </c>
      <c r="CD8" s="44" t="s">
        <v>193</v>
      </c>
      <c r="CE8" s="44" t="s">
        <v>193</v>
      </c>
      <c r="CF8" s="44" t="s">
        <v>193</v>
      </c>
      <c r="CG8" s="44" t="s">
        <v>193</v>
      </c>
      <c r="CH8" s="44" t="s">
        <v>193</v>
      </c>
      <c r="CI8" s="44" t="s">
        <v>193</v>
      </c>
      <c r="CJ8" s="44" t="s">
        <v>193</v>
      </c>
      <c r="CK8" s="44" t="s">
        <v>193</v>
      </c>
      <c r="CL8" s="44" t="s">
        <v>193</v>
      </c>
      <c r="CM8" s="44" t="s">
        <v>193</v>
      </c>
      <c r="CN8" s="44" t="s">
        <v>193</v>
      </c>
      <c r="CO8" s="44" t="s">
        <v>193</v>
      </c>
      <c r="CP8" s="44" t="s">
        <v>193</v>
      </c>
      <c r="CQ8" s="44" t="s">
        <v>193</v>
      </c>
      <c r="CR8" s="44" t="s">
        <v>193</v>
      </c>
      <c r="CS8" s="44" t="s">
        <v>193</v>
      </c>
      <c r="CT8" s="44" t="s">
        <v>193</v>
      </c>
      <c r="CU8" s="44" t="s">
        <v>193</v>
      </c>
      <c r="CV8" s="44" t="s">
        <v>193</v>
      </c>
      <c r="CW8" s="44" t="s">
        <v>193</v>
      </c>
      <c r="CX8" s="44" t="s">
        <v>193</v>
      </c>
      <c r="CY8" s="44" t="s">
        <v>193</v>
      </c>
      <c r="CZ8" s="44" t="s">
        <v>193</v>
      </c>
      <c r="DA8" s="44" t="s">
        <v>193</v>
      </c>
      <c r="DB8" s="44" t="s">
        <v>193</v>
      </c>
      <c r="DC8" s="44" t="s">
        <v>193</v>
      </c>
      <c r="DD8" s="44" t="s">
        <v>193</v>
      </c>
      <c r="DE8" s="44" t="s">
        <v>193</v>
      </c>
      <c r="DF8" s="44" t="s">
        <v>193</v>
      </c>
      <c r="DG8" s="44" t="s">
        <v>193</v>
      </c>
      <c r="DH8" s="44" t="s">
        <v>193</v>
      </c>
      <c r="DI8" s="44" t="s">
        <v>193</v>
      </c>
      <c r="DJ8" s="44" t="s">
        <v>193</v>
      </c>
      <c r="DK8" s="44" t="s">
        <v>193</v>
      </c>
      <c r="DL8" s="44" t="s">
        <v>193</v>
      </c>
      <c r="DM8" s="44" t="s">
        <v>193</v>
      </c>
      <c r="DN8" s="44" t="s">
        <v>193</v>
      </c>
      <c r="DO8" s="44" t="s">
        <v>193</v>
      </c>
      <c r="DP8" s="44" t="s">
        <v>193</v>
      </c>
      <c r="DQ8" s="44" t="s">
        <v>193</v>
      </c>
      <c r="DR8" s="44" t="s">
        <v>193</v>
      </c>
      <c r="DS8" s="44" t="s">
        <v>193</v>
      </c>
      <c r="DT8" s="44" t="s">
        <v>193</v>
      </c>
      <c r="DU8" s="44" t="s">
        <v>193</v>
      </c>
      <c r="DV8" s="44" t="s">
        <v>193</v>
      </c>
      <c r="DW8" s="44" t="s">
        <v>193</v>
      </c>
      <c r="DX8" s="44" t="s">
        <v>193</v>
      </c>
      <c r="DY8" s="44" t="s">
        <v>193</v>
      </c>
      <c r="DZ8" s="44" t="s">
        <v>193</v>
      </c>
      <c r="EA8" s="44" t="s">
        <v>193</v>
      </c>
      <c r="EB8" s="44" t="s">
        <v>193</v>
      </c>
      <c r="EC8" s="44" t="s">
        <v>193</v>
      </c>
      <c r="ED8" s="44" t="s">
        <v>193</v>
      </c>
      <c r="EE8" s="44" t="s">
        <v>193</v>
      </c>
      <c r="EF8" s="44" t="s">
        <v>193</v>
      </c>
      <c r="EG8" s="44" t="s">
        <v>193</v>
      </c>
      <c r="EH8" s="44" t="s">
        <v>193</v>
      </c>
      <c r="EI8" s="44" t="s">
        <v>193</v>
      </c>
      <c r="EJ8" s="11" t="s">
        <v>398</v>
      </c>
      <c r="EK8" s="11" t="s">
        <v>429</v>
      </c>
      <c r="EL8" s="11" t="s">
        <v>413</v>
      </c>
      <c r="EM8" s="30" t="s">
        <v>405</v>
      </c>
      <c r="EN8" s="30" t="s">
        <v>407</v>
      </c>
      <c r="EO8" s="44" t="s">
        <v>250</v>
      </c>
      <c r="EP8" s="30" t="s">
        <v>414</v>
      </c>
      <c r="EQ8" s="2" t="s">
        <v>416</v>
      </c>
      <c r="ER8" s="11" t="s">
        <v>419</v>
      </c>
      <c r="ES8" s="11" t="s">
        <v>427</v>
      </c>
      <c r="ET8" s="11" t="s">
        <v>422</v>
      </c>
      <c r="EU8" s="11" t="s">
        <v>423</v>
      </c>
      <c r="EV8" s="57"/>
      <c r="EW8" s="11" t="s">
        <v>414</v>
      </c>
      <c r="EX8" s="44" t="s">
        <v>427</v>
      </c>
      <c r="EY8" s="44" t="s">
        <v>193</v>
      </c>
      <c r="EZ8" s="44" t="s">
        <v>193</v>
      </c>
      <c r="FA8" s="44" t="s">
        <v>193</v>
      </c>
      <c r="FB8" s="44" t="s">
        <v>193</v>
      </c>
      <c r="FC8" s="44" t="s">
        <v>193</v>
      </c>
      <c r="FD8" s="44" t="s">
        <v>193</v>
      </c>
      <c r="FE8" s="44" t="s">
        <v>193</v>
      </c>
      <c r="FF8" s="44" t="s">
        <v>193</v>
      </c>
      <c r="FG8" s="44" t="s">
        <v>193</v>
      </c>
      <c r="FH8" s="44" t="s">
        <v>193</v>
      </c>
      <c r="FI8" s="44" t="s">
        <v>193</v>
      </c>
      <c r="FJ8" s="44" t="s">
        <v>193</v>
      </c>
      <c r="FK8" s="44" t="s">
        <v>193</v>
      </c>
      <c r="FL8" s="44" t="s">
        <v>193</v>
      </c>
      <c r="FM8" s="44" t="s">
        <v>193</v>
      </c>
      <c r="FN8" s="44" t="s">
        <v>193</v>
      </c>
      <c r="FO8" s="44" t="s">
        <v>193</v>
      </c>
      <c r="FP8" s="44" t="s">
        <v>193</v>
      </c>
      <c r="FQ8" s="44" t="s">
        <v>193</v>
      </c>
      <c r="FR8" s="44" t="s">
        <v>193</v>
      </c>
      <c r="FS8" s="44" t="s">
        <v>193</v>
      </c>
      <c r="FT8" s="44" t="s">
        <v>193</v>
      </c>
      <c r="FU8" s="44" t="s">
        <v>193</v>
      </c>
      <c r="FV8" s="44" t="s">
        <v>193</v>
      </c>
      <c r="FW8" s="44" t="s">
        <v>193</v>
      </c>
      <c r="FX8" s="44" t="s">
        <v>193</v>
      </c>
      <c r="FY8" s="44" t="s">
        <v>193</v>
      </c>
      <c r="FZ8" s="44" t="s">
        <v>193</v>
      </c>
      <c r="GA8" s="44" t="s">
        <v>193</v>
      </c>
      <c r="GB8" s="44" t="s">
        <v>193</v>
      </c>
      <c r="GC8" s="44" t="s">
        <v>193</v>
      </c>
      <c r="GD8" s="44" t="s">
        <v>193</v>
      </c>
      <c r="GE8" s="44" t="s">
        <v>193</v>
      </c>
      <c r="GF8" s="44" t="s">
        <v>193</v>
      </c>
      <c r="GG8" s="44" t="s">
        <v>193</v>
      </c>
      <c r="GH8" s="44" t="s">
        <v>193</v>
      </c>
      <c r="GI8" s="44" t="s">
        <v>193</v>
      </c>
      <c r="GJ8" s="44" t="s">
        <v>193</v>
      </c>
      <c r="GK8" s="44" t="s">
        <v>193</v>
      </c>
      <c r="GL8" s="44" t="s">
        <v>193</v>
      </c>
      <c r="GM8" s="44" t="s">
        <v>193</v>
      </c>
      <c r="GN8" s="44" t="s">
        <v>193</v>
      </c>
      <c r="GO8" s="44" t="s">
        <v>193</v>
      </c>
      <c r="GP8" s="44" t="s">
        <v>193</v>
      </c>
      <c r="GQ8" s="44" t="s">
        <v>193</v>
      </c>
      <c r="GR8" s="44" t="s">
        <v>193</v>
      </c>
      <c r="GS8" s="44" t="s">
        <v>193</v>
      </c>
      <c r="GT8" s="44" t="s">
        <v>193</v>
      </c>
      <c r="GU8" s="44" t="s">
        <v>193</v>
      </c>
      <c r="GV8" s="44" t="s">
        <v>193</v>
      </c>
      <c r="GW8" s="44" t="s">
        <v>193</v>
      </c>
      <c r="GX8" s="44" t="s">
        <v>193</v>
      </c>
      <c r="GY8" s="44" t="s">
        <v>193</v>
      </c>
      <c r="GZ8" s="44" t="s">
        <v>193</v>
      </c>
      <c r="HA8" s="44" t="s">
        <v>193</v>
      </c>
      <c r="HB8" s="44" t="s">
        <v>193</v>
      </c>
      <c r="HC8" s="44" t="s">
        <v>193</v>
      </c>
      <c r="HD8" s="44" t="s">
        <v>193</v>
      </c>
      <c r="HE8" s="44" t="s">
        <v>193</v>
      </c>
      <c r="HF8" s="44" t="s">
        <v>193</v>
      </c>
      <c r="HG8" s="44" t="s">
        <v>193</v>
      </c>
      <c r="HH8" s="44" t="s">
        <v>193</v>
      </c>
      <c r="HI8" s="44" t="s">
        <v>193</v>
      </c>
      <c r="HJ8" s="44" t="s">
        <v>193</v>
      </c>
      <c r="HK8" s="44" t="s">
        <v>193</v>
      </c>
      <c r="HL8" s="44" t="s">
        <v>193</v>
      </c>
      <c r="HM8" s="44" t="s">
        <v>193</v>
      </c>
      <c r="HN8" s="44" t="s">
        <v>193</v>
      </c>
      <c r="HO8" s="44" t="s">
        <v>193</v>
      </c>
      <c r="HP8" s="44" t="s">
        <v>193</v>
      </c>
      <c r="HQ8" s="44" t="s">
        <v>193</v>
      </c>
      <c r="HR8" s="44" t="s">
        <v>193</v>
      </c>
      <c r="HS8" s="44" t="s">
        <v>193</v>
      </c>
      <c r="HT8" s="44" t="s">
        <v>193</v>
      </c>
      <c r="HU8" s="44" t="s">
        <v>193</v>
      </c>
      <c r="HV8" s="44" t="s">
        <v>193</v>
      </c>
      <c r="HW8" s="44" t="s">
        <v>193</v>
      </c>
      <c r="HX8" s="44" t="s">
        <v>193</v>
      </c>
      <c r="HY8" s="44" t="s">
        <v>193</v>
      </c>
      <c r="HZ8" s="44" t="s">
        <v>193</v>
      </c>
      <c r="IA8" s="44" t="s">
        <v>193</v>
      </c>
      <c r="IB8" s="44" t="s">
        <v>193</v>
      </c>
      <c r="IC8" s="44" t="s">
        <v>193</v>
      </c>
      <c r="ID8" s="44" t="s">
        <v>193</v>
      </c>
      <c r="IE8" s="44" t="s">
        <v>193</v>
      </c>
      <c r="IF8" s="44" t="s">
        <v>193</v>
      </c>
      <c r="IG8" s="44" t="s">
        <v>193</v>
      </c>
      <c r="IH8" s="44" t="s">
        <v>193</v>
      </c>
      <c r="II8" s="44" t="s">
        <v>193</v>
      </c>
      <c r="IJ8" s="44" t="s">
        <v>193</v>
      </c>
      <c r="IK8" s="44" t="s">
        <v>193</v>
      </c>
      <c r="IL8" s="44" t="s">
        <v>193</v>
      </c>
      <c r="IM8" s="44" t="s">
        <v>193</v>
      </c>
      <c r="IN8" s="44" t="s">
        <v>193</v>
      </c>
      <c r="IO8" s="44" t="s">
        <v>193</v>
      </c>
      <c r="IP8" s="44" t="s">
        <v>193</v>
      </c>
      <c r="IQ8" s="44" t="s">
        <v>193</v>
      </c>
      <c r="IR8" s="44" t="s">
        <v>193</v>
      </c>
      <c r="IS8" s="44" t="s">
        <v>193</v>
      </c>
      <c r="IT8" s="44" t="s">
        <v>193</v>
      </c>
      <c r="IU8" s="44" t="s">
        <v>193</v>
      </c>
      <c r="IV8" s="44" t="s">
        <v>193</v>
      </c>
      <c r="IW8" s="44" t="s">
        <v>193</v>
      </c>
      <c r="IX8" s="44" t="s">
        <v>193</v>
      </c>
      <c r="IY8" s="44" t="s">
        <v>193</v>
      </c>
      <c r="IZ8" s="44" t="s">
        <v>193</v>
      </c>
      <c r="JA8" s="44" t="s">
        <v>193</v>
      </c>
      <c r="JB8" s="44" t="s">
        <v>193</v>
      </c>
      <c r="JC8" s="44" t="s">
        <v>193</v>
      </c>
      <c r="JD8" s="44" t="s">
        <v>193</v>
      </c>
      <c r="JE8" s="44" t="s">
        <v>193</v>
      </c>
      <c r="JF8" s="44" t="s">
        <v>193</v>
      </c>
      <c r="JG8" s="44" t="s">
        <v>193</v>
      </c>
      <c r="JH8" s="44" t="s">
        <v>193</v>
      </c>
      <c r="JI8" s="44" t="s">
        <v>193</v>
      </c>
      <c r="JJ8" s="44" t="s">
        <v>193</v>
      </c>
      <c r="JK8" s="44" t="s">
        <v>193</v>
      </c>
      <c r="JL8" s="44" t="s">
        <v>193</v>
      </c>
      <c r="JM8" s="44" t="s">
        <v>193</v>
      </c>
      <c r="JN8" s="44" t="s">
        <v>193</v>
      </c>
      <c r="JO8" s="44" t="s">
        <v>193</v>
      </c>
      <c r="JP8" s="44" t="s">
        <v>193</v>
      </c>
      <c r="JQ8" s="44" t="s">
        <v>193</v>
      </c>
      <c r="JR8" s="44" t="s">
        <v>193</v>
      </c>
      <c r="JS8" s="44" t="s">
        <v>193</v>
      </c>
      <c r="JT8" s="44" t="s">
        <v>193</v>
      </c>
      <c r="JU8" s="44" t="s">
        <v>193</v>
      </c>
      <c r="JV8" s="44" t="s">
        <v>193</v>
      </c>
      <c r="JW8" s="44" t="s">
        <v>193</v>
      </c>
      <c r="JX8" s="44" t="s">
        <v>193</v>
      </c>
      <c r="JY8" s="44" t="s">
        <v>193</v>
      </c>
      <c r="JZ8" s="44" t="s">
        <v>193</v>
      </c>
      <c r="KA8" s="44" t="s">
        <v>193</v>
      </c>
      <c r="KB8" s="44" t="s">
        <v>193</v>
      </c>
      <c r="KC8" s="44" t="s">
        <v>193</v>
      </c>
      <c r="KD8" s="44" t="s">
        <v>193</v>
      </c>
      <c r="KE8" s="44" t="s">
        <v>193</v>
      </c>
      <c r="KF8" s="44" t="s">
        <v>193</v>
      </c>
      <c r="KG8" s="44" t="s">
        <v>193</v>
      </c>
      <c r="KH8" s="44" t="s">
        <v>193</v>
      </c>
      <c r="KI8" s="44" t="s">
        <v>193</v>
      </c>
      <c r="KJ8" s="44" t="s">
        <v>193</v>
      </c>
      <c r="KK8" s="44" t="s">
        <v>193</v>
      </c>
      <c r="KL8" s="44" t="s">
        <v>193</v>
      </c>
      <c r="KM8" s="44" t="s">
        <v>193</v>
      </c>
      <c r="KN8" s="44" t="s">
        <v>193</v>
      </c>
      <c r="KO8" s="44" t="s">
        <v>193</v>
      </c>
      <c r="KP8" s="44" t="s">
        <v>193</v>
      </c>
      <c r="KQ8" s="44" t="s">
        <v>193</v>
      </c>
      <c r="KR8" s="44" t="s">
        <v>193</v>
      </c>
      <c r="KS8" s="44" t="s">
        <v>193</v>
      </c>
      <c r="KT8" s="44" t="s">
        <v>193</v>
      </c>
      <c r="KU8" s="44" t="s">
        <v>193</v>
      </c>
      <c r="KV8" s="44" t="s">
        <v>193</v>
      </c>
      <c r="KW8" s="44" t="s">
        <v>193</v>
      </c>
      <c r="KX8" s="44" t="s">
        <v>193</v>
      </c>
      <c r="KY8" s="44" t="s">
        <v>193</v>
      </c>
      <c r="KZ8" s="44" t="s">
        <v>193</v>
      </c>
      <c r="LA8" s="44" t="s">
        <v>193</v>
      </c>
      <c r="LB8" s="44" t="s">
        <v>193</v>
      </c>
      <c r="LC8" s="44" t="s">
        <v>193</v>
      </c>
      <c r="LD8" s="44" t="s">
        <v>193</v>
      </c>
      <c r="LE8" s="44" t="s">
        <v>193</v>
      </c>
      <c r="LF8" s="44" t="s">
        <v>193</v>
      </c>
      <c r="LG8" s="44" t="s">
        <v>193</v>
      </c>
      <c r="LH8" s="44" t="s">
        <v>193</v>
      </c>
      <c r="LI8" s="44" t="s">
        <v>193</v>
      </c>
      <c r="LJ8" s="44" t="s">
        <v>193</v>
      </c>
      <c r="LK8" s="44" t="s">
        <v>193</v>
      </c>
      <c r="LL8" s="44" t="s">
        <v>193</v>
      </c>
      <c r="LM8" s="44" t="s">
        <v>193</v>
      </c>
      <c r="LN8" s="44" t="s">
        <v>193</v>
      </c>
      <c r="LO8" s="44" t="s">
        <v>193</v>
      </c>
      <c r="LP8" s="44" t="s">
        <v>193</v>
      </c>
      <c r="LQ8" s="44" t="s">
        <v>193</v>
      </c>
      <c r="LR8" s="44" t="s">
        <v>193</v>
      </c>
      <c r="LS8" s="44" t="s">
        <v>193</v>
      </c>
      <c r="LT8" s="44" t="s">
        <v>193</v>
      </c>
      <c r="LU8" s="44" t="s">
        <v>193</v>
      </c>
      <c r="LV8" s="44" t="s">
        <v>193</v>
      </c>
      <c r="LW8" s="44" t="s">
        <v>193</v>
      </c>
      <c r="LX8" s="44" t="s">
        <v>193</v>
      </c>
      <c r="LY8" s="44" t="s">
        <v>193</v>
      </c>
      <c r="LZ8" s="44" t="s">
        <v>193</v>
      </c>
      <c r="MA8" s="44" t="s">
        <v>193</v>
      </c>
      <c r="MB8" s="44" t="s">
        <v>193</v>
      </c>
      <c r="MC8" s="44" t="s">
        <v>193</v>
      </c>
      <c r="MD8" s="44" t="s">
        <v>193</v>
      </c>
      <c r="ME8" s="44" t="s">
        <v>193</v>
      </c>
      <c r="MF8" s="44" t="s">
        <v>193</v>
      </c>
      <c r="MG8" s="44" t="s">
        <v>193</v>
      </c>
      <c r="MH8" s="44" t="s">
        <v>193</v>
      </c>
      <c r="MI8" s="44" t="s">
        <v>193</v>
      </c>
      <c r="MJ8" s="44" t="s">
        <v>193</v>
      </c>
      <c r="MK8" s="44" t="s">
        <v>193</v>
      </c>
      <c r="ML8" s="44" t="s">
        <v>193</v>
      </c>
      <c r="MM8" s="44" t="s">
        <v>193</v>
      </c>
      <c r="MN8" s="44" t="s">
        <v>193</v>
      </c>
      <c r="MO8" s="44" t="s">
        <v>193</v>
      </c>
      <c r="MP8" s="44" t="s">
        <v>193</v>
      </c>
      <c r="MQ8" s="44" t="s">
        <v>193</v>
      </c>
      <c r="MR8" s="44" t="s">
        <v>193</v>
      </c>
      <c r="MS8" s="44" t="s">
        <v>193</v>
      </c>
      <c r="MT8" s="44" t="s">
        <v>193</v>
      </c>
      <c r="MU8" s="44" t="s">
        <v>193</v>
      </c>
      <c r="MV8" s="44" t="s">
        <v>193</v>
      </c>
      <c r="MW8" s="44" t="s">
        <v>193</v>
      </c>
      <c r="MX8" s="44" t="s">
        <v>193</v>
      </c>
      <c r="MY8" s="44" t="s">
        <v>193</v>
      </c>
      <c r="MZ8" s="44" t="s">
        <v>193</v>
      </c>
      <c r="NA8" s="44" t="s">
        <v>193</v>
      </c>
      <c r="NB8" s="44" t="s">
        <v>193</v>
      </c>
      <c r="NC8" s="44" t="s">
        <v>193</v>
      </c>
      <c r="ND8" s="44" t="s">
        <v>193</v>
      </c>
      <c r="NE8" s="44" t="s">
        <v>193</v>
      </c>
      <c r="NF8" s="44" t="s">
        <v>193</v>
      </c>
      <c r="NG8" s="44" t="s">
        <v>193</v>
      </c>
      <c r="NH8" s="44" t="s">
        <v>193</v>
      </c>
      <c r="NI8" s="44" t="s">
        <v>193</v>
      </c>
      <c r="NJ8" s="44" t="s">
        <v>193</v>
      </c>
      <c r="NK8" s="44" t="s">
        <v>193</v>
      </c>
      <c r="NL8" s="44" t="s">
        <v>193</v>
      </c>
      <c r="NM8" s="44" t="s">
        <v>193</v>
      </c>
      <c r="NN8" s="44" t="s">
        <v>193</v>
      </c>
      <c r="NO8" s="44" t="s">
        <v>193</v>
      </c>
      <c r="NP8" s="44" t="s">
        <v>193</v>
      </c>
      <c r="NQ8" s="44" t="s">
        <v>193</v>
      </c>
      <c r="NR8" s="44" t="s">
        <v>193</v>
      </c>
      <c r="NS8" s="44" t="s">
        <v>193</v>
      </c>
      <c r="NT8" s="44" t="s">
        <v>193</v>
      </c>
      <c r="NU8" s="44" t="s">
        <v>193</v>
      </c>
      <c r="NV8" s="44" t="s">
        <v>193</v>
      </c>
      <c r="NW8" s="44" t="s">
        <v>193</v>
      </c>
      <c r="NX8" s="44" t="s">
        <v>193</v>
      </c>
      <c r="NY8" s="44" t="s">
        <v>193</v>
      </c>
      <c r="NZ8" s="44" t="s">
        <v>193</v>
      </c>
      <c r="OA8" s="44" t="s">
        <v>193</v>
      </c>
      <c r="OB8" s="44" t="s">
        <v>193</v>
      </c>
      <c r="OC8" s="44" t="s">
        <v>193</v>
      </c>
      <c r="OD8" s="44" t="s">
        <v>193</v>
      </c>
      <c r="OE8" s="44" t="s">
        <v>193</v>
      </c>
      <c r="OF8" s="44" t="s">
        <v>193</v>
      </c>
      <c r="OG8" s="44" t="s">
        <v>193</v>
      </c>
      <c r="OH8" s="44" t="s">
        <v>193</v>
      </c>
      <c r="OI8" s="44" t="s">
        <v>193</v>
      </c>
      <c r="OJ8" s="44" t="s">
        <v>193</v>
      </c>
      <c r="OK8" s="44" t="s">
        <v>193</v>
      </c>
      <c r="OL8" s="44"/>
      <c r="OM8" s="44"/>
      <c r="ON8" s="44"/>
      <c r="OO8" s="44"/>
      <c r="OP8" s="44"/>
      <c r="OQ8" s="44"/>
      <c r="OR8" s="44"/>
      <c r="OS8" s="44"/>
      <c r="OT8" s="44"/>
      <c r="OU8" s="44"/>
      <c r="OV8" s="44"/>
      <c r="OW8" s="44"/>
      <c r="OX8" s="44"/>
      <c r="OY8" s="44"/>
      <c r="OZ8" s="44"/>
      <c r="PA8" s="44"/>
      <c r="PB8" s="44"/>
      <c r="PC8" s="44"/>
      <c r="PD8" s="44"/>
      <c r="PE8" s="44"/>
      <c r="PF8" s="44"/>
      <c r="PG8" s="44"/>
      <c r="PH8" s="44"/>
      <c r="PI8" s="44"/>
      <c r="PJ8" s="44"/>
      <c r="PK8" s="44"/>
      <c r="PL8" s="44"/>
      <c r="PM8" s="44"/>
      <c r="PN8" s="44"/>
      <c r="PO8" s="44"/>
      <c r="PP8" s="44"/>
      <c r="PQ8" s="44"/>
      <c r="PR8" s="44"/>
      <c r="PS8" s="44"/>
      <c r="PT8" s="44"/>
      <c r="PU8" s="44"/>
      <c r="PV8" s="44"/>
      <c r="PW8" s="44"/>
      <c r="PX8" s="44"/>
      <c r="PY8" s="44"/>
      <c r="PZ8" s="44"/>
      <c r="QA8" s="44"/>
      <c r="QB8" s="44"/>
      <c r="QC8" s="44"/>
      <c r="QD8" s="44"/>
      <c r="QE8" s="44"/>
      <c r="QF8" s="44"/>
      <c r="QG8" s="44"/>
      <c r="QH8" s="44"/>
      <c r="QI8" s="44"/>
      <c r="QJ8" s="44"/>
      <c r="QK8" s="44"/>
      <c r="QL8" s="44"/>
      <c r="QM8" s="44"/>
      <c r="QN8" s="44"/>
      <c r="QO8" s="44"/>
      <c r="QP8" s="44"/>
      <c r="QQ8" s="44"/>
      <c r="QR8" s="44"/>
      <c r="QS8" s="44"/>
      <c r="QT8" s="44"/>
      <c r="QU8" s="44"/>
      <c r="QV8" s="44"/>
      <c r="QW8" s="44"/>
      <c r="QX8" s="44"/>
      <c r="QY8" s="44"/>
      <c r="QZ8" s="44"/>
      <c r="RA8" s="44"/>
      <c r="RB8" s="44"/>
      <c r="RC8" s="44"/>
      <c r="RD8" s="44"/>
      <c r="RE8" s="44"/>
      <c r="RF8" s="44"/>
      <c r="RG8" s="44"/>
      <c r="RH8" s="44"/>
      <c r="RI8" s="44"/>
      <c r="RJ8" s="44"/>
      <c r="RK8" s="44"/>
      <c r="RL8" s="44"/>
      <c r="RM8" s="44"/>
      <c r="RN8" s="44"/>
      <c r="RO8" s="44"/>
      <c r="RP8" s="44"/>
      <c r="RQ8" s="44"/>
      <c r="RR8" s="44"/>
      <c r="RS8" s="44"/>
      <c r="RT8" s="44"/>
      <c r="RU8" s="44"/>
      <c r="RV8" s="44"/>
      <c r="RW8" s="44"/>
      <c r="RX8" s="44"/>
      <c r="RY8" s="44"/>
      <c r="RZ8" s="44"/>
      <c r="SA8" s="44"/>
      <c r="SB8" s="44"/>
      <c r="SC8" s="44"/>
      <c r="SD8" s="44"/>
      <c r="SE8" s="44"/>
      <c r="SF8" s="44"/>
      <c r="SG8" s="44"/>
      <c r="SH8" s="44"/>
      <c r="SI8" s="44"/>
      <c r="SJ8" s="44"/>
      <c r="SK8" s="44"/>
      <c r="SL8" s="44"/>
      <c r="SM8" s="44"/>
      <c r="SN8" s="44"/>
      <c r="SO8" s="44"/>
      <c r="SP8" s="44"/>
      <c r="SQ8" s="44"/>
      <c r="SR8" s="44"/>
      <c r="SS8" s="44"/>
      <c r="ST8" s="44"/>
      <c r="SU8" s="44"/>
      <c r="SV8" s="44"/>
      <c r="SW8" s="44"/>
      <c r="SX8" s="44"/>
      <c r="SY8" s="44"/>
      <c r="SZ8" s="44"/>
      <c r="TA8" s="44"/>
      <c r="TB8" s="44"/>
      <c r="TC8" s="44"/>
      <c r="TD8" s="44"/>
      <c r="TE8" s="44"/>
      <c r="TF8" s="44"/>
      <c r="TG8" s="44"/>
      <c r="TH8" s="44"/>
      <c r="TI8" s="44"/>
      <c r="TJ8" s="44"/>
      <c r="TK8" s="44"/>
      <c r="TL8" s="44"/>
      <c r="TM8" s="44"/>
      <c r="TN8" s="44"/>
      <c r="TO8" s="44"/>
      <c r="TP8" s="44"/>
      <c r="TQ8" s="44"/>
      <c r="TR8" s="44"/>
      <c r="TS8" s="44"/>
      <c r="TT8" s="44"/>
      <c r="TU8" s="44"/>
      <c r="TV8" s="44"/>
      <c r="TW8" s="44"/>
      <c r="TX8" s="44"/>
      <c r="TY8" s="44"/>
      <c r="TZ8" s="44"/>
      <c r="UA8" s="44"/>
      <c r="UB8" s="44"/>
      <c r="UC8" s="44"/>
      <c r="UD8" s="44"/>
      <c r="UE8" s="44"/>
      <c r="UF8" s="3" t="s">
        <v>162</v>
      </c>
      <c r="UG8" s="3" t="s">
        <v>160</v>
      </c>
      <c r="UH8" s="2"/>
    </row>
    <row r="9" spans="1:554" ht="50.5" customHeight="1" x14ac:dyDescent="0.35">
      <c r="A9" s="2" t="s">
        <v>410</v>
      </c>
      <c r="B9" s="2" t="s">
        <v>410</v>
      </c>
      <c r="C9" s="11" t="s">
        <v>558</v>
      </c>
      <c r="D9" s="42" t="s">
        <v>173</v>
      </c>
      <c r="E9" s="2" t="s">
        <v>193</v>
      </c>
      <c r="F9" s="2" t="s">
        <v>193</v>
      </c>
      <c r="G9" s="11" t="s">
        <v>171</v>
      </c>
      <c r="H9" s="37" t="s">
        <v>176</v>
      </c>
      <c r="I9" s="37" t="s">
        <v>177</v>
      </c>
      <c r="J9" s="37" t="s">
        <v>178</v>
      </c>
      <c r="K9" s="37" t="s">
        <v>153</v>
      </c>
      <c r="L9" s="49" t="s">
        <v>117</v>
      </c>
      <c r="M9" s="37" t="s">
        <v>106</v>
      </c>
      <c r="N9" s="43" t="s">
        <v>180</v>
      </c>
      <c r="O9" s="39">
        <v>4</v>
      </c>
      <c r="P9" s="39">
        <v>6</v>
      </c>
      <c r="Q9" s="39">
        <v>8</v>
      </c>
      <c r="R9" s="39">
        <v>10</v>
      </c>
      <c r="S9" s="40">
        <v>21</v>
      </c>
      <c r="T9" s="40">
        <v>52</v>
      </c>
      <c r="U9" s="40">
        <v>25</v>
      </c>
      <c r="V9" s="40">
        <v>25</v>
      </c>
      <c r="W9" s="40">
        <v>52</v>
      </c>
      <c r="X9" s="40" t="s">
        <v>8</v>
      </c>
      <c r="Y9" s="41" t="s">
        <v>9</v>
      </c>
      <c r="Z9" s="41" t="s">
        <v>8</v>
      </c>
      <c r="AA9" s="11" t="s">
        <v>401</v>
      </c>
      <c r="AB9" s="11" t="s">
        <v>402</v>
      </c>
      <c r="AC9" s="44" t="s">
        <v>193</v>
      </c>
      <c r="AD9" s="44" t="s">
        <v>193</v>
      </c>
      <c r="AE9" s="44" t="s">
        <v>193</v>
      </c>
      <c r="AF9" s="44" t="s">
        <v>193</v>
      </c>
      <c r="AG9" s="44" t="s">
        <v>193</v>
      </c>
      <c r="AH9" s="44" t="s">
        <v>193</v>
      </c>
      <c r="AI9" s="44" t="s">
        <v>193</v>
      </c>
      <c r="AJ9" s="44" t="s">
        <v>193</v>
      </c>
      <c r="AK9" s="44" t="s">
        <v>193</v>
      </c>
      <c r="AL9" s="44" t="s">
        <v>193</v>
      </c>
      <c r="AM9" s="44" t="s">
        <v>193</v>
      </c>
      <c r="AN9" s="44" t="s">
        <v>193</v>
      </c>
      <c r="AO9" s="44" t="s">
        <v>193</v>
      </c>
      <c r="AP9" s="44" t="s">
        <v>193</v>
      </c>
      <c r="AQ9" s="44" t="s">
        <v>193</v>
      </c>
      <c r="AR9" s="44" t="s">
        <v>193</v>
      </c>
      <c r="AS9" s="44" t="s">
        <v>193</v>
      </c>
      <c r="AT9" s="44" t="s">
        <v>193</v>
      </c>
      <c r="AU9" s="44" t="s">
        <v>193</v>
      </c>
      <c r="AV9" s="44" t="s">
        <v>193</v>
      </c>
      <c r="AW9" s="44" t="s">
        <v>193</v>
      </c>
      <c r="AX9" s="44" t="s">
        <v>193</v>
      </c>
      <c r="AY9" s="44" t="s">
        <v>193</v>
      </c>
      <c r="AZ9" s="44" t="s">
        <v>193</v>
      </c>
      <c r="BA9" s="44" t="s">
        <v>193</v>
      </c>
      <c r="BB9" s="44" t="s">
        <v>193</v>
      </c>
      <c r="BC9" s="44" t="s">
        <v>193</v>
      </c>
      <c r="BD9" s="44" t="s">
        <v>193</v>
      </c>
      <c r="BE9" s="44" t="s">
        <v>193</v>
      </c>
      <c r="BF9" s="44" t="s">
        <v>193</v>
      </c>
      <c r="BG9" s="44" t="s">
        <v>193</v>
      </c>
      <c r="BH9" s="44" t="s">
        <v>193</v>
      </c>
      <c r="BI9" s="44" t="s">
        <v>193</v>
      </c>
      <c r="BJ9" s="44" t="s">
        <v>193</v>
      </c>
      <c r="BK9" s="44" t="s">
        <v>193</v>
      </c>
      <c r="BL9" s="44" t="s">
        <v>193</v>
      </c>
      <c r="BM9" s="44" t="s">
        <v>193</v>
      </c>
      <c r="BN9" s="44" t="s">
        <v>193</v>
      </c>
      <c r="BO9" s="44" t="s">
        <v>193</v>
      </c>
      <c r="BP9" s="44" t="s">
        <v>193</v>
      </c>
      <c r="BQ9" s="44" t="s">
        <v>193</v>
      </c>
      <c r="BR9" s="44" t="s">
        <v>193</v>
      </c>
      <c r="BS9" s="44" t="s">
        <v>193</v>
      </c>
      <c r="BT9" s="44" t="s">
        <v>193</v>
      </c>
      <c r="BU9" s="44" t="s">
        <v>193</v>
      </c>
      <c r="BV9" s="44" t="s">
        <v>193</v>
      </c>
      <c r="BW9" s="44" t="s">
        <v>193</v>
      </c>
      <c r="BX9" s="44" t="s">
        <v>193</v>
      </c>
      <c r="BY9" s="44" t="s">
        <v>193</v>
      </c>
      <c r="BZ9" s="44" t="s">
        <v>193</v>
      </c>
      <c r="CA9" s="44" t="s">
        <v>193</v>
      </c>
      <c r="CB9" s="44" t="s">
        <v>193</v>
      </c>
      <c r="CC9" s="44" t="s">
        <v>193</v>
      </c>
      <c r="CD9" s="44" t="s">
        <v>193</v>
      </c>
      <c r="CE9" s="44" t="s">
        <v>193</v>
      </c>
      <c r="CF9" s="44" t="s">
        <v>193</v>
      </c>
      <c r="CG9" s="44" t="s">
        <v>193</v>
      </c>
      <c r="CH9" s="44" t="s">
        <v>193</v>
      </c>
      <c r="CI9" s="44" t="s">
        <v>193</v>
      </c>
      <c r="CJ9" s="44" t="s">
        <v>193</v>
      </c>
      <c r="CK9" s="44" t="s">
        <v>193</v>
      </c>
      <c r="CL9" s="44" t="s">
        <v>193</v>
      </c>
      <c r="CM9" s="44" t="s">
        <v>193</v>
      </c>
      <c r="CN9" s="44" t="s">
        <v>193</v>
      </c>
      <c r="CO9" s="44" t="s">
        <v>193</v>
      </c>
      <c r="CP9" s="44" t="s">
        <v>193</v>
      </c>
      <c r="CQ9" s="44" t="s">
        <v>193</v>
      </c>
      <c r="CR9" s="44" t="s">
        <v>193</v>
      </c>
      <c r="CS9" s="44" t="s">
        <v>193</v>
      </c>
      <c r="CT9" s="44" t="s">
        <v>193</v>
      </c>
      <c r="CU9" s="44" t="s">
        <v>193</v>
      </c>
      <c r="CV9" s="44" t="s">
        <v>193</v>
      </c>
      <c r="CW9" s="44" t="s">
        <v>193</v>
      </c>
      <c r="CX9" s="44" t="s">
        <v>193</v>
      </c>
      <c r="CY9" s="44" t="s">
        <v>193</v>
      </c>
      <c r="CZ9" s="44" t="s">
        <v>193</v>
      </c>
      <c r="DA9" s="44" t="s">
        <v>193</v>
      </c>
      <c r="DB9" s="44" t="s">
        <v>193</v>
      </c>
      <c r="DC9" s="44" t="s">
        <v>193</v>
      </c>
      <c r="DD9" s="44" t="s">
        <v>193</v>
      </c>
      <c r="DE9" s="44" t="s">
        <v>193</v>
      </c>
      <c r="DF9" s="44" t="s">
        <v>193</v>
      </c>
      <c r="DG9" s="44" t="s">
        <v>193</v>
      </c>
      <c r="DH9" s="44" t="s">
        <v>193</v>
      </c>
      <c r="DI9" s="44" t="s">
        <v>193</v>
      </c>
      <c r="DJ9" s="44" t="s">
        <v>193</v>
      </c>
      <c r="DK9" s="44" t="s">
        <v>193</v>
      </c>
      <c r="DL9" s="44" t="s">
        <v>193</v>
      </c>
      <c r="DM9" s="44" t="s">
        <v>193</v>
      </c>
      <c r="DN9" s="44" t="s">
        <v>193</v>
      </c>
      <c r="DO9" s="44" t="s">
        <v>193</v>
      </c>
      <c r="DP9" s="44" t="s">
        <v>193</v>
      </c>
      <c r="DQ9" s="44" t="s">
        <v>193</v>
      </c>
      <c r="DR9" s="44" t="s">
        <v>193</v>
      </c>
      <c r="DS9" s="44" t="s">
        <v>193</v>
      </c>
      <c r="DT9" s="44" t="s">
        <v>193</v>
      </c>
      <c r="DU9" s="44" t="s">
        <v>193</v>
      </c>
      <c r="DV9" s="44" t="s">
        <v>193</v>
      </c>
      <c r="DW9" s="44" t="s">
        <v>193</v>
      </c>
      <c r="DX9" s="44" t="s">
        <v>193</v>
      </c>
      <c r="DY9" s="44" t="s">
        <v>193</v>
      </c>
      <c r="DZ9" s="44" t="s">
        <v>193</v>
      </c>
      <c r="EA9" s="44" t="s">
        <v>193</v>
      </c>
      <c r="EB9" s="44" t="s">
        <v>193</v>
      </c>
      <c r="EC9" s="44" t="s">
        <v>193</v>
      </c>
      <c r="ED9" s="44" t="s">
        <v>193</v>
      </c>
      <c r="EE9" s="44" t="s">
        <v>193</v>
      </c>
      <c r="EF9" s="44" t="s">
        <v>193</v>
      </c>
      <c r="EG9" s="44" t="s">
        <v>193</v>
      </c>
      <c r="EH9" s="44" t="s">
        <v>193</v>
      </c>
      <c r="EI9" s="44" t="s">
        <v>193</v>
      </c>
      <c r="EJ9" s="11" t="s">
        <v>398</v>
      </c>
      <c r="EK9" s="11" t="s">
        <v>429</v>
      </c>
      <c r="EL9" s="11" t="s">
        <v>413</v>
      </c>
      <c r="EM9" s="30" t="s">
        <v>405</v>
      </c>
      <c r="EN9" s="30" t="s">
        <v>407</v>
      </c>
      <c r="EO9" s="44" t="s">
        <v>250</v>
      </c>
      <c r="EP9" s="30" t="s">
        <v>414</v>
      </c>
      <c r="EQ9" s="2" t="s">
        <v>416</v>
      </c>
      <c r="ER9" s="11" t="s">
        <v>419</v>
      </c>
      <c r="ES9" s="11" t="s">
        <v>427</v>
      </c>
      <c r="ET9" s="11" t="s">
        <v>422</v>
      </c>
      <c r="EU9" s="11" t="s">
        <v>423</v>
      </c>
      <c r="EV9" s="57"/>
      <c r="EW9" s="11" t="s">
        <v>414</v>
      </c>
      <c r="EX9" s="44" t="s">
        <v>427</v>
      </c>
      <c r="EY9" s="44" t="s">
        <v>431</v>
      </c>
      <c r="EZ9" s="44" t="s">
        <v>193</v>
      </c>
      <c r="FA9" s="44" t="s">
        <v>193</v>
      </c>
      <c r="FB9" s="44" t="s">
        <v>193</v>
      </c>
      <c r="FC9" s="44" t="s">
        <v>193</v>
      </c>
      <c r="FD9" s="44" t="s">
        <v>193</v>
      </c>
      <c r="FE9" s="44" t="s">
        <v>193</v>
      </c>
      <c r="FF9" s="44" t="s">
        <v>193</v>
      </c>
      <c r="FG9" s="44" t="s">
        <v>193</v>
      </c>
      <c r="FH9" s="44" t="s">
        <v>193</v>
      </c>
      <c r="FI9" s="44" t="s">
        <v>193</v>
      </c>
      <c r="FJ9" s="44" t="s">
        <v>193</v>
      </c>
      <c r="FK9" s="44" t="s">
        <v>193</v>
      </c>
      <c r="FL9" s="44" t="s">
        <v>193</v>
      </c>
      <c r="FM9" s="44" t="s">
        <v>193</v>
      </c>
      <c r="FN9" s="44" t="s">
        <v>193</v>
      </c>
      <c r="FO9" s="44" t="s">
        <v>193</v>
      </c>
      <c r="FP9" s="44" t="s">
        <v>193</v>
      </c>
      <c r="FQ9" s="44" t="s">
        <v>193</v>
      </c>
      <c r="FR9" s="44" t="s">
        <v>193</v>
      </c>
      <c r="FS9" s="44" t="s">
        <v>193</v>
      </c>
      <c r="FT9" s="44" t="s">
        <v>193</v>
      </c>
      <c r="FU9" s="44" t="s">
        <v>193</v>
      </c>
      <c r="FV9" s="44" t="s">
        <v>193</v>
      </c>
      <c r="FW9" s="44" t="s">
        <v>193</v>
      </c>
      <c r="FX9" s="44" t="s">
        <v>193</v>
      </c>
      <c r="FY9" s="44" t="s">
        <v>193</v>
      </c>
      <c r="FZ9" s="44" t="s">
        <v>193</v>
      </c>
      <c r="GA9" s="44" t="s">
        <v>193</v>
      </c>
      <c r="GB9" s="44" t="s">
        <v>193</v>
      </c>
      <c r="GC9" s="44" t="s">
        <v>193</v>
      </c>
      <c r="GD9" s="44" t="s">
        <v>193</v>
      </c>
      <c r="GE9" s="44" t="s">
        <v>193</v>
      </c>
      <c r="GF9" s="44" t="s">
        <v>193</v>
      </c>
      <c r="GG9" s="44" t="s">
        <v>193</v>
      </c>
      <c r="GH9" s="44" t="s">
        <v>193</v>
      </c>
      <c r="GI9" s="44" t="s">
        <v>193</v>
      </c>
      <c r="GJ9" s="44" t="s">
        <v>193</v>
      </c>
      <c r="GK9" s="44" t="s">
        <v>193</v>
      </c>
      <c r="GL9" s="44" t="s">
        <v>193</v>
      </c>
      <c r="GM9" s="44" t="s">
        <v>193</v>
      </c>
      <c r="GN9" s="44" t="s">
        <v>193</v>
      </c>
      <c r="GO9" s="44" t="s">
        <v>193</v>
      </c>
      <c r="GP9" s="44" t="s">
        <v>193</v>
      </c>
      <c r="GQ9" s="44" t="s">
        <v>193</v>
      </c>
      <c r="GR9" s="44" t="s">
        <v>193</v>
      </c>
      <c r="GS9" s="44" t="s">
        <v>193</v>
      </c>
      <c r="GT9" s="44" t="s">
        <v>193</v>
      </c>
      <c r="GU9" s="44" t="s">
        <v>193</v>
      </c>
      <c r="GV9" s="44" t="s">
        <v>193</v>
      </c>
      <c r="GW9" s="44" t="s">
        <v>193</v>
      </c>
      <c r="GX9" s="44" t="s">
        <v>193</v>
      </c>
      <c r="GY9" s="44" t="s">
        <v>193</v>
      </c>
      <c r="GZ9" s="44" t="s">
        <v>193</v>
      </c>
      <c r="HA9" s="44" t="s">
        <v>193</v>
      </c>
      <c r="HB9" s="44" t="s">
        <v>193</v>
      </c>
      <c r="HC9" s="44" t="s">
        <v>193</v>
      </c>
      <c r="HD9" s="44" t="s">
        <v>193</v>
      </c>
      <c r="HE9" s="44" t="s">
        <v>193</v>
      </c>
      <c r="HF9" s="44" t="s">
        <v>193</v>
      </c>
      <c r="HG9" s="44" t="s">
        <v>193</v>
      </c>
      <c r="HH9" s="44" t="s">
        <v>193</v>
      </c>
      <c r="HI9" s="44" t="s">
        <v>193</v>
      </c>
      <c r="HJ9" s="44" t="s">
        <v>193</v>
      </c>
      <c r="HK9" s="44" t="s">
        <v>193</v>
      </c>
      <c r="HL9" s="44" t="s">
        <v>193</v>
      </c>
      <c r="HM9" s="44" t="s">
        <v>193</v>
      </c>
      <c r="HN9" s="44" t="s">
        <v>193</v>
      </c>
      <c r="HO9" s="44" t="s">
        <v>193</v>
      </c>
      <c r="HP9" s="44" t="s">
        <v>193</v>
      </c>
      <c r="HQ9" s="44" t="s">
        <v>193</v>
      </c>
      <c r="HR9" s="44" t="s">
        <v>193</v>
      </c>
      <c r="HS9" s="44" t="s">
        <v>193</v>
      </c>
      <c r="HT9" s="44" t="s">
        <v>193</v>
      </c>
      <c r="HU9" s="44" t="s">
        <v>193</v>
      </c>
      <c r="HV9" s="44" t="s">
        <v>193</v>
      </c>
      <c r="HW9" s="44" t="s">
        <v>193</v>
      </c>
      <c r="HX9" s="44" t="s">
        <v>193</v>
      </c>
      <c r="HY9" s="44" t="s">
        <v>193</v>
      </c>
      <c r="HZ9" s="44" t="s">
        <v>193</v>
      </c>
      <c r="IA9" s="44" t="s">
        <v>193</v>
      </c>
      <c r="IB9" s="44" t="s">
        <v>193</v>
      </c>
      <c r="IC9" s="44" t="s">
        <v>193</v>
      </c>
      <c r="ID9" s="44" t="s">
        <v>193</v>
      </c>
      <c r="IE9" s="44" t="s">
        <v>193</v>
      </c>
      <c r="IF9" s="44" t="s">
        <v>193</v>
      </c>
      <c r="IG9" s="44" t="s">
        <v>193</v>
      </c>
      <c r="IH9" s="44" t="s">
        <v>193</v>
      </c>
      <c r="II9" s="44" t="s">
        <v>193</v>
      </c>
      <c r="IJ9" s="44" t="s">
        <v>193</v>
      </c>
      <c r="IK9" s="44" t="s">
        <v>193</v>
      </c>
      <c r="IL9" s="44" t="s">
        <v>193</v>
      </c>
      <c r="IM9" s="44" t="s">
        <v>193</v>
      </c>
      <c r="IN9" s="44" t="s">
        <v>193</v>
      </c>
      <c r="IO9" s="44" t="s">
        <v>193</v>
      </c>
      <c r="IP9" s="44" t="s">
        <v>193</v>
      </c>
      <c r="IQ9" s="44" t="s">
        <v>193</v>
      </c>
      <c r="IR9" s="44" t="s">
        <v>193</v>
      </c>
      <c r="IS9" s="44" t="s">
        <v>193</v>
      </c>
      <c r="IT9" s="44" t="s">
        <v>193</v>
      </c>
      <c r="IU9" s="44" t="s">
        <v>193</v>
      </c>
      <c r="IV9" s="44" t="s">
        <v>193</v>
      </c>
      <c r="IW9" s="44" t="s">
        <v>193</v>
      </c>
      <c r="IX9" s="44" t="s">
        <v>193</v>
      </c>
      <c r="IY9" s="44" t="s">
        <v>193</v>
      </c>
      <c r="IZ9" s="44" t="s">
        <v>193</v>
      </c>
      <c r="JA9" s="44" t="s">
        <v>193</v>
      </c>
      <c r="JB9" s="44" t="s">
        <v>193</v>
      </c>
      <c r="JC9" s="44" t="s">
        <v>193</v>
      </c>
      <c r="JD9" s="44" t="s">
        <v>193</v>
      </c>
      <c r="JE9" s="44" t="s">
        <v>193</v>
      </c>
      <c r="JF9" s="44" t="s">
        <v>193</v>
      </c>
      <c r="JG9" s="44" t="s">
        <v>193</v>
      </c>
      <c r="JH9" s="44" t="s">
        <v>193</v>
      </c>
      <c r="JI9" s="44" t="s">
        <v>193</v>
      </c>
      <c r="JJ9" s="44" t="s">
        <v>193</v>
      </c>
      <c r="JK9" s="44" t="s">
        <v>193</v>
      </c>
      <c r="JL9" s="44" t="s">
        <v>193</v>
      </c>
      <c r="JM9" s="44" t="s">
        <v>193</v>
      </c>
      <c r="JN9" s="44" t="s">
        <v>193</v>
      </c>
      <c r="JO9" s="44" t="s">
        <v>193</v>
      </c>
      <c r="JP9" s="44" t="s">
        <v>193</v>
      </c>
      <c r="JQ9" s="44" t="s">
        <v>193</v>
      </c>
      <c r="JR9" s="44" t="s">
        <v>193</v>
      </c>
      <c r="JS9" s="44" t="s">
        <v>193</v>
      </c>
      <c r="JT9" s="44" t="s">
        <v>193</v>
      </c>
      <c r="JU9" s="44" t="s">
        <v>193</v>
      </c>
      <c r="JV9" s="44" t="s">
        <v>193</v>
      </c>
      <c r="JW9" s="44" t="s">
        <v>193</v>
      </c>
      <c r="JX9" s="44" t="s">
        <v>193</v>
      </c>
      <c r="JY9" s="44" t="s">
        <v>193</v>
      </c>
      <c r="JZ9" s="44" t="s">
        <v>193</v>
      </c>
      <c r="KA9" s="44" t="s">
        <v>193</v>
      </c>
      <c r="KB9" s="44" t="s">
        <v>193</v>
      </c>
      <c r="KC9" s="44" t="s">
        <v>193</v>
      </c>
      <c r="KD9" s="44" t="s">
        <v>193</v>
      </c>
      <c r="KE9" s="44" t="s">
        <v>193</v>
      </c>
      <c r="KF9" s="44" t="s">
        <v>193</v>
      </c>
      <c r="KG9" s="44" t="s">
        <v>193</v>
      </c>
      <c r="KH9" s="44" t="s">
        <v>193</v>
      </c>
      <c r="KI9" s="44" t="s">
        <v>193</v>
      </c>
      <c r="KJ9" s="44" t="s">
        <v>193</v>
      </c>
      <c r="KK9" s="44" t="s">
        <v>193</v>
      </c>
      <c r="KL9" s="44" t="s">
        <v>193</v>
      </c>
      <c r="KM9" s="44" t="s">
        <v>193</v>
      </c>
      <c r="KN9" s="44" t="s">
        <v>193</v>
      </c>
      <c r="KO9" s="44" t="s">
        <v>193</v>
      </c>
      <c r="KP9" s="44" t="s">
        <v>193</v>
      </c>
      <c r="KQ9" s="44" t="s">
        <v>193</v>
      </c>
      <c r="KR9" s="44" t="s">
        <v>193</v>
      </c>
      <c r="KS9" s="44" t="s">
        <v>193</v>
      </c>
      <c r="KT9" s="44" t="s">
        <v>193</v>
      </c>
      <c r="KU9" s="44" t="s">
        <v>193</v>
      </c>
      <c r="KV9" s="44" t="s">
        <v>193</v>
      </c>
      <c r="KW9" s="44" t="s">
        <v>193</v>
      </c>
      <c r="KX9" s="44" t="s">
        <v>193</v>
      </c>
      <c r="KY9" s="44" t="s">
        <v>193</v>
      </c>
      <c r="KZ9" s="44" t="s">
        <v>193</v>
      </c>
      <c r="LA9" s="44" t="s">
        <v>193</v>
      </c>
      <c r="LB9" s="44" t="s">
        <v>193</v>
      </c>
      <c r="LC9" s="44" t="s">
        <v>193</v>
      </c>
      <c r="LD9" s="44" t="s">
        <v>193</v>
      </c>
      <c r="LE9" s="44" t="s">
        <v>193</v>
      </c>
      <c r="LF9" s="44" t="s">
        <v>193</v>
      </c>
      <c r="LG9" s="44" t="s">
        <v>193</v>
      </c>
      <c r="LH9" s="44" t="s">
        <v>193</v>
      </c>
      <c r="LI9" s="44" t="s">
        <v>193</v>
      </c>
      <c r="LJ9" s="44" t="s">
        <v>193</v>
      </c>
      <c r="LK9" s="44" t="s">
        <v>193</v>
      </c>
      <c r="LL9" s="44" t="s">
        <v>193</v>
      </c>
      <c r="LM9" s="44" t="s">
        <v>193</v>
      </c>
      <c r="LN9" s="44" t="s">
        <v>193</v>
      </c>
      <c r="LO9" s="44" t="s">
        <v>193</v>
      </c>
      <c r="LP9" s="44" t="s">
        <v>193</v>
      </c>
      <c r="LQ9" s="44" t="s">
        <v>193</v>
      </c>
      <c r="LR9" s="44" t="s">
        <v>193</v>
      </c>
      <c r="LS9" s="44" t="s">
        <v>193</v>
      </c>
      <c r="LT9" s="44" t="s">
        <v>193</v>
      </c>
      <c r="LU9" s="44" t="s">
        <v>193</v>
      </c>
      <c r="LV9" s="44" t="s">
        <v>193</v>
      </c>
      <c r="LW9" s="44" t="s">
        <v>193</v>
      </c>
      <c r="LX9" s="44" t="s">
        <v>193</v>
      </c>
      <c r="LY9" s="44" t="s">
        <v>193</v>
      </c>
      <c r="LZ9" s="44" t="s">
        <v>193</v>
      </c>
      <c r="MA9" s="44" t="s">
        <v>193</v>
      </c>
      <c r="MB9" s="44" t="s">
        <v>193</v>
      </c>
      <c r="MC9" s="44" t="s">
        <v>193</v>
      </c>
      <c r="MD9" s="44" t="s">
        <v>193</v>
      </c>
      <c r="ME9" s="44" t="s">
        <v>193</v>
      </c>
      <c r="MF9" s="44" t="s">
        <v>193</v>
      </c>
      <c r="MG9" s="44" t="s">
        <v>193</v>
      </c>
      <c r="MH9" s="44" t="s">
        <v>193</v>
      </c>
      <c r="MI9" s="44" t="s">
        <v>193</v>
      </c>
      <c r="MJ9" s="44" t="s">
        <v>193</v>
      </c>
      <c r="MK9" s="44" t="s">
        <v>193</v>
      </c>
      <c r="ML9" s="44" t="s">
        <v>193</v>
      </c>
      <c r="MM9" s="44" t="s">
        <v>193</v>
      </c>
      <c r="MN9" s="44" t="s">
        <v>193</v>
      </c>
      <c r="MO9" s="44" t="s">
        <v>193</v>
      </c>
      <c r="MP9" s="44" t="s">
        <v>193</v>
      </c>
      <c r="MQ9" s="44" t="s">
        <v>193</v>
      </c>
      <c r="MR9" s="44" t="s">
        <v>193</v>
      </c>
      <c r="MS9" s="44" t="s">
        <v>193</v>
      </c>
      <c r="MT9" s="44" t="s">
        <v>193</v>
      </c>
      <c r="MU9" s="44" t="s">
        <v>193</v>
      </c>
      <c r="MV9" s="44" t="s">
        <v>193</v>
      </c>
      <c r="MW9" s="44" t="s">
        <v>193</v>
      </c>
      <c r="MX9" s="44" t="s">
        <v>193</v>
      </c>
      <c r="MY9" s="44" t="s">
        <v>193</v>
      </c>
      <c r="MZ9" s="44" t="s">
        <v>193</v>
      </c>
      <c r="NA9" s="44" t="s">
        <v>193</v>
      </c>
      <c r="NB9" s="44" t="s">
        <v>193</v>
      </c>
      <c r="NC9" s="44" t="s">
        <v>193</v>
      </c>
      <c r="ND9" s="44" t="s">
        <v>193</v>
      </c>
      <c r="NE9" s="44" t="s">
        <v>193</v>
      </c>
      <c r="NF9" s="44" t="s">
        <v>193</v>
      </c>
      <c r="NG9" s="44" t="s">
        <v>193</v>
      </c>
      <c r="NH9" s="44" t="s">
        <v>193</v>
      </c>
      <c r="NI9" s="44" t="s">
        <v>193</v>
      </c>
      <c r="NJ9" s="44" t="s">
        <v>193</v>
      </c>
      <c r="NK9" s="44" t="s">
        <v>193</v>
      </c>
      <c r="NL9" s="44" t="s">
        <v>193</v>
      </c>
      <c r="NM9" s="44" t="s">
        <v>193</v>
      </c>
      <c r="NN9" s="44" t="s">
        <v>193</v>
      </c>
      <c r="NO9" s="44" t="s">
        <v>193</v>
      </c>
      <c r="NP9" s="44" t="s">
        <v>193</v>
      </c>
      <c r="NQ9" s="44" t="s">
        <v>193</v>
      </c>
      <c r="NR9" s="44" t="s">
        <v>193</v>
      </c>
      <c r="NS9" s="44" t="s">
        <v>193</v>
      </c>
      <c r="NT9" s="44" t="s">
        <v>193</v>
      </c>
      <c r="NU9" s="44" t="s">
        <v>193</v>
      </c>
      <c r="NV9" s="44" t="s">
        <v>193</v>
      </c>
      <c r="NW9" s="44" t="s">
        <v>193</v>
      </c>
      <c r="NX9" s="44" t="s">
        <v>193</v>
      </c>
      <c r="NY9" s="44" t="s">
        <v>193</v>
      </c>
      <c r="NZ9" s="44" t="s">
        <v>193</v>
      </c>
      <c r="OA9" s="44" t="s">
        <v>193</v>
      </c>
      <c r="OB9" s="44" t="s">
        <v>193</v>
      </c>
      <c r="OC9" s="44" t="s">
        <v>193</v>
      </c>
      <c r="OD9" s="44" t="s">
        <v>193</v>
      </c>
      <c r="OE9" s="44" t="s">
        <v>193</v>
      </c>
      <c r="OF9" s="44" t="s">
        <v>193</v>
      </c>
      <c r="OG9" s="44" t="s">
        <v>193</v>
      </c>
      <c r="OH9" s="44" t="s">
        <v>193</v>
      </c>
      <c r="OI9" s="44" t="s">
        <v>193</v>
      </c>
      <c r="OJ9" s="44" t="s">
        <v>193</v>
      </c>
      <c r="OK9" s="44" t="s">
        <v>193</v>
      </c>
      <c r="OL9" s="44"/>
      <c r="OM9" s="44"/>
      <c r="ON9" s="44"/>
      <c r="OO9" s="44"/>
      <c r="OP9" s="44"/>
      <c r="OQ9" s="44"/>
      <c r="OR9" s="44"/>
      <c r="OS9" s="44"/>
      <c r="OT9" s="44"/>
      <c r="OU9" s="44"/>
      <c r="OV9" s="44"/>
      <c r="OW9" s="44"/>
      <c r="OX9" s="44"/>
      <c r="OY9" s="44"/>
      <c r="OZ9" s="44"/>
      <c r="PA9" s="44"/>
      <c r="PB9" s="44"/>
      <c r="PC9" s="44"/>
      <c r="PD9" s="44"/>
      <c r="PE9" s="44"/>
      <c r="PF9" s="44"/>
      <c r="PG9" s="44"/>
      <c r="PH9" s="44"/>
      <c r="PI9" s="44"/>
      <c r="PJ9" s="44"/>
      <c r="PK9" s="44"/>
      <c r="PL9" s="44"/>
      <c r="PM9" s="44"/>
      <c r="PN9" s="44"/>
      <c r="PO9" s="44"/>
      <c r="PP9" s="44"/>
      <c r="PQ9" s="44"/>
      <c r="PR9" s="44"/>
      <c r="PS9" s="44"/>
      <c r="PT9" s="44"/>
      <c r="PU9" s="44"/>
      <c r="PV9" s="44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44"/>
      <c r="QV9" s="44"/>
      <c r="QW9" s="44"/>
      <c r="QX9" s="44"/>
      <c r="QY9" s="44"/>
      <c r="QZ9" s="44"/>
      <c r="RA9" s="44"/>
      <c r="RB9" s="44"/>
      <c r="RC9" s="44"/>
      <c r="RD9" s="44"/>
      <c r="RE9" s="44"/>
      <c r="RF9" s="44"/>
      <c r="RG9" s="44"/>
      <c r="RH9" s="44"/>
      <c r="RI9" s="44"/>
      <c r="RJ9" s="44"/>
      <c r="RK9" s="44"/>
      <c r="RL9" s="44"/>
      <c r="RM9" s="44"/>
      <c r="RN9" s="44"/>
      <c r="RO9" s="44"/>
      <c r="RP9" s="44"/>
      <c r="RQ9" s="44"/>
      <c r="RR9" s="44"/>
      <c r="RS9" s="44"/>
      <c r="RT9" s="44"/>
      <c r="RU9" s="44"/>
      <c r="RV9" s="44"/>
      <c r="RW9" s="44"/>
      <c r="RX9" s="44"/>
      <c r="RY9" s="44"/>
      <c r="RZ9" s="44"/>
      <c r="SA9" s="44"/>
      <c r="SB9" s="44"/>
      <c r="SC9" s="44"/>
      <c r="SD9" s="44"/>
      <c r="SE9" s="44"/>
      <c r="SF9" s="44"/>
      <c r="SG9" s="44"/>
      <c r="SH9" s="44"/>
      <c r="SI9" s="44"/>
      <c r="SJ9" s="44"/>
      <c r="SK9" s="44"/>
      <c r="SL9" s="44"/>
      <c r="SM9" s="44"/>
      <c r="SN9" s="44"/>
      <c r="SO9" s="44"/>
      <c r="SP9" s="44"/>
      <c r="SQ9" s="44"/>
      <c r="SR9" s="44"/>
      <c r="SS9" s="44"/>
      <c r="ST9" s="44"/>
      <c r="SU9" s="44"/>
      <c r="SV9" s="44"/>
      <c r="SW9" s="44"/>
      <c r="SX9" s="44"/>
      <c r="SY9" s="44"/>
      <c r="SZ9" s="44"/>
      <c r="TA9" s="44"/>
      <c r="TB9" s="44"/>
      <c r="TC9" s="44"/>
      <c r="TD9" s="44"/>
      <c r="TE9" s="44"/>
      <c r="TF9" s="44"/>
      <c r="TG9" s="44"/>
      <c r="TH9" s="44"/>
      <c r="TI9" s="44"/>
      <c r="TJ9" s="44"/>
      <c r="TK9" s="44"/>
      <c r="TL9" s="44"/>
      <c r="TM9" s="44"/>
      <c r="TN9" s="44"/>
      <c r="TO9" s="44"/>
      <c r="TP9" s="44"/>
      <c r="TQ9" s="44"/>
      <c r="TR9" s="44"/>
      <c r="TS9" s="44"/>
      <c r="TT9" s="44"/>
      <c r="TU9" s="44"/>
      <c r="TV9" s="44"/>
      <c r="TW9" s="44"/>
      <c r="TX9" s="44"/>
      <c r="TY9" s="44"/>
      <c r="TZ9" s="44"/>
      <c r="UA9" s="44"/>
      <c r="UB9" s="44"/>
      <c r="UC9" s="44"/>
      <c r="UD9" s="44"/>
      <c r="UE9" s="44"/>
      <c r="UF9" s="3" t="s">
        <v>162</v>
      </c>
      <c r="UG9" s="3" t="s">
        <v>160</v>
      </c>
      <c r="UH9" s="2"/>
    </row>
    <row r="10" spans="1:554" ht="58.5" customHeight="1" x14ac:dyDescent="0.35">
      <c r="A10" s="2" t="s">
        <v>411</v>
      </c>
      <c r="B10" s="2" t="s">
        <v>411</v>
      </c>
      <c r="C10" s="11" t="s">
        <v>559</v>
      </c>
      <c r="D10" s="42" t="s">
        <v>173</v>
      </c>
      <c r="E10" s="2" t="s">
        <v>193</v>
      </c>
      <c r="F10" s="2" t="s">
        <v>193</v>
      </c>
      <c r="G10" s="11" t="s">
        <v>171</v>
      </c>
      <c r="H10" s="37" t="s">
        <v>176</v>
      </c>
      <c r="I10" s="37" t="s">
        <v>177</v>
      </c>
      <c r="J10" s="37" t="s">
        <v>178</v>
      </c>
      <c r="K10" s="37" t="s">
        <v>153</v>
      </c>
      <c r="L10" s="49" t="s">
        <v>117</v>
      </c>
      <c r="M10" s="37" t="s">
        <v>106</v>
      </c>
      <c r="N10" s="43" t="s">
        <v>180</v>
      </c>
      <c r="O10" s="39">
        <v>4</v>
      </c>
      <c r="P10" s="39">
        <v>6</v>
      </c>
      <c r="Q10" s="39">
        <v>8</v>
      </c>
      <c r="R10" s="39">
        <v>10</v>
      </c>
      <c r="S10" s="40">
        <v>21</v>
      </c>
      <c r="T10" s="40">
        <v>52</v>
      </c>
      <c r="U10" s="40">
        <v>25</v>
      </c>
      <c r="V10" s="40">
        <v>25</v>
      </c>
      <c r="W10" s="40">
        <v>52</v>
      </c>
      <c r="X10" s="40" t="s">
        <v>8</v>
      </c>
      <c r="Y10" s="41" t="s">
        <v>9</v>
      </c>
      <c r="Z10" s="41" t="s">
        <v>8</v>
      </c>
      <c r="AA10" s="11" t="s">
        <v>401</v>
      </c>
      <c r="AB10" s="11" t="s">
        <v>402</v>
      </c>
      <c r="AC10" s="44" t="s">
        <v>193</v>
      </c>
      <c r="AD10" s="44" t="s">
        <v>193</v>
      </c>
      <c r="AE10" s="44" t="s">
        <v>193</v>
      </c>
      <c r="AF10" s="44" t="s">
        <v>193</v>
      </c>
      <c r="AG10" s="44" t="s">
        <v>193</v>
      </c>
      <c r="AH10" s="44" t="s">
        <v>193</v>
      </c>
      <c r="AI10" s="44" t="s">
        <v>193</v>
      </c>
      <c r="AJ10" s="44" t="s">
        <v>193</v>
      </c>
      <c r="AK10" s="44" t="s">
        <v>193</v>
      </c>
      <c r="AL10" s="44" t="s">
        <v>193</v>
      </c>
      <c r="AM10" s="44" t="s">
        <v>193</v>
      </c>
      <c r="AN10" s="44" t="s">
        <v>193</v>
      </c>
      <c r="AO10" s="44" t="s">
        <v>193</v>
      </c>
      <c r="AP10" s="44" t="s">
        <v>193</v>
      </c>
      <c r="AQ10" s="44" t="s">
        <v>193</v>
      </c>
      <c r="AR10" s="44" t="s">
        <v>193</v>
      </c>
      <c r="AS10" s="44" t="s">
        <v>193</v>
      </c>
      <c r="AT10" s="44" t="s">
        <v>193</v>
      </c>
      <c r="AU10" s="44" t="s">
        <v>193</v>
      </c>
      <c r="AV10" s="44" t="s">
        <v>193</v>
      </c>
      <c r="AW10" s="44" t="s">
        <v>193</v>
      </c>
      <c r="AX10" s="44" t="s">
        <v>193</v>
      </c>
      <c r="AY10" s="44" t="s">
        <v>193</v>
      </c>
      <c r="AZ10" s="44" t="s">
        <v>193</v>
      </c>
      <c r="BA10" s="44" t="s">
        <v>193</v>
      </c>
      <c r="BB10" s="44" t="s">
        <v>193</v>
      </c>
      <c r="BC10" s="44" t="s">
        <v>193</v>
      </c>
      <c r="BD10" s="44" t="s">
        <v>193</v>
      </c>
      <c r="BE10" s="44" t="s">
        <v>193</v>
      </c>
      <c r="BF10" s="44" t="s">
        <v>193</v>
      </c>
      <c r="BG10" s="44" t="s">
        <v>193</v>
      </c>
      <c r="BH10" s="44" t="s">
        <v>193</v>
      </c>
      <c r="BI10" s="44" t="s">
        <v>193</v>
      </c>
      <c r="BJ10" s="44" t="s">
        <v>193</v>
      </c>
      <c r="BK10" s="44" t="s">
        <v>193</v>
      </c>
      <c r="BL10" s="44" t="s">
        <v>193</v>
      </c>
      <c r="BM10" s="44" t="s">
        <v>193</v>
      </c>
      <c r="BN10" s="44" t="s">
        <v>193</v>
      </c>
      <c r="BO10" s="44" t="s">
        <v>193</v>
      </c>
      <c r="BP10" s="44" t="s">
        <v>193</v>
      </c>
      <c r="BQ10" s="44" t="s">
        <v>193</v>
      </c>
      <c r="BR10" s="44" t="s">
        <v>193</v>
      </c>
      <c r="BS10" s="44" t="s">
        <v>193</v>
      </c>
      <c r="BT10" s="44" t="s">
        <v>193</v>
      </c>
      <c r="BU10" s="44" t="s">
        <v>193</v>
      </c>
      <c r="BV10" s="44" t="s">
        <v>193</v>
      </c>
      <c r="BW10" s="44" t="s">
        <v>193</v>
      </c>
      <c r="BX10" s="44" t="s">
        <v>193</v>
      </c>
      <c r="BY10" s="44" t="s">
        <v>193</v>
      </c>
      <c r="BZ10" s="44" t="s">
        <v>193</v>
      </c>
      <c r="CA10" s="44" t="s">
        <v>193</v>
      </c>
      <c r="CB10" s="44" t="s">
        <v>193</v>
      </c>
      <c r="CC10" s="44" t="s">
        <v>193</v>
      </c>
      <c r="CD10" s="44" t="s">
        <v>193</v>
      </c>
      <c r="CE10" s="44" t="s">
        <v>193</v>
      </c>
      <c r="CF10" s="44" t="s">
        <v>193</v>
      </c>
      <c r="CG10" s="44" t="s">
        <v>193</v>
      </c>
      <c r="CH10" s="44" t="s">
        <v>193</v>
      </c>
      <c r="CI10" s="44" t="s">
        <v>193</v>
      </c>
      <c r="CJ10" s="44" t="s">
        <v>193</v>
      </c>
      <c r="CK10" s="44" t="s">
        <v>193</v>
      </c>
      <c r="CL10" s="44" t="s">
        <v>193</v>
      </c>
      <c r="CM10" s="44" t="s">
        <v>193</v>
      </c>
      <c r="CN10" s="44" t="s">
        <v>193</v>
      </c>
      <c r="CO10" s="44" t="s">
        <v>193</v>
      </c>
      <c r="CP10" s="44" t="s">
        <v>193</v>
      </c>
      <c r="CQ10" s="44" t="s">
        <v>193</v>
      </c>
      <c r="CR10" s="44" t="s">
        <v>193</v>
      </c>
      <c r="CS10" s="44" t="s">
        <v>193</v>
      </c>
      <c r="CT10" s="44" t="s">
        <v>193</v>
      </c>
      <c r="CU10" s="44" t="s">
        <v>193</v>
      </c>
      <c r="CV10" s="44" t="s">
        <v>193</v>
      </c>
      <c r="CW10" s="44" t="s">
        <v>193</v>
      </c>
      <c r="CX10" s="44" t="s">
        <v>193</v>
      </c>
      <c r="CY10" s="44" t="s">
        <v>193</v>
      </c>
      <c r="CZ10" s="44" t="s">
        <v>193</v>
      </c>
      <c r="DA10" s="44" t="s">
        <v>193</v>
      </c>
      <c r="DB10" s="44" t="s">
        <v>193</v>
      </c>
      <c r="DC10" s="44" t="s">
        <v>193</v>
      </c>
      <c r="DD10" s="44" t="s">
        <v>193</v>
      </c>
      <c r="DE10" s="44" t="s">
        <v>193</v>
      </c>
      <c r="DF10" s="44" t="s">
        <v>193</v>
      </c>
      <c r="DG10" s="44" t="s">
        <v>193</v>
      </c>
      <c r="DH10" s="44" t="s">
        <v>193</v>
      </c>
      <c r="DI10" s="44" t="s">
        <v>193</v>
      </c>
      <c r="DJ10" s="44" t="s">
        <v>193</v>
      </c>
      <c r="DK10" s="44" t="s">
        <v>193</v>
      </c>
      <c r="DL10" s="44" t="s">
        <v>193</v>
      </c>
      <c r="DM10" s="44" t="s">
        <v>193</v>
      </c>
      <c r="DN10" s="44" t="s">
        <v>193</v>
      </c>
      <c r="DO10" s="44" t="s">
        <v>193</v>
      </c>
      <c r="DP10" s="44" t="s">
        <v>193</v>
      </c>
      <c r="DQ10" s="44" t="s">
        <v>193</v>
      </c>
      <c r="DR10" s="44" t="s">
        <v>193</v>
      </c>
      <c r="DS10" s="44" t="s">
        <v>193</v>
      </c>
      <c r="DT10" s="44" t="s">
        <v>193</v>
      </c>
      <c r="DU10" s="44" t="s">
        <v>193</v>
      </c>
      <c r="DV10" s="44" t="s">
        <v>193</v>
      </c>
      <c r="DW10" s="44" t="s">
        <v>193</v>
      </c>
      <c r="DX10" s="44" t="s">
        <v>193</v>
      </c>
      <c r="DY10" s="44" t="s">
        <v>193</v>
      </c>
      <c r="DZ10" s="44" t="s">
        <v>193</v>
      </c>
      <c r="EA10" s="44" t="s">
        <v>193</v>
      </c>
      <c r="EB10" s="44" t="s">
        <v>193</v>
      </c>
      <c r="EC10" s="44" t="s">
        <v>193</v>
      </c>
      <c r="ED10" s="44" t="s">
        <v>193</v>
      </c>
      <c r="EE10" s="44" t="s">
        <v>193</v>
      </c>
      <c r="EF10" s="44" t="s">
        <v>193</v>
      </c>
      <c r="EG10" s="44" t="s">
        <v>193</v>
      </c>
      <c r="EH10" s="44" t="s">
        <v>193</v>
      </c>
      <c r="EI10" s="44" t="s">
        <v>193</v>
      </c>
      <c r="EJ10" s="11" t="s">
        <v>398</v>
      </c>
      <c r="EK10" s="11" t="s">
        <v>429</v>
      </c>
      <c r="EL10" s="11" t="s">
        <v>413</v>
      </c>
      <c r="EM10" s="30" t="s">
        <v>405</v>
      </c>
      <c r="EN10" s="30" t="s">
        <v>407</v>
      </c>
      <c r="EO10" s="44" t="s">
        <v>250</v>
      </c>
      <c r="EP10" s="30" t="s">
        <v>414</v>
      </c>
      <c r="EQ10" s="2" t="s">
        <v>416</v>
      </c>
      <c r="ER10" s="11" t="s">
        <v>419</v>
      </c>
      <c r="ES10" s="11" t="s">
        <v>427</v>
      </c>
      <c r="ET10" s="11" t="s">
        <v>422</v>
      </c>
      <c r="EU10" s="11" t="s">
        <v>423</v>
      </c>
      <c r="EV10" s="44" t="s">
        <v>193</v>
      </c>
      <c r="EW10" s="11" t="s">
        <v>414</v>
      </c>
      <c r="EX10" s="44" t="s">
        <v>427</v>
      </c>
      <c r="EY10" s="44" t="s">
        <v>431</v>
      </c>
      <c r="EZ10" s="44" t="s">
        <v>193</v>
      </c>
      <c r="FA10" s="44" t="s">
        <v>193</v>
      </c>
      <c r="FB10" s="44" t="s">
        <v>193</v>
      </c>
      <c r="FC10" s="44" t="s">
        <v>193</v>
      </c>
      <c r="FD10" s="44" t="s">
        <v>193</v>
      </c>
      <c r="FE10" s="44" t="s">
        <v>193</v>
      </c>
      <c r="FF10" s="44" t="s">
        <v>193</v>
      </c>
      <c r="FG10" s="44" t="s">
        <v>193</v>
      </c>
      <c r="FH10" s="44" t="s">
        <v>193</v>
      </c>
      <c r="FI10" s="44" t="s">
        <v>193</v>
      </c>
      <c r="FJ10" s="44" t="s">
        <v>193</v>
      </c>
      <c r="FK10" s="44" t="s">
        <v>193</v>
      </c>
      <c r="FL10" s="44" t="s">
        <v>193</v>
      </c>
      <c r="FM10" s="44" t="s">
        <v>193</v>
      </c>
      <c r="FN10" s="44" t="s">
        <v>193</v>
      </c>
      <c r="FO10" s="44" t="s">
        <v>193</v>
      </c>
      <c r="FP10" s="44" t="s">
        <v>193</v>
      </c>
      <c r="FQ10" s="44" t="s">
        <v>193</v>
      </c>
      <c r="FR10" s="44" t="s">
        <v>193</v>
      </c>
      <c r="FS10" s="44" t="s">
        <v>193</v>
      </c>
      <c r="FT10" s="44" t="s">
        <v>193</v>
      </c>
      <c r="FU10" s="44" t="s">
        <v>193</v>
      </c>
      <c r="FV10" s="44" t="s">
        <v>193</v>
      </c>
      <c r="FW10" s="44" t="s">
        <v>193</v>
      </c>
      <c r="FX10" s="44" t="s">
        <v>193</v>
      </c>
      <c r="FY10" s="44" t="s">
        <v>193</v>
      </c>
      <c r="FZ10" s="44" t="s">
        <v>193</v>
      </c>
      <c r="GA10" s="44" t="s">
        <v>193</v>
      </c>
      <c r="GB10" s="44" t="s">
        <v>193</v>
      </c>
      <c r="GC10" s="44" t="s">
        <v>193</v>
      </c>
      <c r="GD10" s="44" t="s">
        <v>193</v>
      </c>
      <c r="GE10" s="44" t="s">
        <v>193</v>
      </c>
      <c r="GF10" s="44" t="s">
        <v>193</v>
      </c>
      <c r="GG10" s="44" t="s">
        <v>193</v>
      </c>
      <c r="GH10" s="44" t="s">
        <v>193</v>
      </c>
      <c r="GI10" s="44" t="s">
        <v>193</v>
      </c>
      <c r="GJ10" s="44" t="s">
        <v>193</v>
      </c>
      <c r="GK10" s="44" t="s">
        <v>193</v>
      </c>
      <c r="GL10" s="44" t="s">
        <v>193</v>
      </c>
      <c r="GM10" s="44" t="s">
        <v>193</v>
      </c>
      <c r="GN10" s="44" t="s">
        <v>193</v>
      </c>
      <c r="GO10" s="44" t="s">
        <v>193</v>
      </c>
      <c r="GP10" s="44" t="s">
        <v>193</v>
      </c>
      <c r="GQ10" s="44" t="s">
        <v>193</v>
      </c>
      <c r="GR10" s="44" t="s">
        <v>193</v>
      </c>
      <c r="GS10" s="44" t="s">
        <v>193</v>
      </c>
      <c r="GT10" s="44" t="s">
        <v>193</v>
      </c>
      <c r="GU10" s="44" t="s">
        <v>193</v>
      </c>
      <c r="GV10" s="44" t="s">
        <v>193</v>
      </c>
      <c r="GW10" s="44" t="s">
        <v>193</v>
      </c>
      <c r="GX10" s="44" t="s">
        <v>193</v>
      </c>
      <c r="GY10" s="44" t="s">
        <v>193</v>
      </c>
      <c r="GZ10" s="44" t="s">
        <v>193</v>
      </c>
      <c r="HA10" s="44" t="s">
        <v>193</v>
      </c>
      <c r="HB10" s="44" t="s">
        <v>193</v>
      </c>
      <c r="HC10" s="44" t="s">
        <v>193</v>
      </c>
      <c r="HD10" s="44" t="s">
        <v>193</v>
      </c>
      <c r="HE10" s="44" t="s">
        <v>193</v>
      </c>
      <c r="HF10" s="44" t="s">
        <v>193</v>
      </c>
      <c r="HG10" s="44" t="s">
        <v>193</v>
      </c>
      <c r="HH10" s="44" t="s">
        <v>193</v>
      </c>
      <c r="HI10" s="44" t="s">
        <v>193</v>
      </c>
      <c r="HJ10" s="44" t="s">
        <v>193</v>
      </c>
      <c r="HK10" s="44" t="s">
        <v>193</v>
      </c>
      <c r="HL10" s="44" t="s">
        <v>193</v>
      </c>
      <c r="HM10" s="44" t="s">
        <v>193</v>
      </c>
      <c r="HN10" s="44" t="s">
        <v>193</v>
      </c>
      <c r="HO10" s="44" t="s">
        <v>193</v>
      </c>
      <c r="HP10" s="44" t="s">
        <v>193</v>
      </c>
      <c r="HQ10" s="44" t="s">
        <v>193</v>
      </c>
      <c r="HR10" s="44" t="s">
        <v>193</v>
      </c>
      <c r="HS10" s="44" t="s">
        <v>193</v>
      </c>
      <c r="HT10" s="44" t="s">
        <v>193</v>
      </c>
      <c r="HU10" s="44" t="s">
        <v>193</v>
      </c>
      <c r="HV10" s="44" t="s">
        <v>193</v>
      </c>
      <c r="HW10" s="44" t="s">
        <v>193</v>
      </c>
      <c r="HX10" s="44" t="s">
        <v>193</v>
      </c>
      <c r="HY10" s="44" t="s">
        <v>193</v>
      </c>
      <c r="HZ10" s="44" t="s">
        <v>193</v>
      </c>
      <c r="IA10" s="44" t="s">
        <v>193</v>
      </c>
      <c r="IB10" s="44" t="s">
        <v>193</v>
      </c>
      <c r="IC10" s="44" t="s">
        <v>193</v>
      </c>
      <c r="ID10" s="44" t="s">
        <v>193</v>
      </c>
      <c r="IE10" s="44" t="s">
        <v>193</v>
      </c>
      <c r="IF10" s="44" t="s">
        <v>193</v>
      </c>
      <c r="IG10" s="44" t="s">
        <v>193</v>
      </c>
      <c r="IH10" s="44" t="s">
        <v>193</v>
      </c>
      <c r="II10" s="44" t="s">
        <v>193</v>
      </c>
      <c r="IJ10" s="44" t="s">
        <v>193</v>
      </c>
      <c r="IK10" s="44" t="s">
        <v>193</v>
      </c>
      <c r="IL10" s="44" t="s">
        <v>193</v>
      </c>
      <c r="IM10" s="44" t="s">
        <v>193</v>
      </c>
      <c r="IN10" s="44" t="s">
        <v>193</v>
      </c>
      <c r="IO10" s="44" t="s">
        <v>193</v>
      </c>
      <c r="IP10" s="44" t="s">
        <v>193</v>
      </c>
      <c r="IQ10" s="44" t="s">
        <v>193</v>
      </c>
      <c r="IR10" s="44" t="s">
        <v>193</v>
      </c>
      <c r="IS10" s="44" t="s">
        <v>193</v>
      </c>
      <c r="IT10" s="44" t="s">
        <v>193</v>
      </c>
      <c r="IU10" s="44" t="s">
        <v>193</v>
      </c>
      <c r="IV10" s="44" t="s">
        <v>193</v>
      </c>
      <c r="IW10" s="44" t="s">
        <v>193</v>
      </c>
      <c r="IX10" s="44" t="s">
        <v>193</v>
      </c>
      <c r="IY10" s="44" t="s">
        <v>193</v>
      </c>
      <c r="IZ10" s="44" t="s">
        <v>193</v>
      </c>
      <c r="JA10" s="44" t="s">
        <v>193</v>
      </c>
      <c r="JB10" s="44" t="s">
        <v>193</v>
      </c>
      <c r="JC10" s="44" t="s">
        <v>193</v>
      </c>
      <c r="JD10" s="44" t="s">
        <v>193</v>
      </c>
      <c r="JE10" s="44" t="s">
        <v>193</v>
      </c>
      <c r="JF10" s="44" t="s">
        <v>193</v>
      </c>
      <c r="JG10" s="44" t="s">
        <v>193</v>
      </c>
      <c r="JH10" s="44" t="s">
        <v>193</v>
      </c>
      <c r="JI10" s="44" t="s">
        <v>193</v>
      </c>
      <c r="JJ10" s="44" t="s">
        <v>193</v>
      </c>
      <c r="JK10" s="44" t="s">
        <v>193</v>
      </c>
      <c r="JL10" s="44" t="s">
        <v>193</v>
      </c>
      <c r="JM10" s="44" t="s">
        <v>193</v>
      </c>
      <c r="JN10" s="44" t="s">
        <v>193</v>
      </c>
      <c r="JO10" s="44" t="s">
        <v>193</v>
      </c>
      <c r="JP10" s="44" t="s">
        <v>193</v>
      </c>
      <c r="JQ10" s="44" t="s">
        <v>193</v>
      </c>
      <c r="JR10" s="44" t="s">
        <v>193</v>
      </c>
      <c r="JS10" s="44" t="s">
        <v>193</v>
      </c>
      <c r="JT10" s="44" t="s">
        <v>193</v>
      </c>
      <c r="JU10" s="44" t="s">
        <v>193</v>
      </c>
      <c r="JV10" s="44" t="s">
        <v>193</v>
      </c>
      <c r="JW10" s="44" t="s">
        <v>193</v>
      </c>
      <c r="JX10" s="44" t="s">
        <v>193</v>
      </c>
      <c r="JY10" s="44" t="s">
        <v>193</v>
      </c>
      <c r="JZ10" s="44" t="s">
        <v>193</v>
      </c>
      <c r="KA10" s="44" t="s">
        <v>193</v>
      </c>
      <c r="KB10" s="44" t="s">
        <v>193</v>
      </c>
      <c r="KC10" s="44" t="s">
        <v>193</v>
      </c>
      <c r="KD10" s="44" t="s">
        <v>193</v>
      </c>
      <c r="KE10" s="44" t="s">
        <v>193</v>
      </c>
      <c r="KF10" s="44" t="s">
        <v>193</v>
      </c>
      <c r="KG10" s="44" t="s">
        <v>193</v>
      </c>
      <c r="KH10" s="44" t="s">
        <v>193</v>
      </c>
      <c r="KI10" s="44" t="s">
        <v>193</v>
      </c>
      <c r="KJ10" s="44" t="s">
        <v>193</v>
      </c>
      <c r="KK10" s="44" t="s">
        <v>193</v>
      </c>
      <c r="KL10" s="44" t="s">
        <v>193</v>
      </c>
      <c r="KM10" s="44" t="s">
        <v>193</v>
      </c>
      <c r="KN10" s="44" t="s">
        <v>193</v>
      </c>
      <c r="KO10" s="44" t="s">
        <v>193</v>
      </c>
      <c r="KP10" s="44" t="s">
        <v>193</v>
      </c>
      <c r="KQ10" s="44" t="s">
        <v>193</v>
      </c>
      <c r="KR10" s="44" t="s">
        <v>193</v>
      </c>
      <c r="KS10" s="44" t="s">
        <v>193</v>
      </c>
      <c r="KT10" s="44" t="s">
        <v>193</v>
      </c>
      <c r="KU10" s="44" t="s">
        <v>193</v>
      </c>
      <c r="KV10" s="44" t="s">
        <v>193</v>
      </c>
      <c r="KW10" s="44" t="s">
        <v>193</v>
      </c>
      <c r="KX10" s="44" t="s">
        <v>193</v>
      </c>
      <c r="KY10" s="44" t="s">
        <v>193</v>
      </c>
      <c r="KZ10" s="44" t="s">
        <v>193</v>
      </c>
      <c r="LA10" s="44" t="s">
        <v>193</v>
      </c>
      <c r="LB10" s="44" t="s">
        <v>193</v>
      </c>
      <c r="LC10" s="44" t="s">
        <v>193</v>
      </c>
      <c r="LD10" s="44" t="s">
        <v>193</v>
      </c>
      <c r="LE10" s="44" t="s">
        <v>193</v>
      </c>
      <c r="LF10" s="44" t="s">
        <v>193</v>
      </c>
      <c r="LG10" s="44" t="s">
        <v>193</v>
      </c>
      <c r="LH10" s="44" t="s">
        <v>193</v>
      </c>
      <c r="LI10" s="44" t="s">
        <v>193</v>
      </c>
      <c r="LJ10" s="44" t="s">
        <v>193</v>
      </c>
      <c r="LK10" s="44" t="s">
        <v>193</v>
      </c>
      <c r="LL10" s="44" t="s">
        <v>193</v>
      </c>
      <c r="LM10" s="44" t="s">
        <v>193</v>
      </c>
      <c r="LN10" s="44" t="s">
        <v>193</v>
      </c>
      <c r="LO10" s="44" t="s">
        <v>193</v>
      </c>
      <c r="LP10" s="44" t="s">
        <v>193</v>
      </c>
      <c r="LQ10" s="44" t="s">
        <v>193</v>
      </c>
      <c r="LR10" s="44" t="s">
        <v>193</v>
      </c>
      <c r="LS10" s="44" t="s">
        <v>193</v>
      </c>
      <c r="LT10" s="44" t="s">
        <v>193</v>
      </c>
      <c r="LU10" s="44" t="s">
        <v>193</v>
      </c>
      <c r="LV10" s="44" t="s">
        <v>193</v>
      </c>
      <c r="LW10" s="44" t="s">
        <v>193</v>
      </c>
      <c r="LX10" s="44" t="s">
        <v>193</v>
      </c>
      <c r="LY10" s="44" t="s">
        <v>193</v>
      </c>
      <c r="LZ10" s="44" t="s">
        <v>193</v>
      </c>
      <c r="MA10" s="44" t="s">
        <v>193</v>
      </c>
      <c r="MB10" s="44" t="s">
        <v>193</v>
      </c>
      <c r="MC10" s="44" t="s">
        <v>193</v>
      </c>
      <c r="MD10" s="44" t="s">
        <v>193</v>
      </c>
      <c r="ME10" s="44" t="s">
        <v>193</v>
      </c>
      <c r="MF10" s="44" t="s">
        <v>193</v>
      </c>
      <c r="MG10" s="44" t="s">
        <v>193</v>
      </c>
      <c r="MH10" s="44" t="s">
        <v>193</v>
      </c>
      <c r="MI10" s="44" t="s">
        <v>193</v>
      </c>
      <c r="MJ10" s="44" t="s">
        <v>193</v>
      </c>
      <c r="MK10" s="44" t="s">
        <v>193</v>
      </c>
      <c r="ML10" s="44" t="s">
        <v>193</v>
      </c>
      <c r="MM10" s="44" t="s">
        <v>193</v>
      </c>
      <c r="MN10" s="44" t="s">
        <v>193</v>
      </c>
      <c r="MO10" s="44" t="s">
        <v>193</v>
      </c>
      <c r="MP10" s="44" t="s">
        <v>193</v>
      </c>
      <c r="MQ10" s="44" t="s">
        <v>193</v>
      </c>
      <c r="MR10" s="44" t="s">
        <v>193</v>
      </c>
      <c r="MS10" s="44" t="s">
        <v>193</v>
      </c>
      <c r="MT10" s="44" t="s">
        <v>193</v>
      </c>
      <c r="MU10" s="44" t="s">
        <v>193</v>
      </c>
      <c r="MV10" s="44" t="s">
        <v>193</v>
      </c>
      <c r="MW10" s="44" t="s">
        <v>193</v>
      </c>
      <c r="MX10" s="44" t="s">
        <v>193</v>
      </c>
      <c r="MY10" s="44" t="s">
        <v>193</v>
      </c>
      <c r="MZ10" s="44" t="s">
        <v>193</v>
      </c>
      <c r="NA10" s="44" t="s">
        <v>193</v>
      </c>
      <c r="NB10" s="44" t="s">
        <v>193</v>
      </c>
      <c r="NC10" s="44" t="s">
        <v>193</v>
      </c>
      <c r="ND10" s="44" t="s">
        <v>193</v>
      </c>
      <c r="NE10" s="44" t="s">
        <v>193</v>
      </c>
      <c r="NF10" s="44" t="s">
        <v>193</v>
      </c>
      <c r="NG10" s="44" t="s">
        <v>193</v>
      </c>
      <c r="NH10" s="44" t="s">
        <v>193</v>
      </c>
      <c r="NI10" s="44" t="s">
        <v>193</v>
      </c>
      <c r="NJ10" s="44" t="s">
        <v>193</v>
      </c>
      <c r="NK10" s="44" t="s">
        <v>193</v>
      </c>
      <c r="NL10" s="44" t="s">
        <v>193</v>
      </c>
      <c r="NM10" s="44" t="s">
        <v>193</v>
      </c>
      <c r="NN10" s="44" t="s">
        <v>193</v>
      </c>
      <c r="NO10" s="44" t="s">
        <v>193</v>
      </c>
      <c r="NP10" s="44" t="s">
        <v>193</v>
      </c>
      <c r="NQ10" s="44" t="s">
        <v>193</v>
      </c>
      <c r="NR10" s="44" t="s">
        <v>193</v>
      </c>
      <c r="NS10" s="44" t="s">
        <v>193</v>
      </c>
      <c r="NT10" s="44" t="s">
        <v>193</v>
      </c>
      <c r="NU10" s="44" t="s">
        <v>193</v>
      </c>
      <c r="NV10" s="44" t="s">
        <v>193</v>
      </c>
      <c r="NW10" s="44" t="s">
        <v>193</v>
      </c>
      <c r="NX10" s="44" t="s">
        <v>193</v>
      </c>
      <c r="NY10" s="44" t="s">
        <v>193</v>
      </c>
      <c r="NZ10" s="44" t="s">
        <v>193</v>
      </c>
      <c r="OA10" s="44" t="s">
        <v>193</v>
      </c>
      <c r="OB10" s="44" t="s">
        <v>193</v>
      </c>
      <c r="OC10" s="44" t="s">
        <v>193</v>
      </c>
      <c r="OD10" s="44" t="s">
        <v>193</v>
      </c>
      <c r="OE10" s="44" t="s">
        <v>193</v>
      </c>
      <c r="OF10" s="44" t="s">
        <v>193</v>
      </c>
      <c r="OG10" s="44" t="s">
        <v>193</v>
      </c>
      <c r="OH10" s="44" t="s">
        <v>193</v>
      </c>
      <c r="OI10" s="44" t="s">
        <v>193</v>
      </c>
      <c r="OJ10" s="44" t="s">
        <v>193</v>
      </c>
      <c r="OK10" s="44" t="s">
        <v>193</v>
      </c>
      <c r="OL10" s="44"/>
      <c r="OM10" s="44"/>
      <c r="ON10" s="44"/>
      <c r="OO10" s="44"/>
      <c r="OP10" s="44"/>
      <c r="OQ10" s="44"/>
      <c r="OR10" s="44"/>
      <c r="OS10" s="44"/>
      <c r="OT10" s="44"/>
      <c r="OU10" s="44"/>
      <c r="OV10" s="44"/>
      <c r="OW10" s="44"/>
      <c r="OX10" s="44"/>
      <c r="OY10" s="44"/>
      <c r="OZ10" s="44"/>
      <c r="PA10" s="44"/>
      <c r="PB10" s="44"/>
      <c r="PC10" s="44"/>
      <c r="PD10" s="44"/>
      <c r="PE10" s="44"/>
      <c r="PF10" s="44"/>
      <c r="PG10" s="44"/>
      <c r="PH10" s="44"/>
      <c r="PI10" s="44"/>
      <c r="PJ10" s="44"/>
      <c r="PK10" s="44"/>
      <c r="PL10" s="44"/>
      <c r="PM10" s="44"/>
      <c r="PN10" s="44"/>
      <c r="PO10" s="44"/>
      <c r="PP10" s="44"/>
      <c r="PQ10" s="44"/>
      <c r="PR10" s="44"/>
      <c r="PS10" s="44"/>
      <c r="PT10" s="44"/>
      <c r="PU10" s="44"/>
      <c r="PV10" s="44"/>
      <c r="PW10" s="44"/>
      <c r="PX10" s="44"/>
      <c r="PY10" s="44"/>
      <c r="PZ10" s="44"/>
      <c r="QA10" s="44"/>
      <c r="QB10" s="44"/>
      <c r="QC10" s="44"/>
      <c r="QD10" s="44"/>
      <c r="QE10" s="44"/>
      <c r="QF10" s="44"/>
      <c r="QG10" s="44"/>
      <c r="QH10" s="44"/>
      <c r="QI10" s="44"/>
      <c r="QJ10" s="44"/>
      <c r="QK10" s="44"/>
      <c r="QL10" s="44"/>
      <c r="QM10" s="44"/>
      <c r="QN10" s="44"/>
      <c r="QO10" s="44"/>
      <c r="QP10" s="44"/>
      <c r="QQ10" s="44"/>
      <c r="QR10" s="44"/>
      <c r="QS10" s="44"/>
      <c r="QT10" s="44"/>
      <c r="QU10" s="44"/>
      <c r="QV10" s="44"/>
      <c r="QW10" s="44"/>
      <c r="QX10" s="44"/>
      <c r="QY10" s="44"/>
      <c r="QZ10" s="44"/>
      <c r="RA10" s="44"/>
      <c r="RB10" s="44"/>
      <c r="RC10" s="44"/>
      <c r="RD10" s="44"/>
      <c r="RE10" s="44"/>
      <c r="RF10" s="44"/>
      <c r="RG10" s="44"/>
      <c r="RH10" s="44"/>
      <c r="RI10" s="44"/>
      <c r="RJ10" s="44"/>
      <c r="RK10" s="44"/>
      <c r="RL10" s="44"/>
      <c r="RM10" s="44"/>
      <c r="RN10" s="44"/>
      <c r="RO10" s="44"/>
      <c r="RP10" s="44"/>
      <c r="RQ10" s="44"/>
      <c r="RR10" s="44"/>
      <c r="RS10" s="44"/>
      <c r="RT10" s="44"/>
      <c r="RU10" s="44"/>
      <c r="RV10" s="44"/>
      <c r="RW10" s="44"/>
      <c r="RX10" s="44"/>
      <c r="RY10" s="44"/>
      <c r="RZ10" s="44"/>
      <c r="SA10" s="44"/>
      <c r="SB10" s="44"/>
      <c r="SC10" s="44"/>
      <c r="SD10" s="44"/>
      <c r="SE10" s="44"/>
      <c r="SF10" s="44"/>
      <c r="SG10" s="44"/>
      <c r="SH10" s="44"/>
      <c r="SI10" s="44"/>
      <c r="SJ10" s="44"/>
      <c r="SK10" s="44"/>
      <c r="SL10" s="44"/>
      <c r="SM10" s="44"/>
      <c r="SN10" s="44"/>
      <c r="SO10" s="44"/>
      <c r="SP10" s="44"/>
      <c r="SQ10" s="44"/>
      <c r="SR10" s="44"/>
      <c r="SS10" s="44"/>
      <c r="ST10" s="44"/>
      <c r="SU10" s="44"/>
      <c r="SV10" s="44"/>
      <c r="SW10" s="44"/>
      <c r="SX10" s="44"/>
      <c r="SY10" s="44"/>
      <c r="SZ10" s="44"/>
      <c r="TA10" s="44"/>
      <c r="TB10" s="44"/>
      <c r="TC10" s="44"/>
      <c r="TD10" s="44"/>
      <c r="TE10" s="44"/>
      <c r="TF10" s="44"/>
      <c r="TG10" s="44"/>
      <c r="TH10" s="44"/>
      <c r="TI10" s="44"/>
      <c r="TJ10" s="44"/>
      <c r="TK10" s="44"/>
      <c r="TL10" s="44"/>
      <c r="TM10" s="44"/>
      <c r="TN10" s="44"/>
      <c r="TO10" s="44"/>
      <c r="TP10" s="44"/>
      <c r="TQ10" s="44"/>
      <c r="TR10" s="44"/>
      <c r="TS10" s="44"/>
      <c r="TT10" s="44"/>
      <c r="TU10" s="44"/>
      <c r="TV10" s="44"/>
      <c r="TW10" s="44"/>
      <c r="TX10" s="44"/>
      <c r="TY10" s="44"/>
      <c r="TZ10" s="44"/>
      <c r="UA10" s="44"/>
      <c r="UB10" s="44"/>
      <c r="UC10" s="44"/>
      <c r="UD10" s="44"/>
      <c r="UE10" s="44"/>
      <c r="UF10" s="3" t="s">
        <v>162</v>
      </c>
      <c r="UG10" s="3" t="s">
        <v>160</v>
      </c>
      <c r="UH10" s="2"/>
    </row>
    <row r="11" spans="1:554" ht="56.5" customHeight="1" x14ac:dyDescent="0.35">
      <c r="A11" s="2" t="s">
        <v>412</v>
      </c>
      <c r="B11" s="2" t="s">
        <v>412</v>
      </c>
      <c r="C11" s="11" t="s">
        <v>560</v>
      </c>
      <c r="D11" s="42" t="s">
        <v>173</v>
      </c>
      <c r="E11" s="2" t="s">
        <v>193</v>
      </c>
      <c r="F11" s="2" t="s">
        <v>193</v>
      </c>
      <c r="G11" s="11" t="s">
        <v>171</v>
      </c>
      <c r="H11" s="37" t="s">
        <v>176</v>
      </c>
      <c r="I11" s="37" t="s">
        <v>177</v>
      </c>
      <c r="J11" s="37" t="s">
        <v>178</v>
      </c>
      <c r="K11" s="37" t="s">
        <v>153</v>
      </c>
      <c r="L11" s="49" t="s">
        <v>117</v>
      </c>
      <c r="M11" s="37" t="s">
        <v>106</v>
      </c>
      <c r="N11" s="43" t="s">
        <v>180</v>
      </c>
      <c r="O11" s="39">
        <v>4</v>
      </c>
      <c r="P11" s="39">
        <v>6</v>
      </c>
      <c r="Q11" s="39">
        <v>8</v>
      </c>
      <c r="R11" s="39">
        <v>10</v>
      </c>
      <c r="S11" s="40">
        <v>21</v>
      </c>
      <c r="T11" s="40">
        <v>52</v>
      </c>
      <c r="U11" s="40">
        <v>25</v>
      </c>
      <c r="V11" s="40">
        <v>25</v>
      </c>
      <c r="W11" s="40">
        <v>52</v>
      </c>
      <c r="X11" s="40" t="s">
        <v>8</v>
      </c>
      <c r="Y11" s="41" t="s">
        <v>9</v>
      </c>
      <c r="Z11" s="41" t="s">
        <v>8</v>
      </c>
      <c r="AA11" s="11" t="s">
        <v>401</v>
      </c>
      <c r="AB11" s="11" t="s">
        <v>402</v>
      </c>
      <c r="AC11" s="44" t="s">
        <v>193</v>
      </c>
      <c r="AD11" s="44" t="s">
        <v>193</v>
      </c>
      <c r="AE11" s="44" t="s">
        <v>193</v>
      </c>
      <c r="AF11" s="44" t="s">
        <v>193</v>
      </c>
      <c r="AG11" s="44" t="s">
        <v>193</v>
      </c>
      <c r="AH11" s="44" t="s">
        <v>193</v>
      </c>
      <c r="AI11" s="44" t="s">
        <v>193</v>
      </c>
      <c r="AJ11" s="44" t="s">
        <v>193</v>
      </c>
      <c r="AK11" s="44" t="s">
        <v>193</v>
      </c>
      <c r="AL11" s="44" t="s">
        <v>193</v>
      </c>
      <c r="AM11" s="44" t="s">
        <v>193</v>
      </c>
      <c r="AN11" s="44" t="s">
        <v>193</v>
      </c>
      <c r="AO11" s="44" t="s">
        <v>193</v>
      </c>
      <c r="AP11" s="44" t="s">
        <v>193</v>
      </c>
      <c r="AQ11" s="44" t="s">
        <v>193</v>
      </c>
      <c r="AR11" s="44" t="s">
        <v>193</v>
      </c>
      <c r="AS11" s="44" t="s">
        <v>193</v>
      </c>
      <c r="AT11" s="44" t="s">
        <v>193</v>
      </c>
      <c r="AU11" s="44" t="s">
        <v>193</v>
      </c>
      <c r="AV11" s="44" t="s">
        <v>193</v>
      </c>
      <c r="AW11" s="44" t="s">
        <v>193</v>
      </c>
      <c r="AX11" s="44" t="s">
        <v>193</v>
      </c>
      <c r="AY11" s="44" t="s">
        <v>193</v>
      </c>
      <c r="AZ11" s="44" t="s">
        <v>193</v>
      </c>
      <c r="BA11" s="44" t="s">
        <v>193</v>
      </c>
      <c r="BB11" s="44" t="s">
        <v>193</v>
      </c>
      <c r="BC11" s="44" t="s">
        <v>193</v>
      </c>
      <c r="BD11" s="44" t="s">
        <v>193</v>
      </c>
      <c r="BE11" s="44" t="s">
        <v>193</v>
      </c>
      <c r="BF11" s="44" t="s">
        <v>193</v>
      </c>
      <c r="BG11" s="44" t="s">
        <v>193</v>
      </c>
      <c r="BH11" s="44" t="s">
        <v>193</v>
      </c>
      <c r="BI11" s="44" t="s">
        <v>193</v>
      </c>
      <c r="BJ11" s="44" t="s">
        <v>193</v>
      </c>
      <c r="BK11" s="44" t="s">
        <v>193</v>
      </c>
      <c r="BL11" s="44" t="s">
        <v>193</v>
      </c>
      <c r="BM11" s="44" t="s">
        <v>193</v>
      </c>
      <c r="BN11" s="44" t="s">
        <v>193</v>
      </c>
      <c r="BO11" s="44" t="s">
        <v>193</v>
      </c>
      <c r="BP11" s="44" t="s">
        <v>193</v>
      </c>
      <c r="BQ11" s="44" t="s">
        <v>193</v>
      </c>
      <c r="BR11" s="44" t="s">
        <v>193</v>
      </c>
      <c r="BS11" s="44" t="s">
        <v>193</v>
      </c>
      <c r="BT11" s="44" t="s">
        <v>193</v>
      </c>
      <c r="BU11" s="44" t="s">
        <v>193</v>
      </c>
      <c r="BV11" s="44" t="s">
        <v>193</v>
      </c>
      <c r="BW11" s="44" t="s">
        <v>193</v>
      </c>
      <c r="BX11" s="44" t="s">
        <v>193</v>
      </c>
      <c r="BY11" s="44" t="s">
        <v>193</v>
      </c>
      <c r="BZ11" s="44" t="s">
        <v>193</v>
      </c>
      <c r="CA11" s="44" t="s">
        <v>193</v>
      </c>
      <c r="CB11" s="44" t="s">
        <v>193</v>
      </c>
      <c r="CC11" s="44" t="s">
        <v>193</v>
      </c>
      <c r="CD11" s="44" t="s">
        <v>193</v>
      </c>
      <c r="CE11" s="44" t="s">
        <v>193</v>
      </c>
      <c r="CF11" s="44" t="s">
        <v>193</v>
      </c>
      <c r="CG11" s="44" t="s">
        <v>193</v>
      </c>
      <c r="CH11" s="44" t="s">
        <v>193</v>
      </c>
      <c r="CI11" s="44" t="s">
        <v>193</v>
      </c>
      <c r="CJ11" s="44" t="s">
        <v>193</v>
      </c>
      <c r="CK11" s="44" t="s">
        <v>193</v>
      </c>
      <c r="CL11" s="44" t="s">
        <v>193</v>
      </c>
      <c r="CM11" s="44" t="s">
        <v>193</v>
      </c>
      <c r="CN11" s="44" t="s">
        <v>193</v>
      </c>
      <c r="CO11" s="44" t="s">
        <v>193</v>
      </c>
      <c r="CP11" s="44" t="s">
        <v>193</v>
      </c>
      <c r="CQ11" s="44" t="s">
        <v>193</v>
      </c>
      <c r="CR11" s="44" t="s">
        <v>193</v>
      </c>
      <c r="CS11" s="44" t="s">
        <v>193</v>
      </c>
      <c r="CT11" s="44" t="s">
        <v>193</v>
      </c>
      <c r="CU11" s="44" t="s">
        <v>193</v>
      </c>
      <c r="CV11" s="44" t="s">
        <v>193</v>
      </c>
      <c r="CW11" s="44" t="s">
        <v>193</v>
      </c>
      <c r="CX11" s="44" t="s">
        <v>193</v>
      </c>
      <c r="CY11" s="44" t="s">
        <v>193</v>
      </c>
      <c r="CZ11" s="44" t="s">
        <v>193</v>
      </c>
      <c r="DA11" s="44" t="s">
        <v>193</v>
      </c>
      <c r="DB11" s="44" t="s">
        <v>193</v>
      </c>
      <c r="DC11" s="44" t="s">
        <v>193</v>
      </c>
      <c r="DD11" s="44" t="s">
        <v>193</v>
      </c>
      <c r="DE11" s="44" t="s">
        <v>193</v>
      </c>
      <c r="DF11" s="44" t="s">
        <v>193</v>
      </c>
      <c r="DG11" s="44" t="s">
        <v>193</v>
      </c>
      <c r="DH11" s="44" t="s">
        <v>193</v>
      </c>
      <c r="DI11" s="44" t="s">
        <v>193</v>
      </c>
      <c r="DJ11" s="44" t="s">
        <v>193</v>
      </c>
      <c r="DK11" s="44" t="s">
        <v>193</v>
      </c>
      <c r="DL11" s="44" t="s">
        <v>193</v>
      </c>
      <c r="DM11" s="44" t="s">
        <v>193</v>
      </c>
      <c r="DN11" s="44" t="s">
        <v>193</v>
      </c>
      <c r="DO11" s="44" t="s">
        <v>193</v>
      </c>
      <c r="DP11" s="44" t="s">
        <v>193</v>
      </c>
      <c r="DQ11" s="44" t="s">
        <v>193</v>
      </c>
      <c r="DR11" s="44" t="s">
        <v>193</v>
      </c>
      <c r="DS11" s="44" t="s">
        <v>193</v>
      </c>
      <c r="DT11" s="44" t="s">
        <v>193</v>
      </c>
      <c r="DU11" s="44" t="s">
        <v>193</v>
      </c>
      <c r="DV11" s="44" t="s">
        <v>193</v>
      </c>
      <c r="DW11" s="44" t="s">
        <v>193</v>
      </c>
      <c r="DX11" s="44" t="s">
        <v>193</v>
      </c>
      <c r="DY11" s="44" t="s">
        <v>193</v>
      </c>
      <c r="DZ11" s="44" t="s">
        <v>193</v>
      </c>
      <c r="EA11" s="44" t="s">
        <v>193</v>
      </c>
      <c r="EB11" s="44" t="s">
        <v>193</v>
      </c>
      <c r="EC11" s="44" t="s">
        <v>193</v>
      </c>
      <c r="ED11" s="44" t="s">
        <v>193</v>
      </c>
      <c r="EE11" s="44" t="s">
        <v>193</v>
      </c>
      <c r="EF11" s="44" t="s">
        <v>193</v>
      </c>
      <c r="EG11" s="44" t="s">
        <v>193</v>
      </c>
      <c r="EH11" s="44" t="s">
        <v>193</v>
      </c>
      <c r="EI11" s="44" t="s">
        <v>193</v>
      </c>
      <c r="EJ11" s="11" t="s">
        <v>398</v>
      </c>
      <c r="EK11" s="11" t="s">
        <v>429</v>
      </c>
      <c r="EL11" s="11" t="s">
        <v>413</v>
      </c>
      <c r="EM11" s="30" t="s">
        <v>405</v>
      </c>
      <c r="EN11" s="30" t="s">
        <v>407</v>
      </c>
      <c r="EO11" s="44" t="s">
        <v>250</v>
      </c>
      <c r="EP11" s="30" t="s">
        <v>414</v>
      </c>
      <c r="EQ11" s="2" t="s">
        <v>416</v>
      </c>
      <c r="ER11" s="11" t="s">
        <v>419</v>
      </c>
      <c r="ES11" s="11" t="s">
        <v>427</v>
      </c>
      <c r="ET11" s="11" t="s">
        <v>422</v>
      </c>
      <c r="EU11" s="11" t="s">
        <v>423</v>
      </c>
      <c r="EV11" s="44" t="s">
        <v>193</v>
      </c>
      <c r="EW11" s="11" t="s">
        <v>414</v>
      </c>
      <c r="EX11" s="44" t="s">
        <v>427</v>
      </c>
      <c r="EY11" s="44" t="s">
        <v>431</v>
      </c>
      <c r="EZ11" s="44" t="s">
        <v>193</v>
      </c>
      <c r="FA11" s="44" t="s">
        <v>193</v>
      </c>
      <c r="FB11" s="44" t="s">
        <v>193</v>
      </c>
      <c r="FC11" s="44" t="s">
        <v>193</v>
      </c>
      <c r="FD11" s="44" t="s">
        <v>193</v>
      </c>
      <c r="FE11" s="44" t="s">
        <v>193</v>
      </c>
      <c r="FF11" s="44" t="s">
        <v>193</v>
      </c>
      <c r="FG11" s="44" t="s">
        <v>193</v>
      </c>
      <c r="FH11" s="44" t="s">
        <v>193</v>
      </c>
      <c r="FI11" s="44" t="s">
        <v>193</v>
      </c>
      <c r="FJ11" s="44" t="s">
        <v>193</v>
      </c>
      <c r="FK11" s="44" t="s">
        <v>193</v>
      </c>
      <c r="FL11" s="44" t="s">
        <v>193</v>
      </c>
      <c r="FM11" s="44" t="s">
        <v>193</v>
      </c>
      <c r="FN11" s="44" t="s">
        <v>193</v>
      </c>
      <c r="FO11" s="44" t="s">
        <v>193</v>
      </c>
      <c r="FP11" s="44" t="s">
        <v>193</v>
      </c>
      <c r="FQ11" s="44" t="s">
        <v>193</v>
      </c>
      <c r="FR11" s="44" t="s">
        <v>193</v>
      </c>
      <c r="FS11" s="44" t="s">
        <v>193</v>
      </c>
      <c r="FT11" s="44" t="s">
        <v>193</v>
      </c>
      <c r="FU11" s="44" t="s">
        <v>193</v>
      </c>
      <c r="FV11" s="44" t="s">
        <v>193</v>
      </c>
      <c r="FW11" s="44" t="s">
        <v>193</v>
      </c>
      <c r="FX11" s="44" t="s">
        <v>193</v>
      </c>
      <c r="FY11" s="44" t="s">
        <v>193</v>
      </c>
      <c r="FZ11" s="44" t="s">
        <v>193</v>
      </c>
      <c r="GA11" s="44" t="s">
        <v>193</v>
      </c>
      <c r="GB11" s="44" t="s">
        <v>193</v>
      </c>
      <c r="GC11" s="44" t="s">
        <v>193</v>
      </c>
      <c r="GD11" s="44" t="s">
        <v>193</v>
      </c>
      <c r="GE11" s="44" t="s">
        <v>193</v>
      </c>
      <c r="GF11" s="44" t="s">
        <v>193</v>
      </c>
      <c r="GG11" s="44" t="s">
        <v>193</v>
      </c>
      <c r="GH11" s="44" t="s">
        <v>193</v>
      </c>
      <c r="GI11" s="44" t="s">
        <v>193</v>
      </c>
      <c r="GJ11" s="44" t="s">
        <v>193</v>
      </c>
      <c r="GK11" s="44" t="s">
        <v>193</v>
      </c>
      <c r="GL11" s="44" t="s">
        <v>193</v>
      </c>
      <c r="GM11" s="44" t="s">
        <v>193</v>
      </c>
      <c r="GN11" s="44" t="s">
        <v>193</v>
      </c>
      <c r="GO11" s="44" t="s">
        <v>193</v>
      </c>
      <c r="GP11" s="44" t="s">
        <v>193</v>
      </c>
      <c r="GQ11" s="44" t="s">
        <v>193</v>
      </c>
      <c r="GR11" s="44" t="s">
        <v>193</v>
      </c>
      <c r="GS11" s="44" t="s">
        <v>193</v>
      </c>
      <c r="GT11" s="44" t="s">
        <v>193</v>
      </c>
      <c r="GU11" s="44" t="s">
        <v>193</v>
      </c>
      <c r="GV11" s="44" t="s">
        <v>193</v>
      </c>
      <c r="GW11" s="44" t="s">
        <v>193</v>
      </c>
      <c r="GX11" s="44" t="s">
        <v>193</v>
      </c>
      <c r="GY11" s="44" t="s">
        <v>193</v>
      </c>
      <c r="GZ11" s="44" t="s">
        <v>193</v>
      </c>
      <c r="HA11" s="44" t="s">
        <v>193</v>
      </c>
      <c r="HB11" s="44" t="s">
        <v>193</v>
      </c>
      <c r="HC11" s="44" t="s">
        <v>193</v>
      </c>
      <c r="HD11" s="44" t="s">
        <v>193</v>
      </c>
      <c r="HE11" s="44" t="s">
        <v>193</v>
      </c>
      <c r="HF11" s="44" t="s">
        <v>193</v>
      </c>
      <c r="HG11" s="44" t="s">
        <v>193</v>
      </c>
      <c r="HH11" s="44" t="s">
        <v>193</v>
      </c>
      <c r="HI11" s="44" t="s">
        <v>193</v>
      </c>
      <c r="HJ11" s="44" t="s">
        <v>193</v>
      </c>
      <c r="HK11" s="44" t="s">
        <v>193</v>
      </c>
      <c r="HL11" s="44" t="s">
        <v>193</v>
      </c>
      <c r="HM11" s="44" t="s">
        <v>193</v>
      </c>
      <c r="HN11" s="44" t="s">
        <v>193</v>
      </c>
      <c r="HO11" s="44" t="s">
        <v>193</v>
      </c>
      <c r="HP11" s="44" t="s">
        <v>193</v>
      </c>
      <c r="HQ11" s="44" t="s">
        <v>193</v>
      </c>
      <c r="HR11" s="44" t="s">
        <v>193</v>
      </c>
      <c r="HS11" s="44" t="s">
        <v>193</v>
      </c>
      <c r="HT11" s="44" t="s">
        <v>193</v>
      </c>
      <c r="HU11" s="44" t="s">
        <v>193</v>
      </c>
      <c r="HV11" s="44" t="s">
        <v>193</v>
      </c>
      <c r="HW11" s="44" t="s">
        <v>193</v>
      </c>
      <c r="HX11" s="44" t="s">
        <v>193</v>
      </c>
      <c r="HY11" s="44" t="s">
        <v>193</v>
      </c>
      <c r="HZ11" s="44" t="s">
        <v>193</v>
      </c>
      <c r="IA11" s="44" t="s">
        <v>193</v>
      </c>
      <c r="IB11" s="44" t="s">
        <v>193</v>
      </c>
      <c r="IC11" s="44" t="s">
        <v>193</v>
      </c>
      <c r="ID11" s="44" t="s">
        <v>193</v>
      </c>
      <c r="IE11" s="44" t="s">
        <v>193</v>
      </c>
      <c r="IF11" s="44" t="s">
        <v>193</v>
      </c>
      <c r="IG11" s="44" t="s">
        <v>193</v>
      </c>
      <c r="IH11" s="44" t="s">
        <v>193</v>
      </c>
      <c r="II11" s="44" t="s">
        <v>193</v>
      </c>
      <c r="IJ11" s="44" t="s">
        <v>193</v>
      </c>
      <c r="IK11" s="44" t="s">
        <v>193</v>
      </c>
      <c r="IL11" s="44" t="s">
        <v>193</v>
      </c>
      <c r="IM11" s="44" t="s">
        <v>193</v>
      </c>
      <c r="IN11" s="44" t="s">
        <v>193</v>
      </c>
      <c r="IO11" s="44" t="s">
        <v>193</v>
      </c>
      <c r="IP11" s="44" t="s">
        <v>193</v>
      </c>
      <c r="IQ11" s="44" t="s">
        <v>193</v>
      </c>
      <c r="IR11" s="44" t="s">
        <v>193</v>
      </c>
      <c r="IS11" s="44" t="s">
        <v>193</v>
      </c>
      <c r="IT11" s="44" t="s">
        <v>193</v>
      </c>
      <c r="IU11" s="44" t="s">
        <v>193</v>
      </c>
      <c r="IV11" s="44" t="s">
        <v>193</v>
      </c>
      <c r="IW11" s="44" t="s">
        <v>193</v>
      </c>
      <c r="IX11" s="44" t="s">
        <v>193</v>
      </c>
      <c r="IY11" s="44" t="s">
        <v>193</v>
      </c>
      <c r="IZ11" s="44" t="s">
        <v>193</v>
      </c>
      <c r="JA11" s="44" t="s">
        <v>193</v>
      </c>
      <c r="JB11" s="44" t="s">
        <v>193</v>
      </c>
      <c r="JC11" s="44" t="s">
        <v>193</v>
      </c>
      <c r="JD11" s="44" t="s">
        <v>193</v>
      </c>
      <c r="JE11" s="44" t="s">
        <v>193</v>
      </c>
      <c r="JF11" s="44" t="s">
        <v>193</v>
      </c>
      <c r="JG11" s="44" t="s">
        <v>193</v>
      </c>
      <c r="JH11" s="44" t="s">
        <v>193</v>
      </c>
      <c r="JI11" s="44" t="s">
        <v>193</v>
      </c>
      <c r="JJ11" s="44" t="s">
        <v>193</v>
      </c>
      <c r="JK11" s="44" t="s">
        <v>193</v>
      </c>
      <c r="JL11" s="44" t="s">
        <v>193</v>
      </c>
      <c r="JM11" s="44" t="s">
        <v>193</v>
      </c>
      <c r="JN11" s="44" t="s">
        <v>193</v>
      </c>
      <c r="JO11" s="44" t="s">
        <v>193</v>
      </c>
      <c r="JP11" s="44" t="s">
        <v>193</v>
      </c>
      <c r="JQ11" s="44" t="s">
        <v>193</v>
      </c>
      <c r="JR11" s="44" t="s">
        <v>193</v>
      </c>
      <c r="JS11" s="44" t="s">
        <v>193</v>
      </c>
      <c r="JT11" s="44" t="s">
        <v>193</v>
      </c>
      <c r="JU11" s="44" t="s">
        <v>193</v>
      </c>
      <c r="JV11" s="44" t="s">
        <v>193</v>
      </c>
      <c r="JW11" s="44" t="s">
        <v>193</v>
      </c>
      <c r="JX11" s="44" t="s">
        <v>193</v>
      </c>
      <c r="JY11" s="44" t="s">
        <v>193</v>
      </c>
      <c r="JZ11" s="44" t="s">
        <v>193</v>
      </c>
      <c r="KA11" s="44" t="s">
        <v>193</v>
      </c>
      <c r="KB11" s="44" t="s">
        <v>193</v>
      </c>
      <c r="KC11" s="44" t="s">
        <v>193</v>
      </c>
      <c r="KD11" s="44" t="s">
        <v>193</v>
      </c>
      <c r="KE11" s="44" t="s">
        <v>193</v>
      </c>
      <c r="KF11" s="44" t="s">
        <v>193</v>
      </c>
      <c r="KG11" s="44" t="s">
        <v>193</v>
      </c>
      <c r="KH11" s="44" t="s">
        <v>193</v>
      </c>
      <c r="KI11" s="44" t="s">
        <v>193</v>
      </c>
      <c r="KJ11" s="44" t="s">
        <v>193</v>
      </c>
      <c r="KK11" s="44" t="s">
        <v>193</v>
      </c>
      <c r="KL11" s="44" t="s">
        <v>193</v>
      </c>
      <c r="KM11" s="44" t="s">
        <v>193</v>
      </c>
      <c r="KN11" s="44" t="s">
        <v>193</v>
      </c>
      <c r="KO11" s="44" t="s">
        <v>193</v>
      </c>
      <c r="KP11" s="44" t="s">
        <v>193</v>
      </c>
      <c r="KQ11" s="44" t="s">
        <v>193</v>
      </c>
      <c r="KR11" s="44" t="s">
        <v>193</v>
      </c>
      <c r="KS11" s="44" t="s">
        <v>193</v>
      </c>
      <c r="KT11" s="44" t="s">
        <v>193</v>
      </c>
      <c r="KU11" s="44" t="s">
        <v>193</v>
      </c>
      <c r="KV11" s="44" t="s">
        <v>193</v>
      </c>
      <c r="KW11" s="44" t="s">
        <v>193</v>
      </c>
      <c r="KX11" s="44" t="s">
        <v>193</v>
      </c>
      <c r="KY11" s="44" t="s">
        <v>193</v>
      </c>
      <c r="KZ11" s="44" t="s">
        <v>193</v>
      </c>
      <c r="LA11" s="44" t="s">
        <v>193</v>
      </c>
      <c r="LB11" s="44" t="s">
        <v>193</v>
      </c>
      <c r="LC11" s="44" t="s">
        <v>193</v>
      </c>
      <c r="LD11" s="44" t="s">
        <v>193</v>
      </c>
      <c r="LE11" s="44" t="s">
        <v>193</v>
      </c>
      <c r="LF11" s="44" t="s">
        <v>193</v>
      </c>
      <c r="LG11" s="44" t="s">
        <v>193</v>
      </c>
      <c r="LH11" s="44" t="s">
        <v>193</v>
      </c>
      <c r="LI11" s="44" t="s">
        <v>193</v>
      </c>
      <c r="LJ11" s="44" t="s">
        <v>193</v>
      </c>
      <c r="LK11" s="44" t="s">
        <v>193</v>
      </c>
      <c r="LL11" s="44" t="s">
        <v>193</v>
      </c>
      <c r="LM11" s="44" t="s">
        <v>193</v>
      </c>
      <c r="LN11" s="44" t="s">
        <v>193</v>
      </c>
      <c r="LO11" s="44" t="s">
        <v>193</v>
      </c>
      <c r="LP11" s="44" t="s">
        <v>193</v>
      </c>
      <c r="LQ11" s="44" t="s">
        <v>193</v>
      </c>
      <c r="LR11" s="44" t="s">
        <v>193</v>
      </c>
      <c r="LS11" s="44" t="s">
        <v>193</v>
      </c>
      <c r="LT11" s="44" t="s">
        <v>193</v>
      </c>
      <c r="LU11" s="44" t="s">
        <v>193</v>
      </c>
      <c r="LV11" s="44" t="s">
        <v>193</v>
      </c>
      <c r="LW11" s="44" t="s">
        <v>193</v>
      </c>
      <c r="LX11" s="44" t="s">
        <v>193</v>
      </c>
      <c r="LY11" s="44" t="s">
        <v>193</v>
      </c>
      <c r="LZ11" s="44" t="s">
        <v>193</v>
      </c>
      <c r="MA11" s="44" t="s">
        <v>193</v>
      </c>
      <c r="MB11" s="44" t="s">
        <v>193</v>
      </c>
      <c r="MC11" s="44" t="s">
        <v>193</v>
      </c>
      <c r="MD11" s="44" t="s">
        <v>193</v>
      </c>
      <c r="ME11" s="44" t="s">
        <v>193</v>
      </c>
      <c r="MF11" s="44" t="s">
        <v>193</v>
      </c>
      <c r="MG11" s="44" t="s">
        <v>193</v>
      </c>
      <c r="MH11" s="44" t="s">
        <v>193</v>
      </c>
      <c r="MI11" s="44" t="s">
        <v>193</v>
      </c>
      <c r="MJ11" s="44" t="s">
        <v>193</v>
      </c>
      <c r="MK11" s="44" t="s">
        <v>193</v>
      </c>
      <c r="ML11" s="44" t="s">
        <v>193</v>
      </c>
      <c r="MM11" s="44" t="s">
        <v>193</v>
      </c>
      <c r="MN11" s="44" t="s">
        <v>193</v>
      </c>
      <c r="MO11" s="44" t="s">
        <v>193</v>
      </c>
      <c r="MP11" s="44" t="s">
        <v>193</v>
      </c>
      <c r="MQ11" s="44" t="s">
        <v>193</v>
      </c>
      <c r="MR11" s="44" t="s">
        <v>193</v>
      </c>
      <c r="MS11" s="44" t="s">
        <v>193</v>
      </c>
      <c r="MT11" s="44" t="s">
        <v>193</v>
      </c>
      <c r="MU11" s="44" t="s">
        <v>193</v>
      </c>
      <c r="MV11" s="44" t="s">
        <v>193</v>
      </c>
      <c r="MW11" s="44" t="s">
        <v>193</v>
      </c>
      <c r="MX11" s="44" t="s">
        <v>193</v>
      </c>
      <c r="MY11" s="44" t="s">
        <v>193</v>
      </c>
      <c r="MZ11" s="44" t="s">
        <v>193</v>
      </c>
      <c r="NA11" s="44" t="s">
        <v>193</v>
      </c>
      <c r="NB11" s="44" t="s">
        <v>193</v>
      </c>
      <c r="NC11" s="44" t="s">
        <v>193</v>
      </c>
      <c r="ND11" s="44" t="s">
        <v>193</v>
      </c>
      <c r="NE11" s="44" t="s">
        <v>193</v>
      </c>
      <c r="NF11" s="44" t="s">
        <v>193</v>
      </c>
      <c r="NG11" s="44" t="s">
        <v>193</v>
      </c>
      <c r="NH11" s="44" t="s">
        <v>193</v>
      </c>
      <c r="NI11" s="44" t="s">
        <v>193</v>
      </c>
      <c r="NJ11" s="44" t="s">
        <v>193</v>
      </c>
      <c r="NK11" s="44" t="s">
        <v>193</v>
      </c>
      <c r="NL11" s="44" t="s">
        <v>193</v>
      </c>
      <c r="NM11" s="44" t="s">
        <v>193</v>
      </c>
      <c r="NN11" s="44" t="s">
        <v>193</v>
      </c>
      <c r="NO11" s="44" t="s">
        <v>193</v>
      </c>
      <c r="NP11" s="44" t="s">
        <v>193</v>
      </c>
      <c r="NQ11" s="44" t="s">
        <v>193</v>
      </c>
      <c r="NR11" s="44" t="s">
        <v>193</v>
      </c>
      <c r="NS11" s="44" t="s">
        <v>193</v>
      </c>
      <c r="NT11" s="44" t="s">
        <v>193</v>
      </c>
      <c r="NU11" s="44" t="s">
        <v>193</v>
      </c>
      <c r="NV11" s="44" t="s">
        <v>193</v>
      </c>
      <c r="NW11" s="44" t="s">
        <v>193</v>
      </c>
      <c r="NX11" s="44" t="s">
        <v>193</v>
      </c>
      <c r="NY11" s="44" t="s">
        <v>193</v>
      </c>
      <c r="NZ11" s="44" t="s">
        <v>193</v>
      </c>
      <c r="OA11" s="44" t="s">
        <v>193</v>
      </c>
      <c r="OB11" s="44" t="s">
        <v>193</v>
      </c>
      <c r="OC11" s="44" t="s">
        <v>193</v>
      </c>
      <c r="OD11" s="44" t="s">
        <v>193</v>
      </c>
      <c r="OE11" s="44" t="s">
        <v>193</v>
      </c>
      <c r="OF11" s="44" t="s">
        <v>193</v>
      </c>
      <c r="OG11" s="44" t="s">
        <v>193</v>
      </c>
      <c r="OH11" s="44" t="s">
        <v>193</v>
      </c>
      <c r="OI11" s="44" t="s">
        <v>193</v>
      </c>
      <c r="OJ11" s="44" t="s">
        <v>193</v>
      </c>
      <c r="OK11" s="44" t="s">
        <v>193</v>
      </c>
      <c r="OL11" s="44"/>
      <c r="OM11" s="44"/>
      <c r="ON11" s="44"/>
      <c r="OO11" s="44"/>
      <c r="OP11" s="44"/>
      <c r="OQ11" s="44"/>
      <c r="OR11" s="44"/>
      <c r="OS11" s="44"/>
      <c r="OT11" s="44"/>
      <c r="OU11" s="44"/>
      <c r="OV11" s="44"/>
      <c r="OW11" s="44"/>
      <c r="OX11" s="44"/>
      <c r="OY11" s="44"/>
      <c r="OZ11" s="44"/>
      <c r="PA11" s="44"/>
      <c r="PB11" s="44"/>
      <c r="PC11" s="44"/>
      <c r="PD11" s="44"/>
      <c r="PE11" s="44"/>
      <c r="PF11" s="44"/>
      <c r="PG11" s="44"/>
      <c r="PH11" s="44"/>
      <c r="PI11" s="44"/>
      <c r="PJ11" s="44"/>
      <c r="PK11" s="44"/>
      <c r="PL11" s="44"/>
      <c r="PM11" s="44"/>
      <c r="PN11" s="44"/>
      <c r="PO11" s="44"/>
      <c r="PP11" s="44"/>
      <c r="PQ11" s="44"/>
      <c r="PR11" s="44"/>
      <c r="PS11" s="44"/>
      <c r="PT11" s="44"/>
      <c r="PU11" s="44"/>
      <c r="PV11" s="44"/>
      <c r="PW11" s="44"/>
      <c r="PX11" s="44"/>
      <c r="PY11" s="44"/>
      <c r="PZ11" s="44"/>
      <c r="QA11" s="44"/>
      <c r="QB11" s="44"/>
      <c r="QC11" s="44"/>
      <c r="QD11" s="44"/>
      <c r="QE11" s="44"/>
      <c r="QF11" s="44"/>
      <c r="QG11" s="44"/>
      <c r="QH11" s="44"/>
      <c r="QI11" s="44"/>
      <c r="QJ11" s="44"/>
      <c r="QK11" s="44"/>
      <c r="QL11" s="44"/>
      <c r="QM11" s="44"/>
      <c r="QN11" s="44"/>
      <c r="QO11" s="44"/>
      <c r="QP11" s="44"/>
      <c r="QQ11" s="44"/>
      <c r="QR11" s="44"/>
      <c r="QS11" s="44"/>
      <c r="QT11" s="44"/>
      <c r="QU11" s="44"/>
      <c r="QV11" s="44"/>
      <c r="QW11" s="44"/>
      <c r="QX11" s="44"/>
      <c r="QY11" s="44"/>
      <c r="QZ11" s="44"/>
      <c r="RA11" s="44"/>
      <c r="RB11" s="44"/>
      <c r="RC11" s="44"/>
      <c r="RD11" s="44"/>
      <c r="RE11" s="44"/>
      <c r="RF11" s="44"/>
      <c r="RG11" s="44"/>
      <c r="RH11" s="44"/>
      <c r="RI11" s="44"/>
      <c r="RJ11" s="44"/>
      <c r="RK11" s="44"/>
      <c r="RL11" s="44"/>
      <c r="RM11" s="44"/>
      <c r="RN11" s="44"/>
      <c r="RO11" s="44"/>
      <c r="RP11" s="44"/>
      <c r="RQ11" s="44"/>
      <c r="RR11" s="44"/>
      <c r="RS11" s="44"/>
      <c r="RT11" s="44"/>
      <c r="RU11" s="44"/>
      <c r="RV11" s="44"/>
      <c r="RW11" s="44"/>
      <c r="RX11" s="44"/>
      <c r="RY11" s="44"/>
      <c r="RZ11" s="44"/>
      <c r="SA11" s="44"/>
      <c r="SB11" s="44"/>
      <c r="SC11" s="44"/>
      <c r="SD11" s="44"/>
      <c r="SE11" s="44"/>
      <c r="SF11" s="44"/>
      <c r="SG11" s="44"/>
      <c r="SH11" s="44"/>
      <c r="SI11" s="44"/>
      <c r="SJ11" s="44"/>
      <c r="SK11" s="44"/>
      <c r="SL11" s="44"/>
      <c r="SM11" s="44"/>
      <c r="SN11" s="44"/>
      <c r="SO11" s="44"/>
      <c r="SP11" s="44"/>
      <c r="SQ11" s="44"/>
      <c r="SR11" s="44"/>
      <c r="SS11" s="44"/>
      <c r="ST11" s="44"/>
      <c r="SU11" s="44"/>
      <c r="SV11" s="44"/>
      <c r="SW11" s="44"/>
      <c r="SX11" s="44"/>
      <c r="SY11" s="44"/>
      <c r="SZ11" s="44"/>
      <c r="TA11" s="44"/>
      <c r="TB11" s="44"/>
      <c r="TC11" s="44"/>
      <c r="TD11" s="44"/>
      <c r="TE11" s="44"/>
      <c r="TF11" s="44"/>
      <c r="TG11" s="44"/>
      <c r="TH11" s="44"/>
      <c r="TI11" s="44"/>
      <c r="TJ11" s="44"/>
      <c r="TK11" s="44"/>
      <c r="TL11" s="44"/>
      <c r="TM11" s="44"/>
      <c r="TN11" s="44"/>
      <c r="TO11" s="44"/>
      <c r="TP11" s="44"/>
      <c r="TQ11" s="44"/>
      <c r="TR11" s="44"/>
      <c r="TS11" s="44"/>
      <c r="TT11" s="44"/>
      <c r="TU11" s="44"/>
      <c r="TV11" s="44"/>
      <c r="TW11" s="44"/>
      <c r="TX11" s="44"/>
      <c r="TY11" s="44"/>
      <c r="TZ11" s="44"/>
      <c r="UA11" s="44"/>
      <c r="UB11" s="44"/>
      <c r="UC11" s="44"/>
      <c r="UD11" s="44"/>
      <c r="UE11" s="44"/>
      <c r="UF11" s="3" t="s">
        <v>162</v>
      </c>
      <c r="UG11" s="3" t="s">
        <v>160</v>
      </c>
      <c r="UH11" s="2"/>
    </row>
    <row r="12" spans="1:554" ht="37.5" customHeight="1" x14ac:dyDescent="0.35">
      <c r="A12" s="2" t="s">
        <v>534</v>
      </c>
      <c r="B12" s="2" t="s">
        <v>59</v>
      </c>
      <c r="C12" s="30" t="s">
        <v>561</v>
      </c>
      <c r="D12" s="42" t="s">
        <v>173</v>
      </c>
      <c r="E12" s="2" t="s">
        <v>193</v>
      </c>
      <c r="F12" s="2" t="s">
        <v>193</v>
      </c>
      <c r="G12" s="49" t="s">
        <v>171</v>
      </c>
      <c r="H12" s="2" t="s">
        <v>193</v>
      </c>
      <c r="I12" s="2" t="s">
        <v>193</v>
      </c>
      <c r="J12" s="2" t="s">
        <v>193</v>
      </c>
      <c r="K12" s="2" t="s">
        <v>193</v>
      </c>
      <c r="L12" s="49" t="s">
        <v>117</v>
      </c>
      <c r="M12" s="2" t="s">
        <v>193</v>
      </c>
      <c r="N12" s="2" t="s">
        <v>193</v>
      </c>
      <c r="O12" s="2" t="s">
        <v>193</v>
      </c>
      <c r="P12" s="2" t="s">
        <v>193</v>
      </c>
      <c r="Q12" s="2" t="s">
        <v>193</v>
      </c>
      <c r="R12" s="2" t="s">
        <v>193</v>
      </c>
      <c r="S12" s="2" t="s">
        <v>193</v>
      </c>
      <c r="T12" s="2" t="s">
        <v>193</v>
      </c>
      <c r="U12" s="2" t="s">
        <v>193</v>
      </c>
      <c r="V12" s="2" t="s">
        <v>193</v>
      </c>
      <c r="W12" s="2" t="s">
        <v>193</v>
      </c>
      <c r="X12" s="2" t="s">
        <v>193</v>
      </c>
      <c r="Y12" s="2" t="s">
        <v>193</v>
      </c>
      <c r="Z12" s="2" t="s">
        <v>193</v>
      </c>
      <c r="AA12" s="30" t="s">
        <v>432</v>
      </c>
      <c r="AB12" s="2" t="s">
        <v>193</v>
      </c>
      <c r="AC12" s="2" t="s">
        <v>193</v>
      </c>
      <c r="AD12" s="2" t="s">
        <v>193</v>
      </c>
      <c r="AE12" s="2" t="s">
        <v>193</v>
      </c>
      <c r="AF12" s="2" t="s">
        <v>193</v>
      </c>
      <c r="AG12" s="2" t="s">
        <v>193</v>
      </c>
      <c r="AH12" s="2" t="s">
        <v>193</v>
      </c>
      <c r="AI12" s="2" t="s">
        <v>193</v>
      </c>
      <c r="AJ12" s="2" t="s">
        <v>193</v>
      </c>
      <c r="AK12" s="2" t="s">
        <v>193</v>
      </c>
      <c r="AL12" s="2" t="s">
        <v>193</v>
      </c>
      <c r="AM12" s="2" t="s">
        <v>193</v>
      </c>
      <c r="AN12" s="2" t="s">
        <v>193</v>
      </c>
      <c r="AO12" s="2" t="s">
        <v>193</v>
      </c>
      <c r="AP12" s="2" t="s">
        <v>193</v>
      </c>
      <c r="AQ12" s="2" t="s">
        <v>193</v>
      </c>
      <c r="AR12" s="2" t="s">
        <v>193</v>
      </c>
      <c r="AS12" s="2" t="s">
        <v>193</v>
      </c>
      <c r="AT12" s="2" t="s">
        <v>193</v>
      </c>
      <c r="AU12" s="2" t="s">
        <v>193</v>
      </c>
      <c r="AV12" s="2" t="s">
        <v>193</v>
      </c>
      <c r="AW12" s="2" t="s">
        <v>193</v>
      </c>
      <c r="AX12" s="2" t="s">
        <v>193</v>
      </c>
      <c r="AY12" s="2" t="s">
        <v>193</v>
      </c>
      <c r="AZ12" s="2" t="s">
        <v>193</v>
      </c>
      <c r="BA12" s="2" t="s">
        <v>193</v>
      </c>
      <c r="BB12" s="2" t="s">
        <v>193</v>
      </c>
      <c r="BC12" s="2" t="s">
        <v>193</v>
      </c>
      <c r="BD12" s="2" t="s">
        <v>193</v>
      </c>
      <c r="BE12" s="2" t="s">
        <v>193</v>
      </c>
      <c r="BF12" s="2" t="s">
        <v>193</v>
      </c>
      <c r="BG12" s="2" t="s">
        <v>193</v>
      </c>
      <c r="BH12" s="2" t="s">
        <v>193</v>
      </c>
      <c r="BI12" s="2" t="s">
        <v>193</v>
      </c>
      <c r="BJ12" s="2" t="s">
        <v>193</v>
      </c>
      <c r="BK12" s="2" t="s">
        <v>193</v>
      </c>
      <c r="BL12" s="2" t="s">
        <v>193</v>
      </c>
      <c r="BM12" s="2" t="s">
        <v>193</v>
      </c>
      <c r="BN12" s="2" t="s">
        <v>193</v>
      </c>
      <c r="BO12" s="2" t="s">
        <v>193</v>
      </c>
      <c r="BP12" s="2" t="s">
        <v>193</v>
      </c>
      <c r="BQ12" s="2" t="s">
        <v>193</v>
      </c>
      <c r="BR12" s="2" t="s">
        <v>193</v>
      </c>
      <c r="BS12" s="2" t="s">
        <v>193</v>
      </c>
      <c r="BT12" s="2" t="s">
        <v>193</v>
      </c>
      <c r="BU12" s="2" t="s">
        <v>193</v>
      </c>
      <c r="BV12" s="2" t="s">
        <v>193</v>
      </c>
      <c r="BW12" s="2" t="s">
        <v>193</v>
      </c>
      <c r="BX12" s="2" t="s">
        <v>193</v>
      </c>
      <c r="BY12" s="2" t="s">
        <v>193</v>
      </c>
      <c r="BZ12" s="2" t="s">
        <v>193</v>
      </c>
      <c r="CA12" s="2" t="s">
        <v>193</v>
      </c>
      <c r="CB12" s="2" t="s">
        <v>193</v>
      </c>
      <c r="CC12" s="2" t="s">
        <v>193</v>
      </c>
      <c r="CD12" s="2" t="s">
        <v>193</v>
      </c>
      <c r="CE12" s="2" t="s">
        <v>193</v>
      </c>
      <c r="CF12" s="2" t="s">
        <v>193</v>
      </c>
      <c r="CG12" s="2" t="s">
        <v>193</v>
      </c>
      <c r="CH12" s="2" t="s">
        <v>193</v>
      </c>
      <c r="CI12" s="2" t="s">
        <v>193</v>
      </c>
      <c r="CJ12" s="2" t="s">
        <v>193</v>
      </c>
      <c r="CK12" s="2" t="s">
        <v>193</v>
      </c>
      <c r="CL12" s="2" t="s">
        <v>193</v>
      </c>
      <c r="CM12" s="2" t="s">
        <v>193</v>
      </c>
      <c r="CN12" s="2" t="s">
        <v>193</v>
      </c>
      <c r="CO12" s="2" t="s">
        <v>193</v>
      </c>
      <c r="CP12" s="2" t="s">
        <v>193</v>
      </c>
      <c r="CQ12" s="2" t="s">
        <v>193</v>
      </c>
      <c r="CR12" s="2" t="s">
        <v>193</v>
      </c>
      <c r="CS12" s="2" t="s">
        <v>193</v>
      </c>
      <c r="CT12" s="2" t="s">
        <v>193</v>
      </c>
      <c r="CU12" s="2" t="s">
        <v>193</v>
      </c>
      <c r="CV12" s="2" t="s">
        <v>193</v>
      </c>
      <c r="CW12" s="2" t="s">
        <v>193</v>
      </c>
      <c r="CX12" s="2" t="s">
        <v>193</v>
      </c>
      <c r="CY12" s="2" t="s">
        <v>193</v>
      </c>
      <c r="CZ12" s="2" t="s">
        <v>193</v>
      </c>
      <c r="DA12" s="2" t="s">
        <v>193</v>
      </c>
      <c r="DB12" s="2" t="s">
        <v>193</v>
      </c>
      <c r="DC12" s="2" t="s">
        <v>193</v>
      </c>
      <c r="DD12" s="2" t="s">
        <v>193</v>
      </c>
      <c r="DE12" s="2" t="s">
        <v>193</v>
      </c>
      <c r="DF12" s="2" t="s">
        <v>193</v>
      </c>
      <c r="DG12" s="2" t="s">
        <v>193</v>
      </c>
      <c r="DH12" s="2" t="s">
        <v>193</v>
      </c>
      <c r="DI12" s="2" t="s">
        <v>193</v>
      </c>
      <c r="DJ12" s="2" t="s">
        <v>193</v>
      </c>
      <c r="DK12" s="2" t="s">
        <v>193</v>
      </c>
      <c r="DL12" s="2" t="s">
        <v>193</v>
      </c>
      <c r="DM12" s="2" t="s">
        <v>193</v>
      </c>
      <c r="DN12" s="2" t="s">
        <v>193</v>
      </c>
      <c r="DO12" s="2" t="s">
        <v>193</v>
      </c>
      <c r="DP12" s="2" t="s">
        <v>193</v>
      </c>
      <c r="DQ12" s="2" t="s">
        <v>193</v>
      </c>
      <c r="DR12" s="2" t="s">
        <v>193</v>
      </c>
      <c r="DS12" s="2" t="s">
        <v>193</v>
      </c>
      <c r="DT12" s="2" t="s">
        <v>193</v>
      </c>
      <c r="DU12" s="2" t="s">
        <v>193</v>
      </c>
      <c r="DV12" s="2" t="s">
        <v>193</v>
      </c>
      <c r="DW12" s="2" t="s">
        <v>193</v>
      </c>
      <c r="DX12" s="2" t="s">
        <v>193</v>
      </c>
      <c r="DY12" s="2" t="s">
        <v>193</v>
      </c>
      <c r="DZ12" s="2" t="s">
        <v>193</v>
      </c>
      <c r="EA12" s="2" t="s">
        <v>193</v>
      </c>
      <c r="EB12" s="2" t="s">
        <v>193</v>
      </c>
      <c r="EC12" s="2" t="s">
        <v>193</v>
      </c>
      <c r="ED12" s="2" t="s">
        <v>193</v>
      </c>
      <c r="EE12" s="2" t="s">
        <v>193</v>
      </c>
      <c r="EF12" s="2" t="s">
        <v>193</v>
      </c>
      <c r="EG12" s="2" t="s">
        <v>193</v>
      </c>
      <c r="EH12" s="2" t="s">
        <v>193</v>
      </c>
      <c r="EI12" s="2" t="s">
        <v>193</v>
      </c>
      <c r="EJ12" s="2" t="s">
        <v>193</v>
      </c>
      <c r="EK12" s="2" t="s">
        <v>193</v>
      </c>
      <c r="EL12" s="2" t="s">
        <v>193</v>
      </c>
      <c r="EM12" s="2" t="s">
        <v>193</v>
      </c>
      <c r="EN12" s="2" t="s">
        <v>193</v>
      </c>
      <c r="EO12" s="44" t="s">
        <v>250</v>
      </c>
      <c r="EP12" s="2" t="s">
        <v>193</v>
      </c>
      <c r="EQ12" s="2" t="s">
        <v>193</v>
      </c>
      <c r="ER12" s="2" t="s">
        <v>193</v>
      </c>
      <c r="ES12" s="2" t="s">
        <v>193</v>
      </c>
      <c r="ET12" s="2" t="s">
        <v>193</v>
      </c>
      <c r="EU12" s="2" t="s">
        <v>193</v>
      </c>
      <c r="EV12" s="44" t="s">
        <v>193</v>
      </c>
      <c r="EW12" s="2" t="s">
        <v>193</v>
      </c>
      <c r="EX12" s="2" t="s">
        <v>193</v>
      </c>
      <c r="EY12" s="2" t="s">
        <v>193</v>
      </c>
      <c r="EZ12" s="44" t="s">
        <v>568</v>
      </c>
      <c r="FA12" s="88" t="s">
        <v>434</v>
      </c>
      <c r="FB12" s="49" t="s">
        <v>442</v>
      </c>
      <c r="FC12" s="11" t="s">
        <v>442</v>
      </c>
      <c r="FD12" s="49" t="s">
        <v>195</v>
      </c>
      <c r="FE12" s="11" t="s">
        <v>569</v>
      </c>
      <c r="FF12" s="30" t="s">
        <v>64</v>
      </c>
      <c r="FG12" s="21" t="s">
        <v>550</v>
      </c>
      <c r="FH12" s="21" t="s">
        <v>550</v>
      </c>
      <c r="FI12" s="21" t="s">
        <v>443</v>
      </c>
      <c r="FJ12" s="49" t="s">
        <v>460</v>
      </c>
      <c r="FK12" s="49" t="s">
        <v>447</v>
      </c>
      <c r="FL12" s="11" t="s">
        <v>449</v>
      </c>
      <c r="FM12" s="11" t="s">
        <v>512</v>
      </c>
      <c r="FN12" s="11" t="s">
        <v>254</v>
      </c>
      <c r="FO12" s="11" t="s">
        <v>192</v>
      </c>
      <c r="FP12" s="11" t="s">
        <v>570</v>
      </c>
      <c r="FQ12" s="11" t="s">
        <v>294</v>
      </c>
      <c r="FR12" s="11" t="s">
        <v>457</v>
      </c>
      <c r="FS12" s="11" t="s">
        <v>521</v>
      </c>
      <c r="FT12" s="11" t="s">
        <v>527</v>
      </c>
      <c r="FU12" s="49" t="s">
        <v>463</v>
      </c>
      <c r="FV12" s="41" t="s">
        <v>464</v>
      </c>
      <c r="FW12" s="49" t="s">
        <v>434</v>
      </c>
      <c r="FX12" s="44" t="s">
        <v>193</v>
      </c>
      <c r="FY12" s="44" t="s">
        <v>193</v>
      </c>
      <c r="FZ12" s="44" t="s">
        <v>193</v>
      </c>
      <c r="GA12" s="44" t="s">
        <v>193</v>
      </c>
      <c r="GB12" s="44" t="s">
        <v>193</v>
      </c>
      <c r="GC12" s="44" t="s">
        <v>193</v>
      </c>
      <c r="GD12" s="44" t="s">
        <v>193</v>
      </c>
      <c r="GE12" s="44" t="s">
        <v>193</v>
      </c>
      <c r="GF12" s="44" t="s">
        <v>193</v>
      </c>
      <c r="GG12" s="44" t="s">
        <v>193</v>
      </c>
      <c r="GH12" s="44" t="s">
        <v>193</v>
      </c>
      <c r="GI12" s="44" t="s">
        <v>193</v>
      </c>
      <c r="GJ12" s="44" t="s">
        <v>193</v>
      </c>
      <c r="GK12" s="44" t="s">
        <v>193</v>
      </c>
      <c r="GL12" s="44" t="s">
        <v>193</v>
      </c>
      <c r="GM12" s="44" t="s">
        <v>193</v>
      </c>
      <c r="GN12" s="44" t="s">
        <v>193</v>
      </c>
      <c r="GO12" s="44" t="s">
        <v>193</v>
      </c>
      <c r="GP12" s="44" t="s">
        <v>193</v>
      </c>
      <c r="GQ12" s="44" t="s">
        <v>193</v>
      </c>
      <c r="GR12" s="44" t="s">
        <v>193</v>
      </c>
      <c r="GS12" s="44" t="s">
        <v>193</v>
      </c>
      <c r="GT12" s="44" t="s">
        <v>193</v>
      </c>
      <c r="GU12" s="44" t="s">
        <v>193</v>
      </c>
      <c r="GV12" s="44" t="s">
        <v>193</v>
      </c>
      <c r="GW12" s="44" t="s">
        <v>193</v>
      </c>
      <c r="GX12" s="44" t="s">
        <v>193</v>
      </c>
      <c r="GY12" s="44" t="s">
        <v>193</v>
      </c>
      <c r="GZ12" s="44" t="s">
        <v>193</v>
      </c>
      <c r="HA12" s="44" t="s">
        <v>193</v>
      </c>
      <c r="HB12" s="44" t="s">
        <v>193</v>
      </c>
      <c r="HC12" s="44" t="s">
        <v>193</v>
      </c>
      <c r="HD12" s="44" t="s">
        <v>193</v>
      </c>
      <c r="HE12" s="44" t="s">
        <v>193</v>
      </c>
      <c r="HF12" s="44" t="s">
        <v>193</v>
      </c>
      <c r="HG12" s="44" t="s">
        <v>193</v>
      </c>
      <c r="HH12" s="44" t="s">
        <v>193</v>
      </c>
      <c r="HI12" s="44" t="s">
        <v>193</v>
      </c>
      <c r="HJ12" s="44" t="s">
        <v>193</v>
      </c>
      <c r="HK12" s="44" t="s">
        <v>193</v>
      </c>
      <c r="HL12" s="44" t="s">
        <v>193</v>
      </c>
      <c r="HM12" s="44" t="s">
        <v>193</v>
      </c>
      <c r="HN12" s="44" t="s">
        <v>193</v>
      </c>
      <c r="HO12" s="56" t="s">
        <v>538</v>
      </c>
      <c r="HP12" s="44" t="s">
        <v>193</v>
      </c>
      <c r="HQ12" s="44" t="s">
        <v>193</v>
      </c>
      <c r="HR12" s="44" t="s">
        <v>193</v>
      </c>
      <c r="HS12" s="44" t="s">
        <v>193</v>
      </c>
      <c r="HT12" s="44" t="s">
        <v>290</v>
      </c>
      <c r="HU12" s="44" t="s">
        <v>193</v>
      </c>
      <c r="HV12" s="44" t="s">
        <v>193</v>
      </c>
      <c r="HW12" s="44" t="s">
        <v>193</v>
      </c>
      <c r="HX12" s="44" t="s">
        <v>193</v>
      </c>
      <c r="HY12" s="44" t="s">
        <v>193</v>
      </c>
      <c r="HZ12" s="44" t="s">
        <v>193</v>
      </c>
      <c r="IA12" s="44" t="s">
        <v>193</v>
      </c>
      <c r="IB12" s="44" t="s">
        <v>193</v>
      </c>
      <c r="IC12" s="44" t="s">
        <v>193</v>
      </c>
      <c r="ID12" s="44" t="s">
        <v>193</v>
      </c>
      <c r="IE12" s="44" t="s">
        <v>193</v>
      </c>
      <c r="IF12" s="44" t="s">
        <v>193</v>
      </c>
      <c r="IG12" s="44" t="s">
        <v>193</v>
      </c>
      <c r="IH12" s="44" t="s">
        <v>193</v>
      </c>
      <c r="II12" s="44" t="s">
        <v>193</v>
      </c>
      <c r="IJ12" s="44" t="s">
        <v>193</v>
      </c>
      <c r="IK12" s="44" t="s">
        <v>193</v>
      </c>
      <c r="IL12" s="44" t="s">
        <v>193</v>
      </c>
      <c r="IM12" s="44" t="s">
        <v>193</v>
      </c>
      <c r="IN12" s="44" t="s">
        <v>193</v>
      </c>
      <c r="IO12" s="44" t="s">
        <v>193</v>
      </c>
      <c r="IP12" s="44" t="s">
        <v>193</v>
      </c>
      <c r="IQ12" s="44" t="s">
        <v>193</v>
      </c>
      <c r="IR12" s="44" t="s">
        <v>193</v>
      </c>
      <c r="IS12" s="44" t="s">
        <v>193</v>
      </c>
      <c r="IT12" s="44" t="s">
        <v>193</v>
      </c>
      <c r="IU12" s="44" t="s">
        <v>193</v>
      </c>
      <c r="IV12" s="44" t="s">
        <v>193</v>
      </c>
      <c r="IW12" s="44" t="s">
        <v>193</v>
      </c>
      <c r="IX12" s="44" t="s">
        <v>193</v>
      </c>
      <c r="IY12" s="44" t="s">
        <v>193</v>
      </c>
      <c r="IZ12" s="44" t="s">
        <v>193</v>
      </c>
      <c r="JA12" s="44" t="s">
        <v>193</v>
      </c>
      <c r="JB12" s="44" t="s">
        <v>193</v>
      </c>
      <c r="JC12" s="44" t="s">
        <v>193</v>
      </c>
      <c r="JD12" s="44" t="s">
        <v>193</v>
      </c>
      <c r="JE12" s="44" t="s">
        <v>193</v>
      </c>
      <c r="JF12" s="44" t="s">
        <v>193</v>
      </c>
      <c r="JG12" s="44" t="s">
        <v>193</v>
      </c>
      <c r="JH12" s="44" t="s">
        <v>193</v>
      </c>
      <c r="JI12" s="44" t="s">
        <v>193</v>
      </c>
      <c r="JJ12" s="44" t="s">
        <v>193</v>
      </c>
      <c r="JK12" s="44" t="s">
        <v>193</v>
      </c>
      <c r="JL12" s="44" t="s">
        <v>193</v>
      </c>
      <c r="JM12" s="44" t="s">
        <v>193</v>
      </c>
      <c r="JN12" s="44" t="s">
        <v>193</v>
      </c>
      <c r="JO12" s="44" t="s">
        <v>193</v>
      </c>
      <c r="JP12" s="44" t="s">
        <v>193</v>
      </c>
      <c r="JQ12" s="44" t="s">
        <v>193</v>
      </c>
      <c r="JR12" s="44" t="s">
        <v>193</v>
      </c>
      <c r="JS12" s="44" t="s">
        <v>193</v>
      </c>
      <c r="JT12" s="44" t="s">
        <v>193</v>
      </c>
      <c r="JU12" s="44" t="s">
        <v>193</v>
      </c>
      <c r="JV12" s="44" t="s">
        <v>193</v>
      </c>
      <c r="JW12" s="44" t="s">
        <v>193</v>
      </c>
      <c r="JX12" s="44" t="s">
        <v>193</v>
      </c>
      <c r="JY12" s="44" t="s">
        <v>193</v>
      </c>
      <c r="JZ12" s="44" t="s">
        <v>193</v>
      </c>
      <c r="KA12" s="44" t="s">
        <v>193</v>
      </c>
      <c r="KB12" s="44" t="s">
        <v>193</v>
      </c>
      <c r="KC12" s="44" t="s">
        <v>193</v>
      </c>
      <c r="KD12" s="44" t="s">
        <v>193</v>
      </c>
      <c r="KE12" s="44" t="s">
        <v>193</v>
      </c>
      <c r="KF12" s="44" t="s">
        <v>193</v>
      </c>
      <c r="KG12" s="44" t="s">
        <v>193</v>
      </c>
      <c r="KH12" s="44" t="s">
        <v>193</v>
      </c>
      <c r="KI12" s="44" t="s">
        <v>193</v>
      </c>
      <c r="KJ12" s="44" t="s">
        <v>193</v>
      </c>
      <c r="KK12" s="44" t="s">
        <v>193</v>
      </c>
      <c r="KL12" s="44" t="s">
        <v>193</v>
      </c>
      <c r="KM12" s="44" t="s">
        <v>193</v>
      </c>
      <c r="KN12" s="44" t="s">
        <v>193</v>
      </c>
      <c r="KO12" s="44" t="s">
        <v>193</v>
      </c>
      <c r="KP12" s="44" t="s">
        <v>193</v>
      </c>
      <c r="KQ12" s="44" t="s">
        <v>193</v>
      </c>
      <c r="KR12" s="44" t="s">
        <v>193</v>
      </c>
      <c r="KS12" s="44" t="s">
        <v>193</v>
      </c>
      <c r="KT12" s="44" t="s">
        <v>193</v>
      </c>
      <c r="KU12" s="44" t="s">
        <v>193</v>
      </c>
      <c r="KV12" s="44" t="s">
        <v>193</v>
      </c>
      <c r="KW12" s="44" t="s">
        <v>193</v>
      </c>
      <c r="KX12" s="44" t="s">
        <v>193</v>
      </c>
      <c r="KY12" s="44" t="s">
        <v>193</v>
      </c>
      <c r="KZ12" s="44" t="s">
        <v>193</v>
      </c>
      <c r="LA12" s="44" t="s">
        <v>193</v>
      </c>
      <c r="LB12" s="44" t="s">
        <v>193</v>
      </c>
      <c r="LC12" s="44" t="s">
        <v>193</v>
      </c>
      <c r="LD12" s="44" t="s">
        <v>193</v>
      </c>
      <c r="LE12" s="44" t="s">
        <v>193</v>
      </c>
      <c r="LF12" s="44" t="s">
        <v>193</v>
      </c>
      <c r="LG12" s="44" t="s">
        <v>193</v>
      </c>
      <c r="LH12" s="44" t="s">
        <v>193</v>
      </c>
      <c r="LI12" s="44" t="s">
        <v>193</v>
      </c>
      <c r="LJ12" s="44" t="s">
        <v>193</v>
      </c>
      <c r="LK12" s="44" t="s">
        <v>193</v>
      </c>
      <c r="LL12" s="44" t="s">
        <v>193</v>
      </c>
      <c r="LM12" s="44" t="s">
        <v>193</v>
      </c>
      <c r="LN12" s="44" t="s">
        <v>193</v>
      </c>
      <c r="LO12" s="44" t="s">
        <v>193</v>
      </c>
      <c r="LP12" s="44" t="s">
        <v>193</v>
      </c>
      <c r="LQ12" s="44" t="s">
        <v>193</v>
      </c>
      <c r="LR12" s="44" t="s">
        <v>193</v>
      </c>
      <c r="LS12" s="44" t="s">
        <v>193</v>
      </c>
      <c r="LT12" s="44" t="s">
        <v>193</v>
      </c>
      <c r="LU12" s="44" t="s">
        <v>193</v>
      </c>
      <c r="LV12" s="44" t="s">
        <v>193</v>
      </c>
      <c r="LW12" s="44" t="s">
        <v>193</v>
      </c>
      <c r="LX12" s="44" t="s">
        <v>193</v>
      </c>
      <c r="LY12" s="44" t="s">
        <v>193</v>
      </c>
      <c r="LZ12" s="44" t="s">
        <v>193</v>
      </c>
      <c r="MA12" s="44" t="s">
        <v>193</v>
      </c>
      <c r="MB12" s="44" t="s">
        <v>193</v>
      </c>
      <c r="MC12" s="44" t="s">
        <v>193</v>
      </c>
      <c r="MD12" s="44" t="s">
        <v>193</v>
      </c>
      <c r="ME12" s="44" t="s">
        <v>193</v>
      </c>
      <c r="MF12" s="44" t="s">
        <v>193</v>
      </c>
      <c r="MG12" s="44" t="s">
        <v>193</v>
      </c>
      <c r="MH12" s="44" t="s">
        <v>193</v>
      </c>
      <c r="MI12" s="44" t="s">
        <v>193</v>
      </c>
      <c r="MJ12" s="44" t="s">
        <v>193</v>
      </c>
      <c r="MK12" s="44" t="s">
        <v>193</v>
      </c>
      <c r="ML12" s="44" t="s">
        <v>193</v>
      </c>
      <c r="MM12" s="44" t="s">
        <v>193</v>
      </c>
      <c r="MN12" s="44" t="s">
        <v>193</v>
      </c>
      <c r="MO12" s="44" t="s">
        <v>193</v>
      </c>
      <c r="MP12" s="44" t="s">
        <v>193</v>
      </c>
      <c r="MQ12" s="44" t="s">
        <v>193</v>
      </c>
      <c r="MR12" s="44" t="s">
        <v>193</v>
      </c>
      <c r="MS12" s="44" t="s">
        <v>193</v>
      </c>
      <c r="MT12" s="44" t="s">
        <v>193</v>
      </c>
      <c r="MU12" s="44" t="s">
        <v>193</v>
      </c>
      <c r="MV12" s="44" t="s">
        <v>193</v>
      </c>
      <c r="MW12" s="44" t="s">
        <v>193</v>
      </c>
      <c r="MX12" s="44" t="s">
        <v>193</v>
      </c>
      <c r="MY12" s="44" t="s">
        <v>193</v>
      </c>
      <c r="MZ12" s="44" t="s">
        <v>193</v>
      </c>
      <c r="NA12" s="44" t="s">
        <v>193</v>
      </c>
      <c r="NB12" s="44" t="s">
        <v>193</v>
      </c>
      <c r="NC12" s="44" t="s">
        <v>193</v>
      </c>
      <c r="ND12" s="44" t="s">
        <v>193</v>
      </c>
      <c r="NE12" s="44" t="s">
        <v>193</v>
      </c>
      <c r="NF12" s="44" t="s">
        <v>193</v>
      </c>
      <c r="NG12" s="44" t="s">
        <v>193</v>
      </c>
      <c r="NH12" s="44" t="s">
        <v>193</v>
      </c>
      <c r="NI12" s="44" t="s">
        <v>193</v>
      </c>
      <c r="NJ12" s="44" t="s">
        <v>193</v>
      </c>
      <c r="NK12" s="44" t="s">
        <v>193</v>
      </c>
      <c r="NL12" s="44" t="s">
        <v>193</v>
      </c>
      <c r="NM12" s="44" t="s">
        <v>193</v>
      </c>
      <c r="NN12" s="44" t="s">
        <v>193</v>
      </c>
      <c r="NO12" s="44" t="s">
        <v>193</v>
      </c>
      <c r="NP12" s="44" t="s">
        <v>193</v>
      </c>
      <c r="NQ12" s="44" t="s">
        <v>193</v>
      </c>
      <c r="NR12" s="44" t="s">
        <v>193</v>
      </c>
      <c r="NS12" s="44" t="s">
        <v>193</v>
      </c>
      <c r="NT12" s="44" t="s">
        <v>193</v>
      </c>
      <c r="NU12" s="44" t="s">
        <v>193</v>
      </c>
      <c r="NV12" s="44" t="s">
        <v>193</v>
      </c>
      <c r="NW12" s="44" t="s">
        <v>193</v>
      </c>
      <c r="NX12" s="44" t="s">
        <v>193</v>
      </c>
      <c r="NY12" s="44" t="s">
        <v>193</v>
      </c>
      <c r="NZ12" s="44" t="s">
        <v>193</v>
      </c>
      <c r="OA12" s="44" t="s">
        <v>193</v>
      </c>
      <c r="OB12" s="44" t="s">
        <v>193</v>
      </c>
      <c r="OC12" s="44" t="s">
        <v>193</v>
      </c>
      <c r="OD12" s="44" t="s">
        <v>193</v>
      </c>
      <c r="OE12" s="44" t="s">
        <v>193</v>
      </c>
      <c r="OF12" s="44" t="s">
        <v>193</v>
      </c>
      <c r="OG12" s="44" t="s">
        <v>193</v>
      </c>
      <c r="OH12" s="44" t="s">
        <v>193</v>
      </c>
      <c r="OI12" s="44" t="s">
        <v>193</v>
      </c>
      <c r="OJ12" s="44" t="s">
        <v>193</v>
      </c>
      <c r="OK12" s="44" t="s">
        <v>193</v>
      </c>
      <c r="OL12" s="44"/>
      <c r="OM12" s="44"/>
      <c r="ON12" s="44"/>
      <c r="OO12" s="44"/>
      <c r="OP12" s="44"/>
      <c r="OQ12" s="44"/>
      <c r="OR12" s="44"/>
      <c r="OS12" s="44"/>
      <c r="OT12" s="44"/>
      <c r="OU12" s="44"/>
      <c r="OV12" s="44"/>
      <c r="OW12" s="44"/>
      <c r="OX12" s="44"/>
      <c r="OY12" s="44"/>
      <c r="OZ12" s="44"/>
      <c r="PA12" s="44"/>
      <c r="PB12" s="44"/>
      <c r="PC12" s="44"/>
      <c r="PD12" s="44"/>
      <c r="PE12" s="44"/>
      <c r="PF12" s="44"/>
      <c r="PG12" s="44"/>
      <c r="PH12" s="44"/>
      <c r="PI12" s="44"/>
      <c r="PJ12" s="44"/>
      <c r="PK12" s="44"/>
      <c r="PL12" s="44"/>
      <c r="PM12" s="44"/>
      <c r="PN12" s="44"/>
      <c r="PO12" s="44"/>
      <c r="PP12" s="44"/>
      <c r="PQ12" s="44"/>
      <c r="PR12" s="44"/>
      <c r="PS12" s="44"/>
      <c r="PT12" s="44"/>
      <c r="PU12" s="44"/>
      <c r="PV12" s="44"/>
      <c r="PW12" s="44"/>
      <c r="PX12" s="44"/>
      <c r="PY12" s="44"/>
      <c r="PZ12" s="44"/>
      <c r="QA12" s="44"/>
      <c r="QB12" s="44"/>
      <c r="QC12" s="44"/>
      <c r="QD12" s="44"/>
      <c r="QE12" s="44"/>
      <c r="QF12" s="44"/>
      <c r="QG12" s="44"/>
      <c r="QH12" s="44"/>
      <c r="QI12" s="44"/>
      <c r="QJ12" s="44"/>
      <c r="QK12" s="44"/>
      <c r="QL12" s="44"/>
      <c r="QM12" s="44"/>
      <c r="QN12" s="44"/>
      <c r="QO12" s="44"/>
      <c r="QP12" s="44"/>
      <c r="QQ12" s="44"/>
      <c r="QR12" s="44"/>
      <c r="QS12" s="44"/>
      <c r="QT12" s="44"/>
      <c r="QU12" s="44"/>
      <c r="QV12" s="44"/>
      <c r="QW12" s="44"/>
      <c r="QX12" s="44"/>
      <c r="QY12" s="44"/>
      <c r="QZ12" s="44"/>
      <c r="RA12" s="44"/>
      <c r="RB12" s="44"/>
      <c r="RC12" s="44"/>
      <c r="RD12" s="44"/>
      <c r="RE12" s="44"/>
      <c r="RF12" s="44"/>
      <c r="RG12" s="44"/>
      <c r="RH12" s="44"/>
      <c r="RI12" s="44"/>
      <c r="RJ12" s="44"/>
      <c r="RK12" s="44"/>
      <c r="RL12" s="44"/>
      <c r="RM12" s="44"/>
      <c r="RN12" s="44"/>
      <c r="RO12" s="44"/>
      <c r="RP12" s="44"/>
      <c r="RQ12" s="44"/>
      <c r="RR12" s="44"/>
      <c r="RS12" s="44"/>
      <c r="RT12" s="44"/>
      <c r="RU12" s="44"/>
      <c r="RV12" s="44"/>
      <c r="RW12" s="44"/>
      <c r="RX12" s="44"/>
      <c r="RY12" s="44"/>
      <c r="RZ12" s="44"/>
      <c r="SA12" s="44"/>
      <c r="SB12" s="44"/>
      <c r="SC12" s="44"/>
      <c r="SD12" s="44"/>
      <c r="SE12" s="44"/>
      <c r="SF12" s="44"/>
      <c r="SG12" s="44"/>
      <c r="SH12" s="44"/>
      <c r="SI12" s="44"/>
      <c r="SJ12" s="44"/>
      <c r="SK12" s="44"/>
      <c r="SL12" s="44"/>
      <c r="SM12" s="44"/>
      <c r="SN12" s="44"/>
      <c r="SO12" s="44"/>
      <c r="SP12" s="44"/>
      <c r="SQ12" s="44"/>
      <c r="SR12" s="44"/>
      <c r="SS12" s="44"/>
      <c r="ST12" s="44"/>
      <c r="SU12" s="44"/>
      <c r="SV12" s="44"/>
      <c r="SW12" s="44"/>
      <c r="SX12" s="44"/>
      <c r="SY12" s="44"/>
      <c r="SZ12" s="44"/>
      <c r="TA12" s="44"/>
      <c r="TB12" s="44"/>
      <c r="TC12" s="44"/>
      <c r="TD12" s="44"/>
      <c r="TE12" s="44"/>
      <c r="TF12" s="44"/>
      <c r="TG12" s="44"/>
      <c r="TH12" s="44"/>
      <c r="TI12" s="44"/>
      <c r="TJ12" s="44"/>
      <c r="TK12" s="44"/>
      <c r="TL12" s="44"/>
      <c r="TM12" s="44"/>
      <c r="TN12" s="44"/>
      <c r="TO12" s="44"/>
      <c r="TP12" s="44"/>
      <c r="TQ12" s="44"/>
      <c r="TR12" s="44"/>
      <c r="TS12" s="44"/>
      <c r="TT12" s="44"/>
      <c r="TU12" s="44"/>
      <c r="TV12" s="44"/>
      <c r="TW12" s="44"/>
      <c r="TX12" s="44"/>
      <c r="TY12" s="44"/>
      <c r="TZ12" s="44"/>
      <c r="UA12" s="44"/>
      <c r="UB12" s="44"/>
      <c r="UC12" s="44"/>
      <c r="UD12" s="44"/>
      <c r="UE12" s="44"/>
      <c r="UF12" s="3" t="s">
        <v>162</v>
      </c>
      <c r="UG12" s="3" t="s">
        <v>160</v>
      </c>
      <c r="UH12" s="2"/>
    </row>
    <row r="13" spans="1:554" ht="40" customHeight="1" x14ac:dyDescent="0.35">
      <c r="A13" s="2" t="s">
        <v>167</v>
      </c>
      <c r="B13" s="2" t="s">
        <v>167</v>
      </c>
      <c r="C13" s="30" t="s">
        <v>562</v>
      </c>
      <c r="D13" s="42" t="s">
        <v>173</v>
      </c>
      <c r="E13" s="2" t="s">
        <v>193</v>
      </c>
      <c r="F13" s="2" t="s">
        <v>193</v>
      </c>
      <c r="G13" s="49" t="s">
        <v>171</v>
      </c>
      <c r="H13" s="2" t="s">
        <v>193</v>
      </c>
      <c r="I13" s="2" t="s">
        <v>193</v>
      </c>
      <c r="J13" s="2" t="s">
        <v>193</v>
      </c>
      <c r="K13" s="2" t="s">
        <v>193</v>
      </c>
      <c r="L13" s="49" t="s">
        <v>117</v>
      </c>
      <c r="M13" s="2" t="s">
        <v>193</v>
      </c>
      <c r="N13" s="2" t="s">
        <v>193</v>
      </c>
      <c r="O13" s="2" t="s">
        <v>193</v>
      </c>
      <c r="P13" s="2" t="s">
        <v>193</v>
      </c>
      <c r="Q13" s="2" t="s">
        <v>193</v>
      </c>
      <c r="R13" s="2" t="s">
        <v>193</v>
      </c>
      <c r="S13" s="2" t="s">
        <v>193</v>
      </c>
      <c r="T13" s="2" t="s">
        <v>193</v>
      </c>
      <c r="U13" s="2" t="s">
        <v>193</v>
      </c>
      <c r="V13" s="2" t="s">
        <v>193</v>
      </c>
      <c r="W13" s="2" t="s">
        <v>193</v>
      </c>
      <c r="X13" s="2" t="s">
        <v>193</v>
      </c>
      <c r="Y13" s="2" t="s">
        <v>193</v>
      </c>
      <c r="Z13" s="2" t="s">
        <v>193</v>
      </c>
      <c r="AA13" s="30" t="s">
        <v>432</v>
      </c>
      <c r="AB13" s="2" t="s">
        <v>193</v>
      </c>
      <c r="AC13" s="2" t="s">
        <v>193</v>
      </c>
      <c r="AD13" s="2" t="s">
        <v>193</v>
      </c>
      <c r="AE13" s="2" t="s">
        <v>193</v>
      </c>
      <c r="AF13" s="2" t="s">
        <v>193</v>
      </c>
      <c r="AG13" s="2" t="s">
        <v>193</v>
      </c>
      <c r="AH13" s="2" t="s">
        <v>193</v>
      </c>
      <c r="AI13" s="2" t="s">
        <v>193</v>
      </c>
      <c r="AJ13" s="2" t="s">
        <v>193</v>
      </c>
      <c r="AK13" s="2" t="s">
        <v>193</v>
      </c>
      <c r="AL13" s="2" t="s">
        <v>193</v>
      </c>
      <c r="AM13" s="2" t="s">
        <v>193</v>
      </c>
      <c r="AN13" s="2" t="s">
        <v>193</v>
      </c>
      <c r="AO13" s="2" t="s">
        <v>193</v>
      </c>
      <c r="AP13" s="2" t="s">
        <v>193</v>
      </c>
      <c r="AQ13" s="2" t="s">
        <v>193</v>
      </c>
      <c r="AR13" s="2" t="s">
        <v>193</v>
      </c>
      <c r="AS13" s="2" t="s">
        <v>193</v>
      </c>
      <c r="AT13" s="2" t="s">
        <v>193</v>
      </c>
      <c r="AU13" s="2" t="s">
        <v>193</v>
      </c>
      <c r="AV13" s="2" t="s">
        <v>193</v>
      </c>
      <c r="AW13" s="2" t="s">
        <v>193</v>
      </c>
      <c r="AX13" s="2" t="s">
        <v>193</v>
      </c>
      <c r="AY13" s="2" t="s">
        <v>193</v>
      </c>
      <c r="AZ13" s="2" t="s">
        <v>193</v>
      </c>
      <c r="BA13" s="2" t="s">
        <v>193</v>
      </c>
      <c r="BB13" s="2" t="s">
        <v>193</v>
      </c>
      <c r="BC13" s="2" t="s">
        <v>193</v>
      </c>
      <c r="BD13" s="2" t="s">
        <v>193</v>
      </c>
      <c r="BE13" s="2" t="s">
        <v>193</v>
      </c>
      <c r="BF13" s="2" t="s">
        <v>193</v>
      </c>
      <c r="BG13" s="2" t="s">
        <v>193</v>
      </c>
      <c r="BH13" s="2" t="s">
        <v>193</v>
      </c>
      <c r="BI13" s="2" t="s">
        <v>193</v>
      </c>
      <c r="BJ13" s="2" t="s">
        <v>193</v>
      </c>
      <c r="BK13" s="2" t="s">
        <v>193</v>
      </c>
      <c r="BL13" s="11" t="s">
        <v>566</v>
      </c>
      <c r="BM13" s="2" t="s">
        <v>193</v>
      </c>
      <c r="BN13" s="2" t="s">
        <v>193</v>
      </c>
      <c r="BO13" s="2" t="s">
        <v>193</v>
      </c>
      <c r="BP13" s="2" t="s">
        <v>193</v>
      </c>
      <c r="BQ13" s="2" t="s">
        <v>193</v>
      </c>
      <c r="BR13" s="2" t="s">
        <v>193</v>
      </c>
      <c r="BS13" s="2" t="s">
        <v>193</v>
      </c>
      <c r="BT13" s="2" t="s">
        <v>193</v>
      </c>
      <c r="BU13" s="2" t="s">
        <v>193</v>
      </c>
      <c r="BV13" s="2" t="s">
        <v>193</v>
      </c>
      <c r="BW13" s="2" t="s">
        <v>193</v>
      </c>
      <c r="BX13" s="2" t="s">
        <v>193</v>
      </c>
      <c r="BY13" s="2" t="s">
        <v>193</v>
      </c>
      <c r="BZ13" s="2" t="s">
        <v>193</v>
      </c>
      <c r="CA13" s="2" t="s">
        <v>193</v>
      </c>
      <c r="CB13" s="2" t="s">
        <v>193</v>
      </c>
      <c r="CC13" s="2" t="s">
        <v>193</v>
      </c>
      <c r="CD13" s="2" t="s">
        <v>193</v>
      </c>
      <c r="CE13" s="2" t="s">
        <v>193</v>
      </c>
      <c r="CF13" s="2" t="s">
        <v>193</v>
      </c>
      <c r="CG13" s="2" t="s">
        <v>193</v>
      </c>
      <c r="CH13" s="2" t="s">
        <v>193</v>
      </c>
      <c r="CI13" s="2" t="s">
        <v>193</v>
      </c>
      <c r="CJ13" s="2" t="s">
        <v>193</v>
      </c>
      <c r="CK13" s="2" t="s">
        <v>193</v>
      </c>
      <c r="CL13" s="2" t="s">
        <v>193</v>
      </c>
      <c r="CM13" s="2" t="s">
        <v>193</v>
      </c>
      <c r="CN13" s="2" t="s">
        <v>193</v>
      </c>
      <c r="CO13" s="2" t="s">
        <v>193</v>
      </c>
      <c r="CP13" s="2" t="s">
        <v>193</v>
      </c>
      <c r="CQ13" s="2" t="s">
        <v>193</v>
      </c>
      <c r="CR13" s="2" t="s">
        <v>193</v>
      </c>
      <c r="CS13" s="2" t="s">
        <v>193</v>
      </c>
      <c r="CT13" s="2" t="s">
        <v>193</v>
      </c>
      <c r="CU13" s="2" t="s">
        <v>193</v>
      </c>
      <c r="CV13" s="2" t="s">
        <v>193</v>
      </c>
      <c r="CW13" s="2" t="s">
        <v>193</v>
      </c>
      <c r="CX13" s="2" t="s">
        <v>193</v>
      </c>
      <c r="CY13" s="2" t="s">
        <v>193</v>
      </c>
      <c r="CZ13" s="2" t="s">
        <v>193</v>
      </c>
      <c r="DA13" s="2" t="s">
        <v>193</v>
      </c>
      <c r="DB13" s="2" t="s">
        <v>193</v>
      </c>
      <c r="DC13" s="2" t="s">
        <v>193</v>
      </c>
      <c r="DD13" s="2" t="s">
        <v>193</v>
      </c>
      <c r="DE13" s="2" t="s">
        <v>193</v>
      </c>
      <c r="DF13" s="2" t="s">
        <v>193</v>
      </c>
      <c r="DG13" s="2" t="s">
        <v>193</v>
      </c>
      <c r="DH13" s="2" t="s">
        <v>193</v>
      </c>
      <c r="DI13" s="2" t="s">
        <v>193</v>
      </c>
      <c r="DJ13" s="2" t="s">
        <v>193</v>
      </c>
      <c r="DK13" s="2" t="s">
        <v>193</v>
      </c>
      <c r="DL13" s="2" t="s">
        <v>193</v>
      </c>
      <c r="DM13" s="2" t="s">
        <v>193</v>
      </c>
      <c r="DN13" s="2" t="s">
        <v>193</v>
      </c>
      <c r="DO13" s="2" t="s">
        <v>193</v>
      </c>
      <c r="DP13" s="2" t="s">
        <v>193</v>
      </c>
      <c r="DQ13" s="2" t="s">
        <v>193</v>
      </c>
      <c r="DR13" s="2" t="s">
        <v>193</v>
      </c>
      <c r="DS13" s="2" t="s">
        <v>193</v>
      </c>
      <c r="DT13" s="2" t="s">
        <v>193</v>
      </c>
      <c r="DU13" s="2" t="s">
        <v>193</v>
      </c>
      <c r="DV13" s="2" t="s">
        <v>193</v>
      </c>
      <c r="DW13" s="2" t="s">
        <v>193</v>
      </c>
      <c r="DX13" s="2" t="s">
        <v>193</v>
      </c>
      <c r="DY13" s="2" t="s">
        <v>193</v>
      </c>
      <c r="DZ13" s="2" t="s">
        <v>193</v>
      </c>
      <c r="EA13" s="2" t="s">
        <v>193</v>
      </c>
      <c r="EB13" s="2" t="s">
        <v>193</v>
      </c>
      <c r="EC13" s="2" t="s">
        <v>193</v>
      </c>
      <c r="ED13" s="2" t="s">
        <v>193</v>
      </c>
      <c r="EE13" s="2" t="s">
        <v>193</v>
      </c>
      <c r="EF13" s="2" t="s">
        <v>193</v>
      </c>
      <c r="EG13" s="2" t="s">
        <v>193</v>
      </c>
      <c r="EH13" s="2" t="s">
        <v>193</v>
      </c>
      <c r="EI13" s="2" t="s">
        <v>193</v>
      </c>
      <c r="EJ13" s="2" t="s">
        <v>193</v>
      </c>
      <c r="EK13" s="2" t="s">
        <v>193</v>
      </c>
      <c r="EL13" s="2" t="s">
        <v>193</v>
      </c>
      <c r="EM13" s="2" t="s">
        <v>193</v>
      </c>
      <c r="EN13" s="2" t="s">
        <v>193</v>
      </c>
      <c r="EO13" s="44" t="s">
        <v>250</v>
      </c>
      <c r="EP13" s="2" t="s">
        <v>193</v>
      </c>
      <c r="EQ13" s="2" t="s">
        <v>193</v>
      </c>
      <c r="ER13" s="2" t="s">
        <v>193</v>
      </c>
      <c r="ES13" s="2" t="s">
        <v>193</v>
      </c>
      <c r="ET13" s="2" t="s">
        <v>193</v>
      </c>
      <c r="EU13" s="2" t="s">
        <v>193</v>
      </c>
      <c r="EV13" s="44" t="s">
        <v>193</v>
      </c>
      <c r="EW13" s="2" t="s">
        <v>193</v>
      </c>
      <c r="EX13" s="2" t="s">
        <v>193</v>
      </c>
      <c r="EY13" s="2" t="s">
        <v>193</v>
      </c>
      <c r="EZ13" s="44" t="s">
        <v>568</v>
      </c>
      <c r="FA13" s="88" t="s">
        <v>434</v>
      </c>
      <c r="FB13" s="49" t="s">
        <v>442</v>
      </c>
      <c r="FC13" s="11" t="s">
        <v>442</v>
      </c>
      <c r="FD13" s="49" t="s">
        <v>195</v>
      </c>
      <c r="FE13" s="11" t="s">
        <v>569</v>
      </c>
      <c r="FF13" s="30" t="s">
        <v>64</v>
      </c>
      <c r="FG13" s="21" t="s">
        <v>550</v>
      </c>
      <c r="FH13" s="21" t="s">
        <v>550</v>
      </c>
      <c r="FI13" s="21" t="s">
        <v>443</v>
      </c>
      <c r="FJ13" s="49" t="s">
        <v>460</v>
      </c>
      <c r="FK13" s="49" t="s">
        <v>447</v>
      </c>
      <c r="FL13" s="11" t="s">
        <v>449</v>
      </c>
      <c r="FM13" s="11" t="s">
        <v>451</v>
      </c>
      <c r="FN13" s="11" t="s">
        <v>254</v>
      </c>
      <c r="FO13" s="11" t="s">
        <v>192</v>
      </c>
      <c r="FP13" s="11" t="s">
        <v>570</v>
      </c>
      <c r="FQ13" s="11" t="s">
        <v>294</v>
      </c>
      <c r="FR13" s="11" t="s">
        <v>457</v>
      </c>
      <c r="FS13" s="11" t="s">
        <v>521</v>
      </c>
      <c r="FT13" s="11" t="s">
        <v>527</v>
      </c>
      <c r="FU13" s="49" t="s">
        <v>463</v>
      </c>
      <c r="FV13" s="41" t="s">
        <v>464</v>
      </c>
      <c r="FW13" s="49" t="s">
        <v>434</v>
      </c>
      <c r="FX13" s="49" t="s">
        <v>467</v>
      </c>
      <c r="FY13" s="49" t="s">
        <v>469</v>
      </c>
      <c r="FZ13" s="49" t="s">
        <v>470</v>
      </c>
      <c r="GA13" s="49" t="s">
        <v>473</v>
      </c>
      <c r="GB13" s="11" t="s">
        <v>475</v>
      </c>
      <c r="GC13" s="11" t="s">
        <v>477</v>
      </c>
      <c r="GD13" s="11" t="s">
        <v>477</v>
      </c>
      <c r="GE13" s="11" t="s">
        <v>477</v>
      </c>
      <c r="GF13" s="11" t="s">
        <v>477</v>
      </c>
      <c r="GG13" s="11" t="s">
        <v>481</v>
      </c>
      <c r="GH13" s="11" t="s">
        <v>64</v>
      </c>
      <c r="GI13" s="44" t="s">
        <v>193</v>
      </c>
      <c r="GJ13" s="44" t="s">
        <v>193</v>
      </c>
      <c r="GK13" s="44" t="s">
        <v>193</v>
      </c>
      <c r="GL13" s="44" t="s">
        <v>193</v>
      </c>
      <c r="GM13" s="44" t="s">
        <v>193</v>
      </c>
      <c r="GN13" s="44" t="s">
        <v>193</v>
      </c>
      <c r="GO13" s="44" t="s">
        <v>193</v>
      </c>
      <c r="GP13" s="44" t="s">
        <v>193</v>
      </c>
      <c r="GQ13" s="44" t="s">
        <v>193</v>
      </c>
      <c r="GR13" s="44" t="s">
        <v>193</v>
      </c>
      <c r="GS13" s="44" t="s">
        <v>193</v>
      </c>
      <c r="GT13" s="44" t="s">
        <v>193</v>
      </c>
      <c r="GU13" s="44" t="s">
        <v>193</v>
      </c>
      <c r="GV13" s="44" t="s">
        <v>193</v>
      </c>
      <c r="GW13" s="44" t="s">
        <v>193</v>
      </c>
      <c r="GX13" s="44" t="s">
        <v>193</v>
      </c>
      <c r="GY13" s="44" t="s">
        <v>193</v>
      </c>
      <c r="GZ13" s="44" t="s">
        <v>193</v>
      </c>
      <c r="HA13" s="44" t="s">
        <v>193</v>
      </c>
      <c r="HB13" s="44" t="s">
        <v>193</v>
      </c>
      <c r="HC13" s="44" t="s">
        <v>193</v>
      </c>
      <c r="HD13" s="44" t="s">
        <v>193</v>
      </c>
      <c r="HE13" s="44" t="s">
        <v>193</v>
      </c>
      <c r="HF13" s="44" t="s">
        <v>193</v>
      </c>
      <c r="HG13" s="44" t="s">
        <v>193</v>
      </c>
      <c r="HH13" s="44" t="s">
        <v>193</v>
      </c>
      <c r="HI13" s="44" t="s">
        <v>193</v>
      </c>
      <c r="HJ13" s="44" t="s">
        <v>193</v>
      </c>
      <c r="HK13" s="44" t="s">
        <v>193</v>
      </c>
      <c r="HL13" s="44" t="s">
        <v>193</v>
      </c>
      <c r="HM13" s="11" t="s">
        <v>567</v>
      </c>
      <c r="HN13" s="56" t="s">
        <v>59</v>
      </c>
      <c r="HO13" s="56" t="s">
        <v>538</v>
      </c>
      <c r="HP13" s="44" t="s">
        <v>193</v>
      </c>
      <c r="HQ13" s="44" t="s">
        <v>193</v>
      </c>
      <c r="HR13" s="44" t="s">
        <v>193</v>
      </c>
      <c r="HS13" s="44" t="s">
        <v>193</v>
      </c>
      <c r="HT13" s="44" t="s">
        <v>290</v>
      </c>
      <c r="HU13" s="44" t="s">
        <v>193</v>
      </c>
      <c r="HV13" s="49" t="s">
        <v>565</v>
      </c>
      <c r="HW13" s="44" t="s">
        <v>193</v>
      </c>
      <c r="HX13" s="44" t="s">
        <v>193</v>
      </c>
      <c r="HY13" s="44" t="s">
        <v>193</v>
      </c>
      <c r="HZ13" s="44" t="s">
        <v>193</v>
      </c>
      <c r="IA13" s="44" t="s">
        <v>193</v>
      </c>
      <c r="IB13" s="44" t="s">
        <v>193</v>
      </c>
      <c r="IC13" s="44" t="s">
        <v>193</v>
      </c>
      <c r="ID13" s="44" t="s">
        <v>193</v>
      </c>
      <c r="IE13" s="44" t="s">
        <v>193</v>
      </c>
      <c r="IF13" s="44" t="s">
        <v>193</v>
      </c>
      <c r="IG13" s="44" t="s">
        <v>193</v>
      </c>
      <c r="IH13" s="44" t="s">
        <v>193</v>
      </c>
      <c r="II13" s="44" t="s">
        <v>193</v>
      </c>
      <c r="IJ13" s="44" t="s">
        <v>193</v>
      </c>
      <c r="IK13" s="44" t="s">
        <v>193</v>
      </c>
      <c r="IL13" s="44" t="s">
        <v>193</v>
      </c>
      <c r="IM13" s="44" t="s">
        <v>193</v>
      </c>
      <c r="IN13" s="44" t="s">
        <v>193</v>
      </c>
      <c r="IO13" s="44" t="s">
        <v>193</v>
      </c>
      <c r="IP13" s="44" t="s">
        <v>193</v>
      </c>
      <c r="IQ13" s="44" t="s">
        <v>193</v>
      </c>
      <c r="IR13" s="44" t="s">
        <v>193</v>
      </c>
      <c r="IS13" s="44" t="s">
        <v>193</v>
      </c>
      <c r="IT13" s="44" t="s">
        <v>193</v>
      </c>
      <c r="IU13" s="44" t="s">
        <v>193</v>
      </c>
      <c r="IV13" s="44" t="s">
        <v>193</v>
      </c>
      <c r="IW13" s="44" t="s">
        <v>193</v>
      </c>
      <c r="IX13" s="44" t="s">
        <v>193</v>
      </c>
      <c r="IY13" s="44" t="s">
        <v>193</v>
      </c>
      <c r="IZ13" s="44" t="s">
        <v>193</v>
      </c>
      <c r="JA13" s="44" t="s">
        <v>193</v>
      </c>
      <c r="JB13" s="44" t="s">
        <v>193</v>
      </c>
      <c r="JC13" s="44" t="s">
        <v>193</v>
      </c>
      <c r="JD13" s="44" t="s">
        <v>193</v>
      </c>
      <c r="JE13" s="44" t="s">
        <v>193</v>
      </c>
      <c r="JF13" s="44" t="s">
        <v>193</v>
      </c>
      <c r="JG13" s="44" t="s">
        <v>193</v>
      </c>
      <c r="JH13" s="44" t="s">
        <v>193</v>
      </c>
      <c r="JI13" s="44" t="s">
        <v>193</v>
      </c>
      <c r="JJ13" s="44" t="s">
        <v>193</v>
      </c>
      <c r="JK13" s="44" t="s">
        <v>193</v>
      </c>
      <c r="JL13" s="44" t="s">
        <v>193</v>
      </c>
      <c r="JM13" s="44" t="s">
        <v>193</v>
      </c>
      <c r="JN13" s="44" t="s">
        <v>193</v>
      </c>
      <c r="JO13" s="44" t="s">
        <v>193</v>
      </c>
      <c r="JP13" s="44" t="s">
        <v>193</v>
      </c>
      <c r="JQ13" s="44" t="s">
        <v>193</v>
      </c>
      <c r="JR13" s="44" t="s">
        <v>193</v>
      </c>
      <c r="JS13" s="44" t="s">
        <v>193</v>
      </c>
      <c r="JT13" s="44" t="s">
        <v>193</v>
      </c>
      <c r="JU13" s="44" t="s">
        <v>193</v>
      </c>
      <c r="JV13" s="44" t="s">
        <v>193</v>
      </c>
      <c r="JW13" s="44" t="s">
        <v>193</v>
      </c>
      <c r="JX13" s="44" t="s">
        <v>193</v>
      </c>
      <c r="JY13" s="44" t="s">
        <v>193</v>
      </c>
      <c r="JZ13" s="44" t="s">
        <v>193</v>
      </c>
      <c r="KA13" s="44" t="s">
        <v>193</v>
      </c>
      <c r="KB13" s="44" t="s">
        <v>193</v>
      </c>
      <c r="KC13" s="44" t="s">
        <v>193</v>
      </c>
      <c r="KD13" s="44" t="s">
        <v>193</v>
      </c>
      <c r="KE13" s="44" t="s">
        <v>193</v>
      </c>
      <c r="KF13" s="44" t="s">
        <v>193</v>
      </c>
      <c r="KG13" s="44" t="s">
        <v>193</v>
      </c>
      <c r="KH13" s="44" t="s">
        <v>193</v>
      </c>
      <c r="KI13" s="44" t="s">
        <v>193</v>
      </c>
      <c r="KJ13" s="44" t="s">
        <v>193</v>
      </c>
      <c r="KK13" s="44" t="s">
        <v>193</v>
      </c>
      <c r="KL13" s="44" t="s">
        <v>193</v>
      </c>
      <c r="KM13" s="44" t="s">
        <v>193</v>
      </c>
      <c r="KN13" s="44" t="s">
        <v>193</v>
      </c>
      <c r="KO13" s="44" t="s">
        <v>193</v>
      </c>
      <c r="KP13" s="44" t="s">
        <v>193</v>
      </c>
      <c r="KQ13" s="44" t="s">
        <v>193</v>
      </c>
      <c r="KR13" s="44" t="s">
        <v>193</v>
      </c>
      <c r="KS13" s="44" t="s">
        <v>193</v>
      </c>
      <c r="KT13" s="44" t="s">
        <v>193</v>
      </c>
      <c r="KU13" s="44" t="s">
        <v>193</v>
      </c>
      <c r="KV13" s="44" t="s">
        <v>193</v>
      </c>
      <c r="KW13" s="44" t="s">
        <v>193</v>
      </c>
      <c r="KX13" s="44" t="s">
        <v>193</v>
      </c>
      <c r="KY13" s="44" t="s">
        <v>193</v>
      </c>
      <c r="KZ13" s="44" t="s">
        <v>193</v>
      </c>
      <c r="LA13" s="44" t="s">
        <v>193</v>
      </c>
      <c r="LB13" s="44" t="s">
        <v>193</v>
      </c>
      <c r="LC13" s="44" t="s">
        <v>193</v>
      </c>
      <c r="LD13" s="44" t="s">
        <v>193</v>
      </c>
      <c r="LE13" s="44" t="s">
        <v>193</v>
      </c>
      <c r="LF13" s="44" t="s">
        <v>193</v>
      </c>
      <c r="LG13" s="44" t="s">
        <v>193</v>
      </c>
      <c r="LH13" s="44" t="s">
        <v>193</v>
      </c>
      <c r="LI13" s="44" t="s">
        <v>193</v>
      </c>
      <c r="LJ13" s="44" t="s">
        <v>193</v>
      </c>
      <c r="LK13" s="44" t="s">
        <v>193</v>
      </c>
      <c r="LL13" s="44" t="s">
        <v>193</v>
      </c>
      <c r="LM13" s="44" t="s">
        <v>193</v>
      </c>
      <c r="LN13" s="44" t="s">
        <v>193</v>
      </c>
      <c r="LO13" s="44" t="s">
        <v>193</v>
      </c>
      <c r="LP13" s="44" t="s">
        <v>193</v>
      </c>
      <c r="LQ13" s="44" t="s">
        <v>193</v>
      </c>
      <c r="LR13" s="44" t="s">
        <v>193</v>
      </c>
      <c r="LS13" s="44" t="s">
        <v>193</v>
      </c>
      <c r="LT13" s="44" t="s">
        <v>193</v>
      </c>
      <c r="LU13" s="44" t="s">
        <v>193</v>
      </c>
      <c r="LV13" s="44" t="s">
        <v>193</v>
      </c>
      <c r="LW13" s="44" t="s">
        <v>193</v>
      </c>
      <c r="LX13" s="44" t="s">
        <v>193</v>
      </c>
      <c r="LY13" s="44" t="s">
        <v>193</v>
      </c>
      <c r="LZ13" s="44" t="s">
        <v>193</v>
      </c>
      <c r="MA13" s="44" t="s">
        <v>193</v>
      </c>
      <c r="MB13" s="44" t="s">
        <v>193</v>
      </c>
      <c r="MC13" s="44" t="s">
        <v>193</v>
      </c>
      <c r="MD13" s="44" t="s">
        <v>193</v>
      </c>
      <c r="ME13" s="44" t="s">
        <v>193</v>
      </c>
      <c r="MF13" s="44" t="s">
        <v>193</v>
      </c>
      <c r="MG13" s="44" t="s">
        <v>193</v>
      </c>
      <c r="MH13" s="44" t="s">
        <v>193</v>
      </c>
      <c r="MI13" s="44" t="s">
        <v>193</v>
      </c>
      <c r="MJ13" s="44" t="s">
        <v>193</v>
      </c>
      <c r="MK13" s="44" t="s">
        <v>193</v>
      </c>
      <c r="ML13" s="44" t="s">
        <v>193</v>
      </c>
      <c r="MM13" s="44" t="s">
        <v>193</v>
      </c>
      <c r="MN13" s="44" t="s">
        <v>193</v>
      </c>
      <c r="MO13" s="44" t="s">
        <v>193</v>
      </c>
      <c r="MP13" s="44" t="s">
        <v>193</v>
      </c>
      <c r="MQ13" s="44" t="s">
        <v>193</v>
      </c>
      <c r="MR13" s="44" t="s">
        <v>193</v>
      </c>
      <c r="MS13" s="44" t="s">
        <v>193</v>
      </c>
      <c r="MT13" s="44" t="s">
        <v>193</v>
      </c>
      <c r="MU13" s="44" t="s">
        <v>193</v>
      </c>
      <c r="MV13" s="44" t="s">
        <v>193</v>
      </c>
      <c r="MW13" s="44" t="s">
        <v>193</v>
      </c>
      <c r="MX13" s="44" t="s">
        <v>193</v>
      </c>
      <c r="MY13" s="44" t="s">
        <v>193</v>
      </c>
      <c r="MZ13" s="44" t="s">
        <v>193</v>
      </c>
      <c r="NA13" s="44" t="s">
        <v>193</v>
      </c>
      <c r="NB13" s="44" t="s">
        <v>193</v>
      </c>
      <c r="NC13" s="44" t="s">
        <v>193</v>
      </c>
      <c r="ND13" s="44" t="s">
        <v>193</v>
      </c>
      <c r="NE13" s="44" t="s">
        <v>193</v>
      </c>
      <c r="NF13" s="44" t="s">
        <v>193</v>
      </c>
      <c r="NG13" s="44" t="s">
        <v>193</v>
      </c>
      <c r="NH13" s="44" t="s">
        <v>193</v>
      </c>
      <c r="NI13" s="44" t="s">
        <v>193</v>
      </c>
      <c r="NJ13" s="44" t="s">
        <v>193</v>
      </c>
      <c r="NK13" s="44" t="s">
        <v>193</v>
      </c>
      <c r="NL13" s="44" t="s">
        <v>193</v>
      </c>
      <c r="NM13" s="44" t="s">
        <v>193</v>
      </c>
      <c r="NN13" s="44" t="s">
        <v>193</v>
      </c>
      <c r="NO13" s="44" t="s">
        <v>193</v>
      </c>
      <c r="NP13" s="44" t="s">
        <v>193</v>
      </c>
      <c r="NQ13" s="44" t="s">
        <v>193</v>
      </c>
      <c r="NR13" s="44" t="s">
        <v>193</v>
      </c>
      <c r="NS13" s="44" t="s">
        <v>193</v>
      </c>
      <c r="NT13" s="44" t="s">
        <v>193</v>
      </c>
      <c r="NU13" s="44" t="s">
        <v>193</v>
      </c>
      <c r="NV13" s="44" t="s">
        <v>193</v>
      </c>
      <c r="NW13" s="44" t="s">
        <v>193</v>
      </c>
      <c r="NX13" s="44" t="s">
        <v>193</v>
      </c>
      <c r="NY13" s="44" t="s">
        <v>193</v>
      </c>
      <c r="NZ13" s="44" t="s">
        <v>193</v>
      </c>
      <c r="OA13" s="44" t="s">
        <v>193</v>
      </c>
      <c r="OB13" s="44" t="s">
        <v>193</v>
      </c>
      <c r="OC13" s="44" t="s">
        <v>193</v>
      </c>
      <c r="OD13" s="44" t="s">
        <v>193</v>
      </c>
      <c r="OE13" s="44" t="s">
        <v>193</v>
      </c>
      <c r="OF13" s="44" t="s">
        <v>193</v>
      </c>
      <c r="OG13" s="44" t="s">
        <v>193</v>
      </c>
      <c r="OH13" s="44" t="s">
        <v>193</v>
      </c>
      <c r="OI13" s="44" t="s">
        <v>193</v>
      </c>
      <c r="OJ13" s="44" t="s">
        <v>193</v>
      </c>
      <c r="OK13" s="44" t="s">
        <v>193</v>
      </c>
      <c r="OL13" s="44"/>
      <c r="OM13" s="44"/>
      <c r="ON13" s="44"/>
      <c r="OO13" s="44"/>
      <c r="OP13" s="44"/>
      <c r="OQ13" s="44"/>
      <c r="OR13" s="44"/>
      <c r="OS13" s="44"/>
      <c r="OT13" s="44"/>
      <c r="OU13" s="44"/>
      <c r="OV13" s="44"/>
      <c r="OW13" s="44"/>
      <c r="OX13" s="44"/>
      <c r="OY13" s="44"/>
      <c r="OZ13" s="44"/>
      <c r="PA13" s="44"/>
      <c r="PB13" s="44"/>
      <c r="PC13" s="44"/>
      <c r="PD13" s="44"/>
      <c r="PE13" s="44"/>
      <c r="PF13" s="44"/>
      <c r="PG13" s="44"/>
      <c r="PH13" s="44"/>
      <c r="PI13" s="44"/>
      <c r="PJ13" s="44"/>
      <c r="PK13" s="44"/>
      <c r="PL13" s="44"/>
      <c r="PM13" s="44"/>
      <c r="PN13" s="44"/>
      <c r="PO13" s="44"/>
      <c r="PP13" s="44"/>
      <c r="PQ13" s="44"/>
      <c r="PR13" s="44"/>
      <c r="PS13" s="44"/>
      <c r="PT13" s="44"/>
      <c r="PU13" s="44"/>
      <c r="PV13" s="44"/>
      <c r="PW13" s="44"/>
      <c r="PX13" s="44"/>
      <c r="PY13" s="44"/>
      <c r="PZ13" s="44"/>
      <c r="QA13" s="44"/>
      <c r="QB13" s="44"/>
      <c r="QC13" s="44"/>
      <c r="QD13" s="44"/>
      <c r="QE13" s="44"/>
      <c r="QF13" s="44"/>
      <c r="QG13" s="44"/>
      <c r="QH13" s="44"/>
      <c r="QI13" s="44"/>
      <c r="QJ13" s="44"/>
      <c r="QK13" s="44"/>
      <c r="QL13" s="44"/>
      <c r="QM13" s="44"/>
      <c r="QN13" s="44"/>
      <c r="QO13" s="44"/>
      <c r="QP13" s="44"/>
      <c r="QQ13" s="44"/>
      <c r="QR13" s="44"/>
      <c r="QS13" s="44"/>
      <c r="QT13" s="44"/>
      <c r="QU13" s="44"/>
      <c r="QV13" s="44"/>
      <c r="QW13" s="44"/>
      <c r="QX13" s="44"/>
      <c r="QY13" s="44"/>
      <c r="QZ13" s="44"/>
      <c r="RA13" s="44"/>
      <c r="RB13" s="44"/>
      <c r="RC13" s="44"/>
      <c r="RD13" s="44"/>
      <c r="RE13" s="44"/>
      <c r="RF13" s="44"/>
      <c r="RG13" s="44"/>
      <c r="RH13" s="44"/>
      <c r="RI13" s="44"/>
      <c r="RJ13" s="44"/>
      <c r="RK13" s="44"/>
      <c r="RL13" s="44"/>
      <c r="RM13" s="44"/>
      <c r="RN13" s="44"/>
      <c r="RO13" s="44"/>
      <c r="RP13" s="44"/>
      <c r="RQ13" s="44"/>
      <c r="RR13" s="44"/>
      <c r="RS13" s="44"/>
      <c r="RT13" s="44"/>
      <c r="RU13" s="44"/>
      <c r="RV13" s="44"/>
      <c r="RW13" s="44"/>
      <c r="RX13" s="44"/>
      <c r="RY13" s="44"/>
      <c r="RZ13" s="44"/>
      <c r="SA13" s="44"/>
      <c r="SB13" s="44"/>
      <c r="SC13" s="44"/>
      <c r="SD13" s="44"/>
      <c r="SE13" s="44"/>
      <c r="SF13" s="44"/>
      <c r="SG13" s="44"/>
      <c r="SH13" s="44"/>
      <c r="SI13" s="44"/>
      <c r="SJ13" s="44"/>
      <c r="SK13" s="44"/>
      <c r="SL13" s="44"/>
      <c r="SM13" s="44"/>
      <c r="SN13" s="44"/>
      <c r="SO13" s="44"/>
      <c r="SP13" s="44"/>
      <c r="SQ13" s="44"/>
      <c r="SR13" s="44"/>
      <c r="SS13" s="44"/>
      <c r="ST13" s="44"/>
      <c r="SU13" s="44"/>
      <c r="SV13" s="44"/>
      <c r="SW13" s="44"/>
      <c r="SX13" s="44"/>
      <c r="SY13" s="44"/>
      <c r="SZ13" s="44"/>
      <c r="TA13" s="44"/>
      <c r="TB13" s="44"/>
      <c r="TC13" s="44"/>
      <c r="TD13" s="44"/>
      <c r="TE13" s="44"/>
      <c r="TF13" s="44"/>
      <c r="TG13" s="44"/>
      <c r="TH13" s="44"/>
      <c r="TI13" s="44"/>
      <c r="TJ13" s="44"/>
      <c r="TK13" s="44"/>
      <c r="TL13" s="44"/>
      <c r="TM13" s="44"/>
      <c r="TN13" s="44"/>
      <c r="TO13" s="44"/>
      <c r="TP13" s="44"/>
      <c r="TQ13" s="44"/>
      <c r="TR13" s="44"/>
      <c r="TS13" s="44"/>
      <c r="TT13" s="44"/>
      <c r="TU13" s="44"/>
      <c r="TV13" s="44"/>
      <c r="TW13" s="44"/>
      <c r="TX13" s="44"/>
      <c r="TY13" s="44"/>
      <c r="TZ13" s="44"/>
      <c r="UA13" s="44"/>
      <c r="UB13" s="44"/>
      <c r="UC13" s="44"/>
      <c r="UD13" s="44"/>
      <c r="UE13" s="44"/>
      <c r="UF13" s="3" t="s">
        <v>162</v>
      </c>
      <c r="UG13" s="3" t="s">
        <v>160</v>
      </c>
      <c r="UH13" s="2"/>
    </row>
    <row r="14" spans="1:554" ht="45.65" customHeight="1" x14ac:dyDescent="0.35">
      <c r="A14" s="2" t="s">
        <v>167</v>
      </c>
      <c r="B14" s="2" t="s">
        <v>167</v>
      </c>
      <c r="C14" s="11" t="s">
        <v>563</v>
      </c>
      <c r="D14" s="42" t="s">
        <v>173</v>
      </c>
      <c r="E14" s="49" t="s">
        <v>175</v>
      </c>
      <c r="F14" s="41" t="s">
        <v>174</v>
      </c>
      <c r="G14" s="49" t="s">
        <v>171</v>
      </c>
      <c r="H14" s="37" t="s">
        <v>176</v>
      </c>
      <c r="I14" s="37" t="s">
        <v>177</v>
      </c>
      <c r="J14" s="37" t="s">
        <v>178</v>
      </c>
      <c r="K14" s="37" t="s">
        <v>153</v>
      </c>
      <c r="L14" s="49" t="s">
        <v>117</v>
      </c>
      <c r="M14" s="37" t="s">
        <v>106</v>
      </c>
      <c r="N14" s="43" t="s">
        <v>180</v>
      </c>
      <c r="O14" s="11" t="s">
        <v>419</v>
      </c>
      <c r="P14" s="11" t="s">
        <v>318</v>
      </c>
      <c r="Q14" s="2" t="s">
        <v>193</v>
      </c>
      <c r="R14" s="2" t="s">
        <v>193</v>
      </c>
      <c r="S14" s="2" t="s">
        <v>193</v>
      </c>
      <c r="T14" s="2" t="s">
        <v>193</v>
      </c>
      <c r="U14" s="2" t="s">
        <v>193</v>
      </c>
      <c r="V14" s="2" t="s">
        <v>193</v>
      </c>
      <c r="W14" s="2" t="s">
        <v>193</v>
      </c>
      <c r="X14" s="2" t="s">
        <v>193</v>
      </c>
      <c r="Y14" s="2" t="s">
        <v>193</v>
      </c>
      <c r="Z14" s="2" t="s">
        <v>193</v>
      </c>
      <c r="AA14" s="30" t="s">
        <v>485</v>
      </c>
      <c r="AB14" s="129" t="s">
        <v>1575</v>
      </c>
      <c r="BL14" s="108" t="s">
        <v>197</v>
      </c>
      <c r="EL14" s="49" t="s">
        <v>879</v>
      </c>
      <c r="EN14" s="11" t="s">
        <v>487</v>
      </c>
      <c r="EO14" s="44" t="s">
        <v>250</v>
      </c>
      <c r="ER14" s="11" t="s">
        <v>488</v>
      </c>
      <c r="FA14" s="97" t="s">
        <v>819</v>
      </c>
      <c r="FB14" s="49" t="s">
        <v>442</v>
      </c>
      <c r="FC14" s="11" t="s">
        <v>442</v>
      </c>
      <c r="FD14" s="49" t="s">
        <v>818</v>
      </c>
      <c r="FF14" s="30" t="s">
        <v>64</v>
      </c>
      <c r="FG14" s="21" t="s">
        <v>860</v>
      </c>
      <c r="FH14" s="21" t="s">
        <v>860</v>
      </c>
      <c r="FI14" s="21" t="s">
        <v>443</v>
      </c>
      <c r="FJ14" s="49" t="s">
        <v>460</v>
      </c>
      <c r="FK14" s="49" t="s">
        <v>447</v>
      </c>
      <c r="FL14" s="11" t="s">
        <v>449</v>
      </c>
      <c r="FM14" s="49" t="s">
        <v>512</v>
      </c>
      <c r="FN14" s="11" t="s">
        <v>254</v>
      </c>
      <c r="FO14" s="49" t="s">
        <v>192</v>
      </c>
      <c r="FQ14" s="49" t="s">
        <v>294</v>
      </c>
      <c r="FR14" s="11" t="s">
        <v>457</v>
      </c>
      <c r="FS14" s="11" t="s">
        <v>521</v>
      </c>
      <c r="FT14" s="57" t="s">
        <v>527</v>
      </c>
      <c r="FU14" s="49" t="s">
        <v>463</v>
      </c>
      <c r="FV14" s="41" t="s">
        <v>464</v>
      </c>
      <c r="FW14" s="98" t="s">
        <v>819</v>
      </c>
      <c r="FX14" s="110" t="s">
        <v>1590</v>
      </c>
      <c r="FY14" s="49" t="s">
        <v>877</v>
      </c>
      <c r="FZ14" s="49" t="s">
        <v>470</v>
      </c>
      <c r="GA14" s="49" t="s">
        <v>473</v>
      </c>
      <c r="GG14" s="131" t="s">
        <v>1591</v>
      </c>
      <c r="GI14" s="41" t="s">
        <v>487</v>
      </c>
      <c r="GJ14" s="49" t="s">
        <v>517</v>
      </c>
      <c r="GK14" s="49" t="s">
        <v>490</v>
      </c>
      <c r="GL14" s="58" t="s">
        <v>528</v>
      </c>
      <c r="GM14" s="58" t="s">
        <v>529</v>
      </c>
      <c r="GN14" s="58" t="s">
        <v>530</v>
      </c>
      <c r="GO14" s="58" t="s">
        <v>531</v>
      </c>
      <c r="GP14" s="58" t="s">
        <v>532</v>
      </c>
      <c r="GQ14" s="58" t="s">
        <v>713</v>
      </c>
      <c r="GR14" s="37" t="s">
        <v>320</v>
      </c>
      <c r="GS14" s="37" t="s">
        <v>500</v>
      </c>
      <c r="GT14" s="37" t="s">
        <v>502</v>
      </c>
      <c r="GU14" s="37" t="s">
        <v>387</v>
      </c>
      <c r="GV14" s="37" t="s">
        <v>295</v>
      </c>
      <c r="GW14" s="37" t="s">
        <v>296</v>
      </c>
      <c r="GX14" s="37" t="s">
        <v>297</v>
      </c>
      <c r="GY14" s="37" t="s">
        <v>509</v>
      </c>
      <c r="GZ14" s="37" t="s">
        <v>385</v>
      </c>
      <c r="HA14" s="37" t="s">
        <v>511</v>
      </c>
      <c r="HB14" s="37" t="s">
        <v>318</v>
      </c>
      <c r="HC14" s="58">
        <f>450+(GM14+GN14+GO14+GP14-GQ14)/RU14</f>
        <v>481.875</v>
      </c>
      <c r="HD14" s="37" t="s">
        <v>516</v>
      </c>
      <c r="HE14" s="37" t="s">
        <v>519</v>
      </c>
      <c r="HF14" s="37" t="s">
        <v>451</v>
      </c>
      <c r="HG14" s="58">
        <f>(HC14*1)/FT14</f>
        <v>481.875</v>
      </c>
      <c r="HH14" s="84">
        <f>(GM14*1)/FT14</f>
        <v>65</v>
      </c>
      <c r="HI14" s="84">
        <f>(GN14*1)/FT14</f>
        <v>500</v>
      </c>
      <c r="HJ14" s="84">
        <f>(GO14*1)/FT14</f>
        <v>200</v>
      </c>
      <c r="HK14" s="84">
        <f>(GP14*1)/FT14</f>
        <v>10</v>
      </c>
      <c r="HL14" s="85" t="s">
        <v>1626</v>
      </c>
      <c r="HM14" s="11" t="s">
        <v>816</v>
      </c>
      <c r="HN14" s="56" t="s">
        <v>59</v>
      </c>
      <c r="HO14" s="41" t="s">
        <v>881</v>
      </c>
      <c r="HT14" s="44" t="s">
        <v>290</v>
      </c>
      <c r="HU14" s="132" t="s">
        <v>1630</v>
      </c>
      <c r="HV14" s="49" t="s">
        <v>565</v>
      </c>
      <c r="HW14" s="37" t="s">
        <v>532</v>
      </c>
      <c r="HX14" s="37" t="s">
        <v>593</v>
      </c>
      <c r="HY14" s="37" t="s">
        <v>592</v>
      </c>
      <c r="HZ14" s="37" t="s">
        <v>591</v>
      </c>
      <c r="IA14" s="37" t="s">
        <v>590</v>
      </c>
      <c r="IB14" s="37" t="s">
        <v>589</v>
      </c>
      <c r="IC14" s="37" t="s">
        <v>588</v>
      </c>
      <c r="ID14" s="37" t="s">
        <v>587</v>
      </c>
      <c r="IE14" s="37" t="s">
        <v>586</v>
      </c>
      <c r="IH14" s="59" t="s">
        <v>451</v>
      </c>
      <c r="JG14" s="54" t="s">
        <v>751</v>
      </c>
      <c r="JI14" s="57" t="s">
        <v>539</v>
      </c>
      <c r="JJ14" s="57" t="s">
        <v>541</v>
      </c>
      <c r="JK14" s="57" t="s">
        <v>542</v>
      </c>
      <c r="JL14" s="57" t="s">
        <v>543</v>
      </c>
      <c r="JM14" s="57" t="s">
        <v>1628</v>
      </c>
      <c r="LK14" s="57" t="s">
        <v>69</v>
      </c>
      <c r="LL14" s="57" t="s">
        <v>71</v>
      </c>
      <c r="LM14" s="57" t="s">
        <v>9</v>
      </c>
      <c r="LN14" s="57" t="s">
        <v>9</v>
      </c>
      <c r="LO14" s="57" t="s">
        <v>887</v>
      </c>
      <c r="LP14" s="57" t="s">
        <v>889</v>
      </c>
      <c r="LQ14" s="57" t="s">
        <v>116</v>
      </c>
      <c r="LR14" s="57" t="s">
        <v>892</v>
      </c>
      <c r="LS14" s="57" t="s">
        <v>894</v>
      </c>
      <c r="LT14" s="57" t="s">
        <v>9</v>
      </c>
      <c r="LU14" s="57" t="s">
        <v>897</v>
      </c>
      <c r="LV14" s="57" t="s">
        <v>8</v>
      </c>
      <c r="LW14" s="49" t="s">
        <v>902</v>
      </c>
      <c r="LX14" s="33" t="s">
        <v>469</v>
      </c>
      <c r="QK14" s="128" t="s">
        <v>1573</v>
      </c>
      <c r="QL14" s="130" t="s">
        <v>818</v>
      </c>
      <c r="QM14" s="130" t="s">
        <v>1588</v>
      </c>
      <c r="QN14" s="130" t="s">
        <v>1442</v>
      </c>
      <c r="QO14" s="130" t="s">
        <v>488</v>
      </c>
      <c r="QP14" s="30" t="s">
        <v>432</v>
      </c>
      <c r="QQ14" s="49" t="s">
        <v>467</v>
      </c>
      <c r="QR14" s="33" t="s">
        <v>469</v>
      </c>
      <c r="QS14" s="33"/>
      <c r="QT14" s="33" t="s">
        <v>534</v>
      </c>
      <c r="QU14" s="33" t="s">
        <v>59</v>
      </c>
      <c r="QV14" s="33" t="s">
        <v>744</v>
      </c>
      <c r="QW14" s="49" t="s">
        <v>566</v>
      </c>
      <c r="QX14" s="41" t="s">
        <v>861</v>
      </c>
      <c r="QY14" s="49" t="s">
        <v>821</v>
      </c>
      <c r="QZ14" s="49" t="s">
        <v>1392</v>
      </c>
      <c r="RA14" s="49" t="s">
        <v>599</v>
      </c>
      <c r="RB14" s="59">
        <f>(FQ14*2*RA14)/(FQ14*2)</f>
        <v>450</v>
      </c>
      <c r="RC14" s="49" t="s">
        <v>1625</v>
      </c>
      <c r="RD14" s="49" t="s">
        <v>516</v>
      </c>
      <c r="RE14" s="90">
        <f>HX14+HX14</f>
        <v>40</v>
      </c>
      <c r="RF14" s="90" t="s">
        <v>591</v>
      </c>
      <c r="RG14" s="90">
        <f>HZ14+HZ14</f>
        <v>80</v>
      </c>
      <c r="RH14" s="90" t="s">
        <v>587</v>
      </c>
      <c r="RI14" s="90">
        <f>IB14+IB14</f>
        <v>120</v>
      </c>
      <c r="RJ14" s="90" t="s">
        <v>928</v>
      </c>
      <c r="RK14" s="90">
        <f>HY14+HY14</f>
        <v>60</v>
      </c>
      <c r="RL14" s="90" t="s">
        <v>589</v>
      </c>
      <c r="RM14" s="90">
        <f>IC14+IC14</f>
        <v>140</v>
      </c>
      <c r="RN14" s="90" t="s">
        <v>931</v>
      </c>
      <c r="RO14" s="90">
        <f>ID14+ID14</f>
        <v>160</v>
      </c>
      <c r="RP14" s="90" t="s">
        <v>933</v>
      </c>
      <c r="RQ14" s="90">
        <f>IA14+IA14</f>
        <v>100</v>
      </c>
      <c r="RR14" s="90" t="s">
        <v>714</v>
      </c>
      <c r="RS14" s="90">
        <f>HW14+HW14</f>
        <v>20</v>
      </c>
      <c r="RT14" s="90" t="s">
        <v>593</v>
      </c>
      <c r="RU14" s="90" t="s">
        <v>907</v>
      </c>
      <c r="RV14" s="90">
        <f>450+(GM14/7.76+GN14/7.76+GO14/7.76+GP14/7.76-GQ14/7.76)/RU14</f>
        <v>454.10760309278351</v>
      </c>
      <c r="RW14" s="90"/>
      <c r="RX14" s="90"/>
      <c r="RY14" s="90"/>
      <c r="RZ14" s="90"/>
      <c r="SA14" s="90"/>
      <c r="SB14" s="90"/>
      <c r="SC14" s="90"/>
      <c r="SD14" s="90"/>
      <c r="SE14" s="90"/>
      <c r="SF14" s="90"/>
      <c r="SG14" s="90"/>
      <c r="SH14" s="90"/>
      <c r="SI14" s="90"/>
      <c r="SJ14" s="90"/>
      <c r="SK14" s="90"/>
      <c r="SL14" s="90"/>
      <c r="SM14" s="90"/>
      <c r="SN14" s="90"/>
      <c r="SO14" s="90"/>
      <c r="SP14" s="90"/>
      <c r="SQ14" s="90"/>
      <c r="SR14" s="90"/>
      <c r="SS14" s="90"/>
      <c r="ST14" s="90"/>
      <c r="SU14" s="90"/>
      <c r="SV14" s="90"/>
      <c r="SW14" s="90"/>
      <c r="SX14" s="90"/>
      <c r="SY14" s="90"/>
      <c r="SZ14" s="90"/>
      <c r="TA14" s="90"/>
      <c r="TB14" s="90"/>
      <c r="TC14" s="90"/>
      <c r="TD14" s="90"/>
      <c r="TE14" s="90"/>
      <c r="TF14" s="90"/>
      <c r="TG14" s="90"/>
      <c r="TH14" s="90"/>
      <c r="TI14" s="90"/>
      <c r="TJ14" s="90"/>
      <c r="TK14" s="90"/>
      <c r="TL14" s="90"/>
      <c r="TM14" s="90"/>
      <c r="TN14" s="90"/>
      <c r="TO14" s="90"/>
      <c r="TP14" s="90"/>
      <c r="TQ14" s="90"/>
      <c r="TR14" s="90"/>
      <c r="TS14" s="90"/>
      <c r="TT14" s="90"/>
      <c r="TU14" s="90"/>
      <c r="TV14" s="90"/>
      <c r="TW14" s="90"/>
      <c r="TX14" s="90"/>
      <c r="TY14" s="90"/>
      <c r="TZ14" s="90"/>
      <c r="UA14" s="90"/>
      <c r="UB14" s="90"/>
      <c r="UC14" s="90"/>
      <c r="UD14" s="90"/>
      <c r="UE14" s="90"/>
      <c r="UF14" s="3" t="s">
        <v>162</v>
      </c>
      <c r="UG14" s="3" t="s">
        <v>160</v>
      </c>
      <c r="UH14" s="2"/>
    </row>
    <row r="15" spans="1:554" ht="49" customHeight="1" x14ac:dyDescent="0.35">
      <c r="A15" s="2" t="s">
        <v>167</v>
      </c>
      <c r="B15" s="2" t="s">
        <v>167</v>
      </c>
      <c r="C15" s="11" t="s">
        <v>571</v>
      </c>
      <c r="D15" s="42" t="s">
        <v>173</v>
      </c>
      <c r="E15" s="2" t="s">
        <v>193</v>
      </c>
      <c r="F15" s="2" t="s">
        <v>193</v>
      </c>
      <c r="G15" s="49" t="s">
        <v>192</v>
      </c>
      <c r="H15" s="2" t="s">
        <v>193</v>
      </c>
      <c r="I15" s="2" t="s">
        <v>193</v>
      </c>
      <c r="J15" s="2" t="s">
        <v>193</v>
      </c>
      <c r="K15" s="2" t="s">
        <v>193</v>
      </c>
      <c r="L15" s="2" t="s">
        <v>193</v>
      </c>
      <c r="M15" s="2" t="s">
        <v>193</v>
      </c>
      <c r="N15" s="2" t="s">
        <v>193</v>
      </c>
      <c r="O15" s="2" t="s">
        <v>193</v>
      </c>
      <c r="P15" s="2" t="s">
        <v>193</v>
      </c>
      <c r="Q15" s="2" t="s">
        <v>193</v>
      </c>
      <c r="R15" s="2" t="s">
        <v>193</v>
      </c>
      <c r="S15" s="2" t="s">
        <v>193</v>
      </c>
      <c r="T15" s="2" t="s">
        <v>193</v>
      </c>
      <c r="U15" s="2" t="s">
        <v>193</v>
      </c>
      <c r="V15" s="2" t="s">
        <v>193</v>
      </c>
      <c r="W15" s="2" t="s">
        <v>193</v>
      </c>
      <c r="X15" s="2" t="s">
        <v>193</v>
      </c>
      <c r="Y15" s="2" t="s">
        <v>193</v>
      </c>
      <c r="Z15" s="2" t="s">
        <v>193</v>
      </c>
      <c r="AA15" s="30" t="s">
        <v>432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11" t="s">
        <v>566</v>
      </c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44" t="s">
        <v>250</v>
      </c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 t="s">
        <v>572</v>
      </c>
      <c r="FA15" s="88" t="s">
        <v>434</v>
      </c>
      <c r="FB15" s="49" t="s">
        <v>442</v>
      </c>
      <c r="FC15" s="11" t="s">
        <v>442</v>
      </c>
      <c r="FD15" s="49" t="s">
        <v>195</v>
      </c>
      <c r="FE15" s="30" t="s">
        <v>573</v>
      </c>
      <c r="FF15" s="30" t="s">
        <v>64</v>
      </c>
      <c r="FG15" s="21" t="s">
        <v>550</v>
      </c>
      <c r="FH15" s="21" t="s">
        <v>550</v>
      </c>
      <c r="FI15" s="21" t="s">
        <v>443</v>
      </c>
      <c r="FJ15" s="49" t="s">
        <v>460</v>
      </c>
      <c r="FK15" s="49" t="s">
        <v>574</v>
      </c>
      <c r="FL15" s="11" t="s">
        <v>449</v>
      </c>
      <c r="FM15" s="11" t="s">
        <v>512</v>
      </c>
      <c r="FN15" s="2"/>
      <c r="FO15" s="11" t="s">
        <v>192</v>
      </c>
      <c r="FP15" s="2"/>
      <c r="FQ15" s="2"/>
      <c r="FR15" s="2"/>
      <c r="FS15" s="11" t="s">
        <v>521</v>
      </c>
      <c r="FT15" s="11" t="s">
        <v>527</v>
      </c>
      <c r="FU15" s="49" t="s">
        <v>463</v>
      </c>
      <c r="FV15" s="41" t="s">
        <v>464</v>
      </c>
      <c r="FW15" s="2"/>
      <c r="FX15" s="2"/>
      <c r="FY15" s="2"/>
      <c r="FZ15" s="49" t="s">
        <v>470</v>
      </c>
      <c r="GA15" s="49" t="s">
        <v>473</v>
      </c>
      <c r="GB15" s="2"/>
      <c r="GC15" s="2"/>
      <c r="GD15" s="2"/>
      <c r="GE15" s="2"/>
      <c r="GF15" s="2"/>
      <c r="GG15" s="2"/>
      <c r="GH15" s="2"/>
      <c r="GI15" s="11" t="s">
        <v>491</v>
      </c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11" t="s">
        <v>567</v>
      </c>
      <c r="HN15" s="56" t="s">
        <v>59</v>
      </c>
      <c r="HO15" s="2"/>
      <c r="HP15" s="2"/>
      <c r="HQ15" s="2"/>
      <c r="HR15" s="2"/>
      <c r="HS15" s="2"/>
      <c r="HT15" s="2"/>
      <c r="HU15" s="2"/>
      <c r="HV15" s="49" t="s">
        <v>565</v>
      </c>
      <c r="HW15" s="44" t="s">
        <v>193</v>
      </c>
      <c r="HX15" s="44" t="s">
        <v>193</v>
      </c>
      <c r="HY15" s="44" t="s">
        <v>193</v>
      </c>
      <c r="HZ15" s="44" t="s">
        <v>193</v>
      </c>
      <c r="IA15" s="44" t="s">
        <v>193</v>
      </c>
      <c r="IB15" s="44" t="s">
        <v>193</v>
      </c>
      <c r="IC15" s="44" t="s">
        <v>193</v>
      </c>
      <c r="ID15" s="44" t="s">
        <v>193</v>
      </c>
      <c r="IE15" s="44" t="s">
        <v>193</v>
      </c>
      <c r="IF15" s="44" t="s">
        <v>193</v>
      </c>
      <c r="IG15" s="44" t="s">
        <v>193</v>
      </c>
      <c r="IH15" s="44" t="s">
        <v>193</v>
      </c>
      <c r="II15" s="44" t="s">
        <v>193</v>
      </c>
      <c r="IJ15" s="44" t="s">
        <v>193</v>
      </c>
      <c r="IK15" s="44" t="s">
        <v>193</v>
      </c>
      <c r="IL15" s="44" t="s">
        <v>193</v>
      </c>
      <c r="IM15" s="44" t="s">
        <v>193</v>
      </c>
      <c r="IN15" s="44" t="s">
        <v>193</v>
      </c>
      <c r="IO15" s="44" t="s">
        <v>193</v>
      </c>
      <c r="IP15" s="44" t="s">
        <v>193</v>
      </c>
      <c r="IQ15" s="44" t="s">
        <v>193</v>
      </c>
      <c r="IR15" s="44" t="s">
        <v>193</v>
      </c>
      <c r="IS15" s="44" t="s">
        <v>193</v>
      </c>
      <c r="IT15" s="44" t="s">
        <v>193</v>
      </c>
      <c r="IU15" s="44" t="s">
        <v>193</v>
      </c>
      <c r="IV15" s="44" t="s">
        <v>193</v>
      </c>
      <c r="IW15" s="44" t="s">
        <v>193</v>
      </c>
      <c r="IX15" s="44" t="s">
        <v>193</v>
      </c>
      <c r="IY15" s="44" t="s">
        <v>193</v>
      </c>
      <c r="IZ15" s="44" t="s">
        <v>193</v>
      </c>
      <c r="JA15" s="44" t="s">
        <v>193</v>
      </c>
      <c r="JB15" s="44" t="s">
        <v>193</v>
      </c>
      <c r="JC15" s="44" t="s">
        <v>193</v>
      </c>
      <c r="JD15" s="44" t="s">
        <v>193</v>
      </c>
      <c r="JE15" s="44" t="s">
        <v>193</v>
      </c>
      <c r="JF15" s="44" t="s">
        <v>193</v>
      </c>
      <c r="JG15" s="44" t="s">
        <v>193</v>
      </c>
      <c r="JH15" s="44" t="s">
        <v>193</v>
      </c>
      <c r="JI15" s="44" t="s">
        <v>193</v>
      </c>
      <c r="JJ15" s="44" t="s">
        <v>193</v>
      </c>
      <c r="JK15" s="44" t="s">
        <v>193</v>
      </c>
      <c r="JL15" s="44" t="s">
        <v>193</v>
      </c>
      <c r="JM15" s="44" t="s">
        <v>193</v>
      </c>
      <c r="JN15" s="44" t="s">
        <v>193</v>
      </c>
      <c r="JO15" s="44" t="s">
        <v>193</v>
      </c>
      <c r="JP15" s="44" t="s">
        <v>193</v>
      </c>
      <c r="JQ15" s="44" t="s">
        <v>193</v>
      </c>
      <c r="JR15" s="44" t="s">
        <v>193</v>
      </c>
      <c r="JS15" s="44" t="s">
        <v>193</v>
      </c>
      <c r="JT15" s="44" t="s">
        <v>193</v>
      </c>
      <c r="JU15" s="44" t="s">
        <v>193</v>
      </c>
      <c r="JV15" s="44" t="s">
        <v>193</v>
      </c>
      <c r="JW15" s="44" t="s">
        <v>193</v>
      </c>
      <c r="JX15" s="44" t="s">
        <v>193</v>
      </c>
      <c r="JY15" s="44" t="s">
        <v>193</v>
      </c>
      <c r="JZ15" s="44" t="s">
        <v>193</v>
      </c>
      <c r="KA15" s="44" t="s">
        <v>193</v>
      </c>
      <c r="KB15" s="44" t="s">
        <v>193</v>
      </c>
      <c r="KC15" s="44" t="s">
        <v>193</v>
      </c>
      <c r="KD15" s="44" t="s">
        <v>193</v>
      </c>
      <c r="KE15" s="44" t="s">
        <v>193</v>
      </c>
      <c r="KF15" s="44" t="s">
        <v>193</v>
      </c>
      <c r="KG15" s="44" t="s">
        <v>193</v>
      </c>
      <c r="KH15" s="44" t="s">
        <v>193</v>
      </c>
      <c r="KI15" s="44" t="s">
        <v>193</v>
      </c>
      <c r="KJ15" s="44" t="s">
        <v>193</v>
      </c>
      <c r="KK15" s="44" t="s">
        <v>193</v>
      </c>
      <c r="KL15" s="44" t="s">
        <v>193</v>
      </c>
      <c r="KM15" s="44" t="s">
        <v>193</v>
      </c>
      <c r="KN15" s="44" t="s">
        <v>193</v>
      </c>
      <c r="KO15" s="44" t="s">
        <v>193</v>
      </c>
      <c r="KP15" s="44" t="s">
        <v>193</v>
      </c>
      <c r="KQ15" s="44" t="s">
        <v>193</v>
      </c>
      <c r="KR15" s="44" t="s">
        <v>193</v>
      </c>
      <c r="KS15" s="44" t="s">
        <v>193</v>
      </c>
      <c r="KT15" s="44" t="s">
        <v>193</v>
      </c>
      <c r="KU15" s="44" t="s">
        <v>193</v>
      </c>
      <c r="KV15" s="44" t="s">
        <v>193</v>
      </c>
      <c r="KW15" s="44" t="s">
        <v>193</v>
      </c>
      <c r="KX15" s="44" t="s">
        <v>193</v>
      </c>
      <c r="KY15" s="44" t="s">
        <v>193</v>
      </c>
      <c r="KZ15" s="44" t="s">
        <v>193</v>
      </c>
      <c r="LA15" s="44" t="s">
        <v>193</v>
      </c>
      <c r="LB15" s="44" t="s">
        <v>193</v>
      </c>
      <c r="LC15" s="44" t="s">
        <v>193</v>
      </c>
      <c r="LD15" s="44" t="s">
        <v>193</v>
      </c>
      <c r="LE15" s="44" t="s">
        <v>193</v>
      </c>
      <c r="LF15" s="44" t="s">
        <v>193</v>
      </c>
      <c r="LG15" s="44" t="s">
        <v>193</v>
      </c>
      <c r="LH15" s="44" t="s">
        <v>193</v>
      </c>
      <c r="LI15" s="44" t="s">
        <v>193</v>
      </c>
      <c r="LJ15" s="44" t="s">
        <v>193</v>
      </c>
      <c r="LK15" s="44" t="s">
        <v>193</v>
      </c>
      <c r="LL15" s="44" t="s">
        <v>193</v>
      </c>
      <c r="LM15" s="44" t="s">
        <v>193</v>
      </c>
      <c r="LN15" s="44" t="s">
        <v>193</v>
      </c>
      <c r="LO15" s="44" t="s">
        <v>193</v>
      </c>
      <c r="LP15" s="44" t="s">
        <v>193</v>
      </c>
      <c r="LQ15" s="44" t="s">
        <v>193</v>
      </c>
      <c r="LR15" s="44" t="s">
        <v>193</v>
      </c>
      <c r="LS15" s="44" t="s">
        <v>193</v>
      </c>
      <c r="LT15" s="44" t="s">
        <v>193</v>
      </c>
      <c r="LU15" s="44" t="s">
        <v>193</v>
      </c>
      <c r="LV15" s="44" t="s">
        <v>193</v>
      </c>
      <c r="LW15" s="44" t="s">
        <v>193</v>
      </c>
      <c r="LX15" s="44" t="s">
        <v>193</v>
      </c>
      <c r="LY15" s="44" t="s">
        <v>193</v>
      </c>
      <c r="LZ15" s="44" t="s">
        <v>193</v>
      </c>
      <c r="MA15" s="44" t="s">
        <v>193</v>
      </c>
      <c r="MB15" s="44" t="s">
        <v>193</v>
      </c>
      <c r="MC15" s="44" t="s">
        <v>193</v>
      </c>
      <c r="MD15" s="44" t="s">
        <v>193</v>
      </c>
      <c r="ME15" s="44" t="s">
        <v>193</v>
      </c>
      <c r="MF15" s="44" t="s">
        <v>193</v>
      </c>
      <c r="MG15" s="44" t="s">
        <v>193</v>
      </c>
      <c r="MH15" s="44" t="s">
        <v>193</v>
      </c>
      <c r="MI15" s="44" t="s">
        <v>193</v>
      </c>
      <c r="MJ15" s="44" t="s">
        <v>193</v>
      </c>
      <c r="MK15" s="44" t="s">
        <v>193</v>
      </c>
      <c r="ML15" s="44" t="s">
        <v>193</v>
      </c>
      <c r="MM15" s="44" t="s">
        <v>193</v>
      </c>
      <c r="MN15" s="44" t="s">
        <v>193</v>
      </c>
      <c r="MO15" s="44" t="s">
        <v>193</v>
      </c>
      <c r="MP15" s="44" t="s">
        <v>193</v>
      </c>
      <c r="MQ15" s="44" t="s">
        <v>193</v>
      </c>
      <c r="MR15" s="44" t="s">
        <v>193</v>
      </c>
      <c r="MS15" s="44" t="s">
        <v>193</v>
      </c>
      <c r="MT15" s="44" t="s">
        <v>193</v>
      </c>
      <c r="MU15" s="44" t="s">
        <v>193</v>
      </c>
      <c r="MV15" s="44" t="s">
        <v>193</v>
      </c>
      <c r="MW15" s="44" t="s">
        <v>193</v>
      </c>
      <c r="MX15" s="44" t="s">
        <v>193</v>
      </c>
      <c r="MY15" s="44" t="s">
        <v>193</v>
      </c>
      <c r="MZ15" s="44" t="s">
        <v>193</v>
      </c>
      <c r="NA15" s="44" t="s">
        <v>193</v>
      </c>
      <c r="NB15" s="44" t="s">
        <v>193</v>
      </c>
      <c r="NC15" s="44" t="s">
        <v>193</v>
      </c>
      <c r="ND15" s="44" t="s">
        <v>193</v>
      </c>
      <c r="NE15" s="44" t="s">
        <v>193</v>
      </c>
      <c r="NF15" s="44" t="s">
        <v>193</v>
      </c>
      <c r="NG15" s="44" t="s">
        <v>193</v>
      </c>
      <c r="NH15" s="44" t="s">
        <v>193</v>
      </c>
      <c r="NI15" s="44" t="s">
        <v>193</v>
      </c>
      <c r="NJ15" s="44" t="s">
        <v>193</v>
      </c>
      <c r="NK15" s="44" t="s">
        <v>193</v>
      </c>
      <c r="NL15" s="44" t="s">
        <v>193</v>
      </c>
      <c r="NM15" s="44" t="s">
        <v>193</v>
      </c>
      <c r="NN15" s="44" t="s">
        <v>193</v>
      </c>
      <c r="NO15" s="44" t="s">
        <v>193</v>
      </c>
      <c r="NP15" s="44" t="s">
        <v>193</v>
      </c>
      <c r="NQ15" s="44" t="s">
        <v>193</v>
      </c>
      <c r="NR15" s="44" t="s">
        <v>193</v>
      </c>
      <c r="NS15" s="44" t="s">
        <v>193</v>
      </c>
      <c r="NT15" s="44" t="s">
        <v>193</v>
      </c>
      <c r="NU15" s="44" t="s">
        <v>193</v>
      </c>
      <c r="NV15" s="44" t="s">
        <v>193</v>
      </c>
      <c r="NW15" s="44" t="s">
        <v>193</v>
      </c>
      <c r="NX15" s="44" t="s">
        <v>193</v>
      </c>
      <c r="NY15" s="44" t="s">
        <v>193</v>
      </c>
      <c r="NZ15" s="44" t="s">
        <v>193</v>
      </c>
      <c r="OA15" s="44" t="s">
        <v>193</v>
      </c>
      <c r="OB15" s="44" t="s">
        <v>193</v>
      </c>
      <c r="OC15" s="44" t="s">
        <v>193</v>
      </c>
      <c r="OD15" s="44" t="s">
        <v>193</v>
      </c>
      <c r="OE15" s="44" t="s">
        <v>193</v>
      </c>
      <c r="OF15" s="44" t="s">
        <v>193</v>
      </c>
      <c r="OG15" s="44" t="s">
        <v>193</v>
      </c>
      <c r="OH15" s="44" t="s">
        <v>193</v>
      </c>
      <c r="OI15" s="44" t="s">
        <v>193</v>
      </c>
      <c r="OJ15" s="44" t="s">
        <v>193</v>
      </c>
      <c r="OK15" s="44" t="s">
        <v>193</v>
      </c>
      <c r="OL15" s="44"/>
      <c r="OM15" s="44"/>
      <c r="ON15" s="44"/>
      <c r="OO15" s="44"/>
      <c r="OP15" s="44"/>
      <c r="OQ15" s="44"/>
      <c r="OR15" s="44"/>
      <c r="OS15" s="44"/>
      <c r="OT15" s="44"/>
      <c r="OU15" s="44"/>
      <c r="OV15" s="44"/>
      <c r="OW15" s="44"/>
      <c r="OX15" s="44"/>
      <c r="OY15" s="44"/>
      <c r="OZ15" s="44"/>
      <c r="PA15" s="44"/>
      <c r="PB15" s="44"/>
      <c r="PC15" s="44"/>
      <c r="PD15" s="44"/>
      <c r="PE15" s="44"/>
      <c r="PF15" s="44"/>
      <c r="PG15" s="44"/>
      <c r="PH15" s="44"/>
      <c r="PI15" s="44"/>
      <c r="PJ15" s="44"/>
      <c r="PK15" s="44"/>
      <c r="PL15" s="44"/>
      <c r="PM15" s="44"/>
      <c r="PN15" s="44"/>
      <c r="PO15" s="44"/>
      <c r="PP15" s="44"/>
      <c r="PQ15" s="44"/>
      <c r="PR15" s="44"/>
      <c r="PS15" s="44"/>
      <c r="PT15" s="44"/>
      <c r="PU15" s="44"/>
      <c r="PV15" s="44"/>
      <c r="PW15" s="44"/>
      <c r="PX15" s="44"/>
      <c r="PY15" s="44"/>
      <c r="PZ15" s="44"/>
      <c r="QA15" s="44"/>
      <c r="QB15" s="44"/>
      <c r="QC15" s="44"/>
      <c r="QD15" s="44"/>
      <c r="QE15" s="44"/>
      <c r="QF15" s="44"/>
      <c r="QG15" s="44"/>
      <c r="QH15" s="44"/>
      <c r="QI15" s="44"/>
      <c r="QJ15" s="44"/>
      <c r="QK15" s="44"/>
      <c r="QL15" s="44"/>
      <c r="QM15" s="44"/>
      <c r="QN15" s="44"/>
      <c r="QO15" s="44"/>
      <c r="QP15" s="44"/>
      <c r="QQ15" s="44"/>
      <c r="QR15" s="44"/>
      <c r="QS15" s="44"/>
      <c r="QT15" s="44"/>
      <c r="QU15" s="44"/>
      <c r="QV15" s="44"/>
      <c r="QW15" s="44"/>
      <c r="QX15" s="44"/>
      <c r="QY15" s="44"/>
      <c r="QZ15" s="44"/>
      <c r="RA15" s="44"/>
      <c r="RB15" s="44"/>
      <c r="RC15" s="44"/>
      <c r="RD15" s="44"/>
      <c r="RE15" s="44"/>
      <c r="RF15" s="44"/>
      <c r="RG15" s="44"/>
      <c r="RH15" s="44"/>
      <c r="RI15" s="44"/>
      <c r="RJ15" s="44"/>
      <c r="RK15" s="44"/>
      <c r="RL15" s="44"/>
      <c r="RM15" s="44"/>
      <c r="RN15" s="44"/>
      <c r="RO15" s="44"/>
      <c r="RP15" s="44"/>
      <c r="RQ15" s="44"/>
      <c r="RR15" s="44"/>
      <c r="RS15" s="44"/>
      <c r="RT15" s="44"/>
      <c r="RU15" s="44"/>
      <c r="RV15" s="44"/>
      <c r="RW15" s="44"/>
      <c r="RX15" s="44"/>
      <c r="RY15" s="44"/>
      <c r="RZ15" s="44"/>
      <c r="SA15" s="44"/>
      <c r="SB15" s="44"/>
      <c r="SC15" s="44"/>
      <c r="SD15" s="44"/>
      <c r="SE15" s="44"/>
      <c r="SF15" s="44"/>
      <c r="SG15" s="44"/>
      <c r="SH15" s="44"/>
      <c r="SI15" s="44"/>
      <c r="SJ15" s="44"/>
      <c r="SK15" s="44"/>
      <c r="SL15" s="44"/>
      <c r="SM15" s="44"/>
      <c r="SN15" s="44"/>
      <c r="SO15" s="44"/>
      <c r="SP15" s="44"/>
      <c r="SQ15" s="44"/>
      <c r="SR15" s="44"/>
      <c r="SS15" s="44"/>
      <c r="ST15" s="44"/>
      <c r="SU15" s="44"/>
      <c r="SV15" s="44"/>
      <c r="SW15" s="44"/>
      <c r="SX15" s="44"/>
      <c r="SY15" s="44"/>
      <c r="SZ15" s="44"/>
      <c r="TA15" s="44"/>
      <c r="TB15" s="44"/>
      <c r="TC15" s="44"/>
      <c r="TD15" s="44"/>
      <c r="TE15" s="44"/>
      <c r="TF15" s="44"/>
      <c r="TG15" s="44"/>
      <c r="TH15" s="44"/>
      <c r="TI15" s="44"/>
      <c r="TJ15" s="44"/>
      <c r="TK15" s="44"/>
      <c r="TL15" s="44"/>
      <c r="TM15" s="44"/>
      <c r="TN15" s="44"/>
      <c r="TO15" s="44"/>
      <c r="TP15" s="44"/>
      <c r="TQ15" s="44"/>
      <c r="TR15" s="44"/>
      <c r="TS15" s="44"/>
      <c r="TT15" s="44"/>
      <c r="TU15" s="44"/>
      <c r="TV15" s="44"/>
      <c r="TW15" s="44"/>
      <c r="TX15" s="44"/>
      <c r="TY15" s="44"/>
      <c r="TZ15" s="44"/>
      <c r="UA15" s="44"/>
      <c r="UB15" s="44"/>
      <c r="UC15" s="44"/>
      <c r="UD15" s="44"/>
      <c r="UE15" s="44"/>
      <c r="UF15" s="3" t="s">
        <v>162</v>
      </c>
      <c r="UG15" s="3" t="s">
        <v>160</v>
      </c>
      <c r="UH15" s="2"/>
    </row>
    <row r="16" spans="1:554" ht="40.5" customHeight="1" x14ac:dyDescent="0.35">
      <c r="A16" s="25" t="s">
        <v>816</v>
      </c>
      <c r="B16" s="25" t="s">
        <v>59</v>
      </c>
      <c r="C16" s="25" t="s">
        <v>575</v>
      </c>
      <c r="D16" s="42" t="s">
        <v>173</v>
      </c>
      <c r="E16" s="2" t="s">
        <v>193</v>
      </c>
      <c r="F16" s="2" t="s">
        <v>193</v>
      </c>
      <c r="G16" s="57" t="s">
        <v>192</v>
      </c>
      <c r="H16" s="2" t="s">
        <v>193</v>
      </c>
      <c r="I16" s="2" t="s">
        <v>193</v>
      </c>
      <c r="J16" s="2" t="s">
        <v>193</v>
      </c>
      <c r="K16" s="2" t="s">
        <v>193</v>
      </c>
      <c r="L16" s="57" t="s">
        <v>192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30" t="s">
        <v>432</v>
      </c>
      <c r="AB16" s="44" t="s">
        <v>254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11" t="s">
        <v>594</v>
      </c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11" t="s">
        <v>487</v>
      </c>
      <c r="EO16" s="44" t="s">
        <v>250</v>
      </c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11" t="s">
        <v>817</v>
      </c>
      <c r="FA16" s="88" t="s">
        <v>819</v>
      </c>
      <c r="FB16" s="11"/>
      <c r="FC16" s="11"/>
      <c r="FD16" s="49" t="s">
        <v>818</v>
      </c>
      <c r="FE16" s="2"/>
      <c r="FF16" s="30" t="s">
        <v>64</v>
      </c>
      <c r="FG16" s="2"/>
      <c r="FH16" s="2"/>
      <c r="FI16" s="2"/>
      <c r="FJ16" s="2"/>
      <c r="FK16" s="2"/>
      <c r="FL16" s="2"/>
      <c r="FM16" s="11" t="s">
        <v>512</v>
      </c>
      <c r="FN16" s="2"/>
      <c r="FO16" s="2"/>
      <c r="FP16" s="2"/>
      <c r="FQ16" s="2"/>
      <c r="FR16" s="2"/>
      <c r="FS16" s="2"/>
      <c r="FT16" s="2"/>
      <c r="FU16" s="49" t="s">
        <v>463</v>
      </c>
      <c r="FV16" s="41" t="s">
        <v>464</v>
      </c>
      <c r="FW16" s="2"/>
      <c r="FX16" s="49" t="s">
        <v>467</v>
      </c>
      <c r="FY16" s="49" t="s">
        <v>469</v>
      </c>
      <c r="FZ16" s="49" t="s">
        <v>470</v>
      </c>
      <c r="GA16" s="2"/>
      <c r="GB16" s="2"/>
      <c r="GC16" s="2"/>
      <c r="GD16" s="2"/>
      <c r="GE16" s="2"/>
      <c r="GF16" s="2"/>
      <c r="GG16" s="2"/>
      <c r="GH16" s="2"/>
      <c r="GI16" s="11" t="s">
        <v>491</v>
      </c>
      <c r="GJ16" s="41" t="s">
        <v>487</v>
      </c>
      <c r="GK16" s="41" t="s">
        <v>576</v>
      </c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37" t="s">
        <v>532</v>
      </c>
      <c r="HX16" s="37" t="s">
        <v>593</v>
      </c>
      <c r="HY16" s="37" t="s">
        <v>592</v>
      </c>
      <c r="HZ16" s="37" t="s">
        <v>591</v>
      </c>
      <c r="IA16" s="37" t="s">
        <v>590</v>
      </c>
      <c r="IB16" s="37" t="s">
        <v>589</v>
      </c>
      <c r="IC16" s="37" t="s">
        <v>588</v>
      </c>
      <c r="ID16" s="37" t="s">
        <v>587</v>
      </c>
      <c r="IE16" s="37" t="s">
        <v>586</v>
      </c>
      <c r="IF16" s="58">
        <f>HW16+HX16+HY16+HZ16+IA16+IB16+ID16+IC16+IE16</f>
        <v>450</v>
      </c>
      <c r="IG16" s="58" t="s">
        <v>294</v>
      </c>
      <c r="IH16" s="59" t="s">
        <v>451</v>
      </c>
      <c r="II16" s="59" t="s">
        <v>599</v>
      </c>
      <c r="IJ16" s="60">
        <f t="shared" ref="IJ16:IS16" si="0">(HW16*1)/7.76</f>
        <v>1.2886597938144331</v>
      </c>
      <c r="IK16" s="60">
        <f t="shared" si="0"/>
        <v>2.5773195876288661</v>
      </c>
      <c r="IL16" s="60">
        <f t="shared" si="0"/>
        <v>3.865979381443299</v>
      </c>
      <c r="IM16" s="60">
        <f t="shared" si="0"/>
        <v>5.1546391752577323</v>
      </c>
      <c r="IN16" s="60">
        <f t="shared" si="0"/>
        <v>6.4432989690721651</v>
      </c>
      <c r="IO16" s="60">
        <f t="shared" si="0"/>
        <v>7.731958762886598</v>
      </c>
      <c r="IP16" s="60">
        <f t="shared" si="0"/>
        <v>9.0206185567010309</v>
      </c>
      <c r="IQ16" s="60">
        <f t="shared" si="0"/>
        <v>10.309278350515465</v>
      </c>
      <c r="IR16" s="60">
        <f t="shared" si="0"/>
        <v>11.597938144329897</v>
      </c>
      <c r="IS16" s="61">
        <f t="shared" si="0"/>
        <v>57.989690721649488</v>
      </c>
      <c r="IT16" s="60" t="s">
        <v>543</v>
      </c>
      <c r="IU16" s="60" t="s">
        <v>600</v>
      </c>
      <c r="IV16" s="60" t="s">
        <v>601</v>
      </c>
      <c r="IW16" s="60" t="s">
        <v>627</v>
      </c>
      <c r="IX16" s="60" t="s">
        <v>602</v>
      </c>
      <c r="IY16" s="60" t="s">
        <v>603</v>
      </c>
      <c r="IZ16" s="60" t="s">
        <v>604</v>
      </c>
      <c r="JA16" s="60" t="s">
        <v>605</v>
      </c>
      <c r="JB16" s="60" t="s">
        <v>628</v>
      </c>
      <c r="JC16" s="60" t="s">
        <v>626</v>
      </c>
      <c r="JD16" s="44" t="s">
        <v>193</v>
      </c>
      <c r="JE16" s="44" t="s">
        <v>193</v>
      </c>
      <c r="JF16" s="44" t="s">
        <v>193</v>
      </c>
      <c r="JG16" s="44" t="s">
        <v>193</v>
      </c>
      <c r="JH16" s="44" t="s">
        <v>193</v>
      </c>
      <c r="JI16" s="44" t="s">
        <v>193</v>
      </c>
      <c r="JJ16" s="44" t="s">
        <v>193</v>
      </c>
      <c r="JK16" s="44" t="s">
        <v>193</v>
      </c>
      <c r="JL16" s="44" t="s">
        <v>193</v>
      </c>
      <c r="JM16" s="44" t="s">
        <v>193</v>
      </c>
      <c r="JN16" s="44" t="s">
        <v>193</v>
      </c>
      <c r="JO16" s="44" t="s">
        <v>193</v>
      </c>
      <c r="JP16" s="44" t="s">
        <v>193</v>
      </c>
      <c r="JQ16" s="44" t="s">
        <v>193</v>
      </c>
      <c r="JR16" s="44" t="s">
        <v>193</v>
      </c>
      <c r="JS16" s="44" t="s">
        <v>193</v>
      </c>
      <c r="JT16" s="44" t="s">
        <v>193</v>
      </c>
      <c r="JU16" s="44" t="s">
        <v>193</v>
      </c>
      <c r="JV16" s="44" t="s">
        <v>193</v>
      </c>
      <c r="JW16" s="44" t="s">
        <v>193</v>
      </c>
      <c r="JX16" s="44" t="s">
        <v>193</v>
      </c>
      <c r="JY16" s="44" t="s">
        <v>193</v>
      </c>
      <c r="JZ16" s="44" t="s">
        <v>193</v>
      </c>
      <c r="KA16" s="44" t="s">
        <v>193</v>
      </c>
      <c r="KB16" s="44" t="s">
        <v>193</v>
      </c>
      <c r="KC16" s="44" t="s">
        <v>193</v>
      </c>
      <c r="KD16" s="44" t="s">
        <v>193</v>
      </c>
      <c r="KE16" s="44" t="s">
        <v>193</v>
      </c>
      <c r="KF16" s="44" t="s">
        <v>193</v>
      </c>
      <c r="KG16" s="44" t="s">
        <v>193</v>
      </c>
      <c r="KH16" s="44" t="s">
        <v>193</v>
      </c>
      <c r="KI16" s="44" t="s">
        <v>193</v>
      </c>
      <c r="KJ16" s="44" t="s">
        <v>193</v>
      </c>
      <c r="KK16" s="44" t="s">
        <v>193</v>
      </c>
      <c r="KL16" s="44" t="s">
        <v>193</v>
      </c>
      <c r="KM16" s="44" t="s">
        <v>193</v>
      </c>
      <c r="KN16" s="44" t="s">
        <v>193</v>
      </c>
      <c r="KO16" s="44" t="s">
        <v>193</v>
      </c>
      <c r="KP16" s="44" t="s">
        <v>193</v>
      </c>
      <c r="KQ16" s="44" t="s">
        <v>193</v>
      </c>
      <c r="KR16" s="44" t="s">
        <v>193</v>
      </c>
      <c r="KS16" s="44" t="s">
        <v>193</v>
      </c>
      <c r="KT16" s="44" t="s">
        <v>193</v>
      </c>
      <c r="KU16" s="44" t="s">
        <v>193</v>
      </c>
      <c r="KV16" s="44" t="s">
        <v>193</v>
      </c>
      <c r="KW16" s="44" t="s">
        <v>193</v>
      </c>
      <c r="KX16" s="44" t="s">
        <v>193</v>
      </c>
      <c r="KY16" s="44" t="s">
        <v>193</v>
      </c>
      <c r="KZ16" s="44" t="s">
        <v>193</v>
      </c>
      <c r="LA16" s="44" t="s">
        <v>193</v>
      </c>
      <c r="LB16" s="44" t="s">
        <v>193</v>
      </c>
      <c r="LC16" s="44" t="s">
        <v>193</v>
      </c>
      <c r="LD16" s="44" t="s">
        <v>193</v>
      </c>
      <c r="LE16" s="44" t="s">
        <v>193</v>
      </c>
      <c r="LF16" s="44" t="s">
        <v>193</v>
      </c>
      <c r="LG16" s="44" t="s">
        <v>193</v>
      </c>
      <c r="LH16" s="44" t="s">
        <v>193</v>
      </c>
      <c r="LI16" s="44" t="s">
        <v>193</v>
      </c>
      <c r="LJ16" s="44" t="s">
        <v>193</v>
      </c>
      <c r="LK16" s="44" t="s">
        <v>193</v>
      </c>
      <c r="LL16" s="44" t="s">
        <v>193</v>
      </c>
      <c r="LM16" s="44" t="s">
        <v>193</v>
      </c>
      <c r="LN16" s="44" t="s">
        <v>193</v>
      </c>
      <c r="LO16" s="44" t="s">
        <v>193</v>
      </c>
      <c r="LP16" s="44" t="s">
        <v>193</v>
      </c>
      <c r="LQ16" s="44" t="s">
        <v>193</v>
      </c>
      <c r="LR16" s="44" t="s">
        <v>193</v>
      </c>
      <c r="LS16" s="44" t="s">
        <v>193</v>
      </c>
      <c r="LT16" s="44" t="s">
        <v>193</v>
      </c>
      <c r="LU16" s="44" t="s">
        <v>193</v>
      </c>
      <c r="LV16" s="44" t="s">
        <v>193</v>
      </c>
      <c r="LW16" s="44" t="s">
        <v>193</v>
      </c>
      <c r="LX16" s="44" t="s">
        <v>193</v>
      </c>
      <c r="LY16" s="44" t="s">
        <v>193</v>
      </c>
      <c r="LZ16" s="44" t="s">
        <v>193</v>
      </c>
      <c r="MA16" s="44" t="s">
        <v>193</v>
      </c>
      <c r="MB16" s="44" t="s">
        <v>193</v>
      </c>
      <c r="MC16" s="44" t="s">
        <v>193</v>
      </c>
      <c r="MD16" s="44" t="s">
        <v>193</v>
      </c>
      <c r="ME16" s="44" t="s">
        <v>193</v>
      </c>
      <c r="MF16" s="44" t="s">
        <v>193</v>
      </c>
      <c r="MG16" s="44" t="s">
        <v>193</v>
      </c>
      <c r="MH16" s="44" t="s">
        <v>193</v>
      </c>
      <c r="MI16" s="44" t="s">
        <v>193</v>
      </c>
      <c r="MJ16" s="44" t="s">
        <v>193</v>
      </c>
      <c r="MK16" s="44" t="s">
        <v>193</v>
      </c>
      <c r="ML16" s="44" t="s">
        <v>193</v>
      </c>
      <c r="MM16" s="44" t="s">
        <v>193</v>
      </c>
      <c r="MN16" s="44" t="s">
        <v>193</v>
      </c>
      <c r="MO16" s="44" t="s">
        <v>193</v>
      </c>
      <c r="MP16" s="44" t="s">
        <v>193</v>
      </c>
      <c r="MQ16" s="44" t="s">
        <v>193</v>
      </c>
      <c r="MR16" s="44" t="s">
        <v>193</v>
      </c>
      <c r="MS16" s="44" t="s">
        <v>193</v>
      </c>
      <c r="MT16" s="44" t="s">
        <v>193</v>
      </c>
      <c r="MU16" s="44" t="s">
        <v>193</v>
      </c>
      <c r="MV16" s="44" t="s">
        <v>193</v>
      </c>
      <c r="MW16" s="44" t="s">
        <v>193</v>
      </c>
      <c r="MX16" s="44" t="s">
        <v>193</v>
      </c>
      <c r="MY16" s="44" t="s">
        <v>193</v>
      </c>
      <c r="MZ16" s="44" t="s">
        <v>193</v>
      </c>
      <c r="NA16" s="44" t="s">
        <v>193</v>
      </c>
      <c r="NB16" s="44" t="s">
        <v>193</v>
      </c>
      <c r="NC16" s="44" t="s">
        <v>193</v>
      </c>
      <c r="ND16" s="44" t="s">
        <v>193</v>
      </c>
      <c r="NE16" s="44" t="s">
        <v>193</v>
      </c>
      <c r="NF16" s="44" t="s">
        <v>193</v>
      </c>
      <c r="NG16" s="44" t="s">
        <v>193</v>
      </c>
      <c r="NH16" s="44" t="s">
        <v>193</v>
      </c>
      <c r="NI16" s="44" t="s">
        <v>193</v>
      </c>
      <c r="NJ16" s="44" t="s">
        <v>193</v>
      </c>
      <c r="NK16" s="44" t="s">
        <v>193</v>
      </c>
      <c r="NL16" s="44" t="s">
        <v>193</v>
      </c>
      <c r="NM16" s="44" t="s">
        <v>193</v>
      </c>
      <c r="NN16" s="44" t="s">
        <v>193</v>
      </c>
      <c r="NO16" s="44" t="s">
        <v>193</v>
      </c>
      <c r="NP16" s="44" t="s">
        <v>193</v>
      </c>
      <c r="NQ16" s="44" t="s">
        <v>193</v>
      </c>
      <c r="NR16" s="44" t="s">
        <v>193</v>
      </c>
      <c r="NS16" s="44" t="s">
        <v>193</v>
      </c>
      <c r="NT16" s="44" t="s">
        <v>193</v>
      </c>
      <c r="NU16" s="44" t="s">
        <v>193</v>
      </c>
      <c r="NV16" s="44" t="s">
        <v>193</v>
      </c>
      <c r="NW16" s="44" t="s">
        <v>193</v>
      </c>
      <c r="NX16" s="44" t="s">
        <v>193</v>
      </c>
      <c r="NY16" s="44" t="s">
        <v>193</v>
      </c>
      <c r="NZ16" s="44" t="s">
        <v>193</v>
      </c>
      <c r="OA16" s="44" t="s">
        <v>193</v>
      </c>
      <c r="OB16" s="44" t="s">
        <v>193</v>
      </c>
      <c r="OC16" s="44" t="s">
        <v>193</v>
      </c>
      <c r="OD16" s="44" t="s">
        <v>193</v>
      </c>
      <c r="OE16" s="44" t="s">
        <v>193</v>
      </c>
      <c r="OF16" s="44" t="s">
        <v>193</v>
      </c>
      <c r="OG16" s="44" t="s">
        <v>193</v>
      </c>
      <c r="OH16" s="44" t="s">
        <v>193</v>
      </c>
      <c r="OI16" s="44" t="s">
        <v>193</v>
      </c>
      <c r="OJ16" s="44" t="s">
        <v>193</v>
      </c>
      <c r="OK16" s="44" t="s">
        <v>193</v>
      </c>
      <c r="OL16" s="44"/>
      <c r="OM16" s="44"/>
      <c r="ON16" s="44"/>
      <c r="OO16" s="44"/>
      <c r="OP16" s="44"/>
      <c r="OQ16" s="44"/>
      <c r="OR16" s="44"/>
      <c r="OS16" s="44"/>
      <c r="OT16" s="44"/>
      <c r="OU16" s="44"/>
      <c r="OV16" s="44"/>
      <c r="OW16" s="44"/>
      <c r="OX16" s="44"/>
      <c r="OY16" s="44"/>
      <c r="OZ16" s="44"/>
      <c r="PA16" s="44"/>
      <c r="PB16" s="44"/>
      <c r="PC16" s="44"/>
      <c r="PD16" s="44"/>
      <c r="PE16" s="44"/>
      <c r="PF16" s="44"/>
      <c r="PG16" s="44"/>
      <c r="PH16" s="44"/>
      <c r="PI16" s="44"/>
      <c r="PJ16" s="44"/>
      <c r="PK16" s="44"/>
      <c r="PL16" s="44"/>
      <c r="PM16" s="44"/>
      <c r="PN16" s="44"/>
      <c r="PO16" s="44"/>
      <c r="PP16" s="44"/>
      <c r="PQ16" s="44"/>
      <c r="PR16" s="44"/>
      <c r="PS16" s="44"/>
      <c r="PT16" s="44"/>
      <c r="PU16" s="44"/>
      <c r="PV16" s="44"/>
      <c r="PW16" s="44"/>
      <c r="PX16" s="44"/>
      <c r="PY16" s="44"/>
      <c r="PZ16" s="44"/>
      <c r="QA16" s="44"/>
      <c r="QB16" s="44"/>
      <c r="QC16" s="44"/>
      <c r="QD16" s="44"/>
      <c r="QE16" s="44"/>
      <c r="QF16" s="44"/>
      <c r="QG16" s="44"/>
      <c r="QH16" s="44"/>
      <c r="QI16" s="44"/>
      <c r="QJ16" s="44"/>
      <c r="QK16" s="44"/>
      <c r="QL16" s="44"/>
      <c r="QM16" s="44"/>
      <c r="QN16" s="44"/>
      <c r="QO16" s="44"/>
      <c r="QP16" s="44"/>
      <c r="QQ16" s="44"/>
      <c r="QR16" s="44"/>
      <c r="QS16" s="44"/>
      <c r="QT16" s="44"/>
      <c r="QU16" s="44"/>
      <c r="QV16" s="44"/>
      <c r="QW16" s="44"/>
      <c r="QX16" s="44"/>
      <c r="QY16" s="44"/>
      <c r="QZ16" s="44"/>
      <c r="RA16" s="44"/>
      <c r="RB16" s="44"/>
      <c r="RC16" s="44"/>
      <c r="RD16" s="44"/>
      <c r="RE16" s="44"/>
      <c r="RF16" s="44"/>
      <c r="RG16" s="44"/>
      <c r="RH16" s="44"/>
      <c r="RI16" s="44"/>
      <c r="RJ16" s="44"/>
      <c r="RK16" s="44"/>
      <c r="RL16" s="44"/>
      <c r="RM16" s="44"/>
      <c r="RN16" s="44"/>
      <c r="RO16" s="44"/>
      <c r="RP16" s="44"/>
      <c r="RQ16" s="44"/>
      <c r="RR16" s="44"/>
      <c r="RS16" s="44"/>
      <c r="RT16" s="44"/>
      <c r="RU16" s="44"/>
      <c r="RV16" s="44"/>
      <c r="RW16" s="44"/>
      <c r="RX16" s="44"/>
      <c r="RY16" s="44"/>
      <c r="RZ16" s="44"/>
      <c r="SA16" s="44"/>
      <c r="SB16" s="44"/>
      <c r="SC16" s="44"/>
      <c r="SD16" s="44"/>
      <c r="SE16" s="44"/>
      <c r="SF16" s="44"/>
      <c r="SG16" s="44"/>
      <c r="SH16" s="44"/>
      <c r="SI16" s="44"/>
      <c r="SJ16" s="44"/>
      <c r="SK16" s="44"/>
      <c r="SL16" s="44"/>
      <c r="SM16" s="44"/>
      <c r="SN16" s="44"/>
      <c r="SO16" s="44"/>
      <c r="SP16" s="44"/>
      <c r="SQ16" s="44"/>
      <c r="SR16" s="44"/>
      <c r="SS16" s="44"/>
      <c r="ST16" s="44"/>
      <c r="SU16" s="44"/>
      <c r="SV16" s="44"/>
      <c r="SW16" s="44"/>
      <c r="SX16" s="44"/>
      <c r="SY16" s="44"/>
      <c r="SZ16" s="44"/>
      <c r="TA16" s="44"/>
      <c r="TB16" s="44"/>
      <c r="TC16" s="44"/>
      <c r="TD16" s="44"/>
      <c r="TE16" s="44"/>
      <c r="TF16" s="44"/>
      <c r="TG16" s="44"/>
      <c r="TH16" s="44"/>
      <c r="TI16" s="44"/>
      <c r="TJ16" s="44"/>
      <c r="TK16" s="44"/>
      <c r="TL16" s="44"/>
      <c r="TM16" s="44"/>
      <c r="TN16" s="44"/>
      <c r="TO16" s="44"/>
      <c r="TP16" s="44"/>
      <c r="TQ16" s="44"/>
      <c r="TR16" s="44"/>
      <c r="TS16" s="44"/>
      <c r="TT16" s="44"/>
      <c r="TU16" s="44"/>
      <c r="TV16" s="44"/>
      <c r="TW16" s="44"/>
      <c r="TX16" s="44"/>
      <c r="TY16" s="44"/>
      <c r="TZ16" s="44"/>
      <c r="UA16" s="44"/>
      <c r="UB16" s="44"/>
      <c r="UC16" s="44"/>
      <c r="UD16" s="44"/>
      <c r="UE16" s="44"/>
      <c r="UF16" s="3" t="s">
        <v>162</v>
      </c>
      <c r="UG16" s="3" t="s">
        <v>160</v>
      </c>
      <c r="UH16" s="2"/>
    </row>
    <row r="17" spans="1:556" ht="40" customHeight="1" x14ac:dyDescent="0.35">
      <c r="A17" s="25" t="s">
        <v>167</v>
      </c>
      <c r="B17" s="25" t="s">
        <v>167</v>
      </c>
      <c r="C17" s="2" t="s">
        <v>743</v>
      </c>
      <c r="D17" s="42" t="s">
        <v>173</v>
      </c>
      <c r="E17" s="2" t="s">
        <v>193</v>
      </c>
      <c r="F17" s="2" t="s">
        <v>193</v>
      </c>
      <c r="G17" s="49" t="s">
        <v>171</v>
      </c>
      <c r="H17" s="2" t="s">
        <v>193</v>
      </c>
      <c r="I17" s="2" t="s">
        <v>193</v>
      </c>
      <c r="J17" s="2" t="s">
        <v>193</v>
      </c>
      <c r="K17" s="2" t="s">
        <v>193</v>
      </c>
      <c r="L17" s="49" t="s">
        <v>117</v>
      </c>
      <c r="M17" s="2" t="s">
        <v>193</v>
      </c>
      <c r="N17" s="2" t="s">
        <v>193</v>
      </c>
      <c r="O17" s="2" t="s">
        <v>193</v>
      </c>
      <c r="P17" s="2" t="s">
        <v>193</v>
      </c>
      <c r="Q17" s="2" t="s">
        <v>193</v>
      </c>
      <c r="R17" s="2" t="s">
        <v>193</v>
      </c>
      <c r="S17" s="2" t="s">
        <v>193</v>
      </c>
      <c r="T17" s="2" t="s">
        <v>193</v>
      </c>
      <c r="U17" s="2" t="s">
        <v>193</v>
      </c>
      <c r="V17" s="2" t="s">
        <v>193</v>
      </c>
      <c r="W17" s="2" t="s">
        <v>193</v>
      </c>
      <c r="X17" s="2" t="s">
        <v>193</v>
      </c>
      <c r="Y17" s="2" t="s">
        <v>193</v>
      </c>
      <c r="Z17" s="2" t="s">
        <v>193</v>
      </c>
      <c r="AA17" s="30" t="s">
        <v>432</v>
      </c>
      <c r="AB17" s="11" t="s">
        <v>744</v>
      </c>
      <c r="AC17" s="2" t="s">
        <v>193</v>
      </c>
      <c r="AD17" s="2" t="s">
        <v>193</v>
      </c>
      <c r="AE17" s="2" t="s">
        <v>193</v>
      </c>
      <c r="AF17" s="2" t="s">
        <v>193</v>
      </c>
      <c r="AG17" s="2" t="s">
        <v>193</v>
      </c>
      <c r="AH17" s="2" t="s">
        <v>193</v>
      </c>
      <c r="AI17" s="2" t="s">
        <v>193</v>
      </c>
      <c r="AJ17" s="2" t="s">
        <v>193</v>
      </c>
      <c r="AK17" s="2" t="s">
        <v>193</v>
      </c>
      <c r="AL17" s="2" t="s">
        <v>193</v>
      </c>
      <c r="AM17" s="2" t="s">
        <v>193</v>
      </c>
      <c r="AN17" s="2" t="s">
        <v>193</v>
      </c>
      <c r="AO17" s="2" t="s">
        <v>193</v>
      </c>
      <c r="AP17" s="2" t="s">
        <v>193</v>
      </c>
      <c r="AQ17" s="2" t="s">
        <v>193</v>
      </c>
      <c r="AR17" s="2" t="s">
        <v>193</v>
      </c>
      <c r="AS17" s="2" t="s">
        <v>193</v>
      </c>
      <c r="AT17" s="2" t="s">
        <v>193</v>
      </c>
      <c r="AU17" s="2" t="s">
        <v>193</v>
      </c>
      <c r="AV17" s="2" t="s">
        <v>193</v>
      </c>
      <c r="AW17" s="2" t="s">
        <v>193</v>
      </c>
      <c r="AX17" s="2" t="s">
        <v>193</v>
      </c>
      <c r="AY17" s="2" t="s">
        <v>193</v>
      </c>
      <c r="AZ17" s="2" t="s">
        <v>193</v>
      </c>
      <c r="BA17" s="2" t="s">
        <v>193</v>
      </c>
      <c r="BB17" s="2" t="s">
        <v>193</v>
      </c>
      <c r="BC17" s="2" t="s">
        <v>193</v>
      </c>
      <c r="BD17" s="2" t="s">
        <v>193</v>
      </c>
      <c r="BE17" s="2" t="s">
        <v>193</v>
      </c>
      <c r="BF17" s="2" t="s">
        <v>193</v>
      </c>
      <c r="BG17" s="2" t="s">
        <v>193</v>
      </c>
      <c r="BH17" s="2" t="s">
        <v>193</v>
      </c>
      <c r="BI17" s="2" t="s">
        <v>193</v>
      </c>
      <c r="BJ17" s="2" t="s">
        <v>193</v>
      </c>
      <c r="BK17" s="2" t="s">
        <v>193</v>
      </c>
      <c r="BL17" s="11" t="s">
        <v>566</v>
      </c>
      <c r="BM17" s="2" t="s">
        <v>193</v>
      </c>
      <c r="BN17" s="2" t="s">
        <v>193</v>
      </c>
      <c r="BO17" s="2" t="s">
        <v>193</v>
      </c>
      <c r="BP17" s="2" t="s">
        <v>193</v>
      </c>
      <c r="BQ17" s="2" t="s">
        <v>193</v>
      </c>
      <c r="BR17" s="2" t="s">
        <v>193</v>
      </c>
      <c r="BS17" s="2" t="s">
        <v>193</v>
      </c>
      <c r="BT17" s="2" t="s">
        <v>193</v>
      </c>
      <c r="BU17" s="2" t="s">
        <v>193</v>
      </c>
      <c r="BV17" s="2" t="s">
        <v>193</v>
      </c>
      <c r="BW17" s="2" t="s">
        <v>193</v>
      </c>
      <c r="BX17" s="2" t="s">
        <v>193</v>
      </c>
      <c r="BY17" s="2" t="s">
        <v>193</v>
      </c>
      <c r="BZ17" s="2" t="s">
        <v>193</v>
      </c>
      <c r="CA17" s="2" t="s">
        <v>193</v>
      </c>
      <c r="CB17" s="2" t="s">
        <v>193</v>
      </c>
      <c r="CC17" s="2" t="s">
        <v>193</v>
      </c>
      <c r="CD17" s="2" t="s">
        <v>193</v>
      </c>
      <c r="CE17" s="2" t="s">
        <v>193</v>
      </c>
      <c r="CF17" s="2" t="s">
        <v>193</v>
      </c>
      <c r="CG17" s="2" t="s">
        <v>193</v>
      </c>
      <c r="CH17" s="2" t="s">
        <v>193</v>
      </c>
      <c r="CI17" s="2" t="s">
        <v>193</v>
      </c>
      <c r="CJ17" s="2" t="s">
        <v>193</v>
      </c>
      <c r="CK17" s="2" t="s">
        <v>193</v>
      </c>
      <c r="CL17" s="2" t="s">
        <v>193</v>
      </c>
      <c r="CM17" s="2" t="s">
        <v>193</v>
      </c>
      <c r="CN17" s="2" t="s">
        <v>193</v>
      </c>
      <c r="CO17" s="2" t="s">
        <v>193</v>
      </c>
      <c r="CP17" s="2" t="s">
        <v>193</v>
      </c>
      <c r="CQ17" s="2" t="s">
        <v>193</v>
      </c>
      <c r="CR17" s="2" t="s">
        <v>193</v>
      </c>
      <c r="CS17" s="2" t="s">
        <v>193</v>
      </c>
      <c r="CT17" s="2" t="s">
        <v>193</v>
      </c>
      <c r="CU17" s="2" t="s">
        <v>193</v>
      </c>
      <c r="CV17" s="2" t="s">
        <v>193</v>
      </c>
      <c r="CW17" s="2" t="s">
        <v>193</v>
      </c>
      <c r="CX17" s="2" t="s">
        <v>193</v>
      </c>
      <c r="CY17" s="2" t="s">
        <v>193</v>
      </c>
      <c r="CZ17" s="2" t="s">
        <v>193</v>
      </c>
      <c r="DA17" s="2" t="s">
        <v>193</v>
      </c>
      <c r="DB17" s="2" t="s">
        <v>193</v>
      </c>
      <c r="DC17" s="2" t="s">
        <v>193</v>
      </c>
      <c r="DD17" s="2" t="s">
        <v>193</v>
      </c>
      <c r="DE17" s="2" t="s">
        <v>193</v>
      </c>
      <c r="DF17" s="2" t="s">
        <v>193</v>
      </c>
      <c r="DG17" s="2" t="s">
        <v>193</v>
      </c>
      <c r="DH17" s="2" t="s">
        <v>193</v>
      </c>
      <c r="DI17" s="2" t="s">
        <v>193</v>
      </c>
      <c r="DJ17" s="2" t="s">
        <v>193</v>
      </c>
      <c r="DK17" s="2" t="s">
        <v>193</v>
      </c>
      <c r="DL17" s="2" t="s">
        <v>193</v>
      </c>
      <c r="DM17" s="2" t="s">
        <v>193</v>
      </c>
      <c r="DN17" s="2" t="s">
        <v>193</v>
      </c>
      <c r="DO17" s="2" t="s">
        <v>193</v>
      </c>
      <c r="DP17" s="2" t="s">
        <v>193</v>
      </c>
      <c r="DQ17" s="2" t="s">
        <v>193</v>
      </c>
      <c r="DR17" s="2" t="s">
        <v>193</v>
      </c>
      <c r="DS17" s="2" t="s">
        <v>193</v>
      </c>
      <c r="DT17" s="2" t="s">
        <v>193</v>
      </c>
      <c r="DU17" s="2" t="s">
        <v>193</v>
      </c>
      <c r="DV17" s="2" t="s">
        <v>193</v>
      </c>
      <c r="DW17" s="2" t="s">
        <v>193</v>
      </c>
      <c r="DX17" s="2" t="s">
        <v>193</v>
      </c>
      <c r="DY17" s="2" t="s">
        <v>193</v>
      </c>
      <c r="DZ17" s="2" t="s">
        <v>193</v>
      </c>
      <c r="EA17" s="2" t="s">
        <v>193</v>
      </c>
      <c r="EB17" s="2" t="s">
        <v>193</v>
      </c>
      <c r="EC17" s="2" t="s">
        <v>193</v>
      </c>
      <c r="ED17" s="2" t="s">
        <v>193</v>
      </c>
      <c r="EE17" s="2" t="s">
        <v>193</v>
      </c>
      <c r="EF17" s="2" t="s">
        <v>193</v>
      </c>
      <c r="EG17" s="2" t="s">
        <v>193</v>
      </c>
      <c r="EH17" s="2" t="s">
        <v>193</v>
      </c>
      <c r="EI17" s="2" t="s">
        <v>193</v>
      </c>
      <c r="EJ17" s="2" t="s">
        <v>193</v>
      </c>
      <c r="EK17" s="2" t="s">
        <v>193</v>
      </c>
      <c r="EL17" s="2" t="s">
        <v>193</v>
      </c>
      <c r="EM17" s="2" t="s">
        <v>193</v>
      </c>
      <c r="EN17" s="2" t="s">
        <v>193</v>
      </c>
      <c r="EO17" s="44" t="s">
        <v>250</v>
      </c>
      <c r="EP17" s="2" t="s">
        <v>193</v>
      </c>
      <c r="EQ17" s="2" t="s">
        <v>193</v>
      </c>
      <c r="ER17" s="2" t="s">
        <v>193</v>
      </c>
      <c r="ES17" s="2" t="s">
        <v>193</v>
      </c>
      <c r="ET17" s="2" t="s">
        <v>193</v>
      </c>
      <c r="EU17" s="2" t="s">
        <v>193</v>
      </c>
      <c r="EV17" s="44" t="s">
        <v>193</v>
      </c>
      <c r="EW17" s="2" t="s">
        <v>193</v>
      </c>
      <c r="EX17" s="2" t="s">
        <v>193</v>
      </c>
      <c r="EY17" s="2" t="s">
        <v>193</v>
      </c>
      <c r="EZ17" s="44" t="s">
        <v>745</v>
      </c>
      <c r="FA17" s="88" t="s">
        <v>434</v>
      </c>
      <c r="FB17" s="49" t="s">
        <v>442</v>
      </c>
      <c r="FC17" s="11" t="s">
        <v>442</v>
      </c>
      <c r="FD17" s="49" t="s">
        <v>195</v>
      </c>
      <c r="FE17" s="11" t="s">
        <v>746</v>
      </c>
      <c r="FF17" s="30" t="s">
        <v>64</v>
      </c>
      <c r="FG17" s="21" t="s">
        <v>550</v>
      </c>
      <c r="FH17" s="21" t="s">
        <v>550</v>
      </c>
      <c r="FI17" s="21" t="s">
        <v>443</v>
      </c>
      <c r="FJ17" s="11" t="s">
        <v>460</v>
      </c>
      <c r="FK17" s="49" t="s">
        <v>447</v>
      </c>
      <c r="FL17" s="11" t="s">
        <v>449</v>
      </c>
      <c r="FM17" s="11" t="s">
        <v>512</v>
      </c>
      <c r="FN17" s="11" t="s">
        <v>254</v>
      </c>
      <c r="FO17" s="11" t="s">
        <v>192</v>
      </c>
      <c r="FP17" s="11" t="s">
        <v>747</v>
      </c>
      <c r="FQ17" s="11" t="s">
        <v>294</v>
      </c>
      <c r="FR17" s="11" t="s">
        <v>457</v>
      </c>
      <c r="FS17" s="11" t="s">
        <v>521</v>
      </c>
      <c r="FT17" s="11" t="s">
        <v>527</v>
      </c>
      <c r="FU17" s="49" t="s">
        <v>463</v>
      </c>
      <c r="FV17" s="41" t="s">
        <v>464</v>
      </c>
      <c r="FW17" s="49" t="s">
        <v>434</v>
      </c>
      <c r="FX17" s="49" t="s">
        <v>467</v>
      </c>
      <c r="FY17" s="49" t="s">
        <v>469</v>
      </c>
      <c r="FZ17" s="49" t="s">
        <v>470</v>
      </c>
      <c r="GA17" s="49" t="s">
        <v>473</v>
      </c>
      <c r="GB17" s="11" t="s">
        <v>475</v>
      </c>
      <c r="GC17" s="11" t="s">
        <v>477</v>
      </c>
      <c r="GD17" s="11" t="s">
        <v>477</v>
      </c>
      <c r="GE17" s="11" t="s">
        <v>477</v>
      </c>
      <c r="GF17" s="11" t="s">
        <v>477</v>
      </c>
      <c r="GG17" s="11" t="s">
        <v>481</v>
      </c>
      <c r="GH17" s="11" t="s">
        <v>64</v>
      </c>
      <c r="GI17" s="44" t="s">
        <v>193</v>
      </c>
      <c r="GJ17" s="44" t="s">
        <v>193</v>
      </c>
      <c r="GK17" s="44" t="s">
        <v>193</v>
      </c>
      <c r="GL17" s="44" t="s">
        <v>193</v>
      </c>
      <c r="GM17" s="44" t="s">
        <v>193</v>
      </c>
      <c r="GN17" s="44" t="s">
        <v>193</v>
      </c>
      <c r="GO17" s="44" t="s">
        <v>193</v>
      </c>
      <c r="GP17" s="44" t="s">
        <v>193</v>
      </c>
      <c r="GQ17" s="44" t="s">
        <v>193</v>
      </c>
      <c r="GR17" s="44" t="s">
        <v>193</v>
      </c>
      <c r="GS17" s="44" t="s">
        <v>193</v>
      </c>
      <c r="GT17" s="44" t="s">
        <v>193</v>
      </c>
      <c r="GU17" s="44" t="s">
        <v>193</v>
      </c>
      <c r="GV17" s="44" t="s">
        <v>193</v>
      </c>
      <c r="GW17" s="44" t="s">
        <v>193</v>
      </c>
      <c r="GX17" s="44" t="s">
        <v>193</v>
      </c>
      <c r="GY17" s="44" t="s">
        <v>193</v>
      </c>
      <c r="GZ17" s="44" t="s">
        <v>193</v>
      </c>
      <c r="HA17" s="44" t="s">
        <v>193</v>
      </c>
      <c r="HB17" s="44" t="s">
        <v>193</v>
      </c>
      <c r="HC17" s="44" t="s">
        <v>193</v>
      </c>
      <c r="HD17" s="44" t="s">
        <v>193</v>
      </c>
      <c r="HE17" s="44" t="s">
        <v>193</v>
      </c>
      <c r="HF17" s="44" t="s">
        <v>193</v>
      </c>
      <c r="HG17" s="44" t="s">
        <v>193</v>
      </c>
      <c r="HH17" s="44" t="s">
        <v>193</v>
      </c>
      <c r="HI17" s="44" t="s">
        <v>193</v>
      </c>
      <c r="HJ17" s="44" t="s">
        <v>193</v>
      </c>
      <c r="HK17" s="44" t="s">
        <v>193</v>
      </c>
      <c r="HL17" s="44" t="s">
        <v>193</v>
      </c>
      <c r="HM17" s="11" t="s">
        <v>567</v>
      </c>
      <c r="HN17" s="56" t="s">
        <v>59</v>
      </c>
      <c r="HO17" s="56" t="s">
        <v>538</v>
      </c>
      <c r="HP17" s="44" t="s">
        <v>193</v>
      </c>
      <c r="HQ17" s="44" t="s">
        <v>193</v>
      </c>
      <c r="HR17" s="44" t="s">
        <v>193</v>
      </c>
      <c r="HS17" s="44" t="s">
        <v>193</v>
      </c>
      <c r="HT17" s="44" t="s">
        <v>290</v>
      </c>
      <c r="HU17" s="44" t="s">
        <v>193</v>
      </c>
      <c r="HV17" s="49" t="s">
        <v>565</v>
      </c>
      <c r="HW17" s="44" t="s">
        <v>193</v>
      </c>
      <c r="HX17" s="44" t="s">
        <v>193</v>
      </c>
      <c r="HY17" s="44" t="s">
        <v>193</v>
      </c>
      <c r="HZ17" s="44" t="s">
        <v>193</v>
      </c>
      <c r="IA17" s="44" t="s">
        <v>193</v>
      </c>
      <c r="IB17" s="44" t="s">
        <v>193</v>
      </c>
      <c r="IC17" s="44" t="s">
        <v>193</v>
      </c>
      <c r="ID17" s="44" t="s">
        <v>193</v>
      </c>
      <c r="IE17" s="44" t="s">
        <v>193</v>
      </c>
      <c r="IF17" s="44" t="s">
        <v>193</v>
      </c>
      <c r="IG17" s="44" t="s">
        <v>193</v>
      </c>
      <c r="IH17" s="44" t="s">
        <v>193</v>
      </c>
      <c r="II17" s="44" t="s">
        <v>193</v>
      </c>
      <c r="IJ17" s="44" t="s">
        <v>193</v>
      </c>
      <c r="IK17" s="44" t="s">
        <v>193</v>
      </c>
      <c r="IL17" s="44" t="s">
        <v>193</v>
      </c>
      <c r="IM17" s="44" t="s">
        <v>193</v>
      </c>
      <c r="IN17" s="44" t="s">
        <v>193</v>
      </c>
      <c r="IO17" s="44" t="s">
        <v>193</v>
      </c>
      <c r="IP17" s="44" t="s">
        <v>193</v>
      </c>
      <c r="IQ17" s="44" t="s">
        <v>193</v>
      </c>
      <c r="IR17" s="44" t="s">
        <v>193</v>
      </c>
      <c r="IS17" s="44" t="s">
        <v>193</v>
      </c>
      <c r="IT17" s="44" t="s">
        <v>193</v>
      </c>
      <c r="IU17" s="44" t="s">
        <v>193</v>
      </c>
      <c r="IV17" s="44" t="s">
        <v>193</v>
      </c>
      <c r="IW17" s="44" t="s">
        <v>193</v>
      </c>
      <c r="IX17" s="44" t="s">
        <v>193</v>
      </c>
      <c r="IY17" s="44" t="s">
        <v>193</v>
      </c>
      <c r="IZ17" s="44" t="s">
        <v>193</v>
      </c>
      <c r="JA17" s="44" t="s">
        <v>193</v>
      </c>
      <c r="JB17" s="44" t="s">
        <v>193</v>
      </c>
      <c r="JC17" s="44" t="s">
        <v>193</v>
      </c>
      <c r="JD17" s="57" t="s">
        <v>748</v>
      </c>
      <c r="JE17" s="54" t="s">
        <v>749</v>
      </c>
      <c r="JF17" s="54" t="s">
        <v>750</v>
      </c>
      <c r="JG17" s="54" t="s">
        <v>751</v>
      </c>
      <c r="JH17" s="54" t="s">
        <v>749</v>
      </c>
      <c r="JI17" s="44" t="s">
        <v>193</v>
      </c>
      <c r="JJ17" s="44" t="s">
        <v>193</v>
      </c>
      <c r="JK17" s="44" t="s">
        <v>193</v>
      </c>
      <c r="JL17" s="44" t="s">
        <v>193</v>
      </c>
      <c r="JM17" s="44" t="s">
        <v>193</v>
      </c>
      <c r="JN17" s="44" t="s">
        <v>193</v>
      </c>
      <c r="JO17" s="44" t="s">
        <v>193</v>
      </c>
      <c r="JP17" s="44" t="s">
        <v>193</v>
      </c>
      <c r="JQ17" s="44" t="s">
        <v>193</v>
      </c>
      <c r="JR17" s="44" t="s">
        <v>193</v>
      </c>
      <c r="JS17" s="44" t="s">
        <v>193</v>
      </c>
      <c r="JT17" s="44" t="s">
        <v>193</v>
      </c>
      <c r="JU17" s="44" t="s">
        <v>193</v>
      </c>
      <c r="JV17" s="44" t="s">
        <v>193</v>
      </c>
      <c r="JW17" s="44" t="s">
        <v>193</v>
      </c>
      <c r="JX17" s="44" t="s">
        <v>193</v>
      </c>
      <c r="JY17" s="44" t="s">
        <v>193</v>
      </c>
      <c r="JZ17" s="44" t="s">
        <v>193</v>
      </c>
      <c r="KA17" s="44" t="s">
        <v>193</v>
      </c>
      <c r="KB17" s="44" t="s">
        <v>193</v>
      </c>
      <c r="KC17" s="44" t="s">
        <v>193</v>
      </c>
      <c r="KD17" s="44" t="s">
        <v>193</v>
      </c>
      <c r="KE17" s="44" t="s">
        <v>193</v>
      </c>
      <c r="KF17" s="44" t="s">
        <v>193</v>
      </c>
      <c r="KG17" s="44" t="s">
        <v>193</v>
      </c>
      <c r="KH17" s="44" t="s">
        <v>193</v>
      </c>
      <c r="KI17" s="44" t="s">
        <v>193</v>
      </c>
      <c r="KJ17" s="44" t="s">
        <v>193</v>
      </c>
      <c r="KK17" s="44" t="s">
        <v>193</v>
      </c>
      <c r="KL17" s="44" t="s">
        <v>193</v>
      </c>
      <c r="KM17" s="44" t="s">
        <v>193</v>
      </c>
      <c r="KN17" s="44" t="s">
        <v>193</v>
      </c>
      <c r="KO17" s="44" t="s">
        <v>193</v>
      </c>
      <c r="KP17" s="44" t="s">
        <v>193</v>
      </c>
      <c r="KQ17" s="44" t="s">
        <v>193</v>
      </c>
      <c r="KR17" s="44" t="s">
        <v>193</v>
      </c>
      <c r="KS17" s="44" t="s">
        <v>193</v>
      </c>
      <c r="KT17" s="44" t="s">
        <v>193</v>
      </c>
      <c r="KU17" s="44" t="s">
        <v>193</v>
      </c>
      <c r="KV17" s="44" t="s">
        <v>193</v>
      </c>
      <c r="KW17" s="44" t="s">
        <v>193</v>
      </c>
      <c r="KX17" s="44" t="s">
        <v>193</v>
      </c>
      <c r="KY17" s="44" t="s">
        <v>193</v>
      </c>
      <c r="KZ17" s="44" t="s">
        <v>193</v>
      </c>
      <c r="LA17" s="44" t="s">
        <v>193</v>
      </c>
      <c r="LB17" s="44" t="s">
        <v>193</v>
      </c>
      <c r="LC17" s="44" t="s">
        <v>193</v>
      </c>
      <c r="LD17" s="44" t="s">
        <v>193</v>
      </c>
      <c r="LE17" s="44" t="s">
        <v>193</v>
      </c>
      <c r="LF17" s="44" t="s">
        <v>193</v>
      </c>
      <c r="LG17" s="44" t="s">
        <v>193</v>
      </c>
      <c r="LH17" s="44" t="s">
        <v>193</v>
      </c>
      <c r="LI17" s="44" t="s">
        <v>193</v>
      </c>
      <c r="LJ17" s="44" t="s">
        <v>193</v>
      </c>
      <c r="LK17" s="44" t="s">
        <v>193</v>
      </c>
      <c r="LL17" s="44" t="s">
        <v>193</v>
      </c>
      <c r="LM17" s="44" t="s">
        <v>193</v>
      </c>
      <c r="LN17" s="44" t="s">
        <v>193</v>
      </c>
      <c r="LO17" s="44" t="s">
        <v>193</v>
      </c>
      <c r="LP17" s="44" t="s">
        <v>193</v>
      </c>
      <c r="LQ17" s="44" t="s">
        <v>193</v>
      </c>
      <c r="LR17" s="44" t="s">
        <v>193</v>
      </c>
      <c r="LS17" s="44" t="s">
        <v>193</v>
      </c>
      <c r="LT17" s="44" t="s">
        <v>193</v>
      </c>
      <c r="LU17" s="44" t="s">
        <v>193</v>
      </c>
      <c r="LV17" s="44" t="s">
        <v>193</v>
      </c>
      <c r="LW17" s="44" t="s">
        <v>193</v>
      </c>
      <c r="LX17" s="44" t="s">
        <v>193</v>
      </c>
      <c r="LY17" s="44" t="s">
        <v>193</v>
      </c>
      <c r="LZ17" s="44" t="s">
        <v>193</v>
      </c>
      <c r="MA17" s="44" t="s">
        <v>193</v>
      </c>
      <c r="MB17" s="44" t="s">
        <v>193</v>
      </c>
      <c r="MC17" s="44" t="s">
        <v>193</v>
      </c>
      <c r="MD17" s="44" t="s">
        <v>193</v>
      </c>
      <c r="ME17" s="44" t="s">
        <v>193</v>
      </c>
      <c r="MF17" s="44" t="s">
        <v>193</v>
      </c>
      <c r="MG17" s="44" t="s">
        <v>193</v>
      </c>
      <c r="MH17" s="44" t="s">
        <v>193</v>
      </c>
      <c r="MI17" s="44" t="s">
        <v>193</v>
      </c>
      <c r="MJ17" s="44" t="s">
        <v>193</v>
      </c>
      <c r="MK17" s="44" t="s">
        <v>193</v>
      </c>
      <c r="ML17" s="44" t="s">
        <v>193</v>
      </c>
      <c r="MM17" s="44" t="s">
        <v>193</v>
      </c>
      <c r="MN17" s="44" t="s">
        <v>193</v>
      </c>
      <c r="MO17" s="44" t="s">
        <v>193</v>
      </c>
      <c r="MP17" s="44" t="s">
        <v>193</v>
      </c>
      <c r="MQ17" s="44" t="s">
        <v>193</v>
      </c>
      <c r="MR17" s="44" t="s">
        <v>193</v>
      </c>
      <c r="MS17" s="44" t="s">
        <v>193</v>
      </c>
      <c r="MT17" s="44" t="s">
        <v>193</v>
      </c>
      <c r="MU17" s="44" t="s">
        <v>193</v>
      </c>
      <c r="MV17" s="44" t="s">
        <v>193</v>
      </c>
      <c r="MW17" s="44" t="s">
        <v>193</v>
      </c>
      <c r="MX17" s="44" t="s">
        <v>193</v>
      </c>
      <c r="MY17" s="44" t="s">
        <v>193</v>
      </c>
      <c r="MZ17" s="44" t="s">
        <v>193</v>
      </c>
      <c r="NA17" s="44" t="s">
        <v>193</v>
      </c>
      <c r="NB17" s="44" t="s">
        <v>193</v>
      </c>
      <c r="NC17" s="44" t="s">
        <v>193</v>
      </c>
      <c r="ND17" s="44" t="s">
        <v>193</v>
      </c>
      <c r="NE17" s="44" t="s">
        <v>193</v>
      </c>
      <c r="NF17" s="44" t="s">
        <v>193</v>
      </c>
      <c r="NG17" s="44" t="s">
        <v>193</v>
      </c>
      <c r="NH17" s="44" t="s">
        <v>193</v>
      </c>
      <c r="NI17" s="44" t="s">
        <v>193</v>
      </c>
      <c r="NJ17" s="44" t="s">
        <v>193</v>
      </c>
      <c r="NK17" s="44" t="s">
        <v>193</v>
      </c>
      <c r="NL17" s="44" t="s">
        <v>193</v>
      </c>
      <c r="NM17" s="44" t="s">
        <v>193</v>
      </c>
      <c r="NN17" s="44" t="s">
        <v>193</v>
      </c>
      <c r="NO17" s="44" t="s">
        <v>193</v>
      </c>
      <c r="NP17" s="44" t="s">
        <v>193</v>
      </c>
      <c r="NQ17" s="44" t="s">
        <v>193</v>
      </c>
      <c r="NR17" s="44" t="s">
        <v>193</v>
      </c>
      <c r="NS17" s="44" t="s">
        <v>193</v>
      </c>
      <c r="NT17" s="44" t="s">
        <v>193</v>
      </c>
      <c r="NU17" s="44" t="s">
        <v>193</v>
      </c>
      <c r="NV17" s="44" t="s">
        <v>193</v>
      </c>
      <c r="NW17" s="44" t="s">
        <v>193</v>
      </c>
      <c r="NX17" s="44" t="s">
        <v>193</v>
      </c>
      <c r="NY17" s="44" t="s">
        <v>193</v>
      </c>
      <c r="NZ17" s="44" t="s">
        <v>193</v>
      </c>
      <c r="OA17" s="44" t="s">
        <v>193</v>
      </c>
      <c r="OB17" s="44" t="s">
        <v>193</v>
      </c>
      <c r="OC17" s="44" t="s">
        <v>193</v>
      </c>
      <c r="OD17" s="44" t="s">
        <v>193</v>
      </c>
      <c r="OE17" s="44" t="s">
        <v>193</v>
      </c>
      <c r="OF17" s="44" t="s">
        <v>193</v>
      </c>
      <c r="OG17" s="44" t="s">
        <v>193</v>
      </c>
      <c r="OH17" s="44" t="s">
        <v>193</v>
      </c>
      <c r="OI17" s="44" t="s">
        <v>193</v>
      </c>
      <c r="OJ17" s="44" t="s">
        <v>193</v>
      </c>
      <c r="OK17" s="44" t="s">
        <v>193</v>
      </c>
      <c r="OL17" s="44"/>
      <c r="OM17" s="44"/>
      <c r="ON17" s="44"/>
      <c r="OO17" s="44"/>
      <c r="OP17" s="44"/>
      <c r="OQ17" s="44"/>
      <c r="OR17" s="44"/>
      <c r="OS17" s="44"/>
      <c r="OT17" s="44"/>
      <c r="OU17" s="44"/>
      <c r="OV17" s="44"/>
      <c r="OW17" s="44"/>
      <c r="OX17" s="44"/>
      <c r="OY17" s="44"/>
      <c r="OZ17" s="44"/>
      <c r="PA17" s="44"/>
      <c r="PB17" s="44"/>
      <c r="PC17" s="44"/>
      <c r="PD17" s="44"/>
      <c r="PE17" s="44"/>
      <c r="PF17" s="44"/>
      <c r="PG17" s="44"/>
      <c r="PH17" s="44"/>
      <c r="PI17" s="44"/>
      <c r="PJ17" s="44"/>
      <c r="PK17" s="44"/>
      <c r="PL17" s="44"/>
      <c r="PM17" s="44"/>
      <c r="PN17" s="44"/>
      <c r="PO17" s="44"/>
      <c r="PP17" s="44"/>
      <c r="PQ17" s="44"/>
      <c r="PR17" s="44"/>
      <c r="PS17" s="44"/>
      <c r="PT17" s="44"/>
      <c r="PU17" s="44"/>
      <c r="PV17" s="44"/>
      <c r="PW17" s="44"/>
      <c r="PX17" s="44"/>
      <c r="PY17" s="44"/>
      <c r="PZ17" s="44"/>
      <c r="QA17" s="44"/>
      <c r="QB17" s="44"/>
      <c r="QC17" s="44"/>
      <c r="QD17" s="44"/>
      <c r="QE17" s="44"/>
      <c r="QF17" s="44"/>
      <c r="QG17" s="44"/>
      <c r="QH17" s="44"/>
      <c r="QI17" s="44"/>
      <c r="QJ17" s="44"/>
      <c r="QK17" s="44"/>
      <c r="QL17" s="44"/>
      <c r="QM17" s="44"/>
      <c r="QN17" s="44"/>
      <c r="QO17" s="44"/>
      <c r="QP17" s="44"/>
      <c r="QQ17" s="44"/>
      <c r="QR17" s="44"/>
      <c r="QS17" s="44"/>
      <c r="QT17" s="44"/>
      <c r="QU17" s="44"/>
      <c r="QV17" s="44"/>
      <c r="QW17" s="44"/>
      <c r="QX17" s="44"/>
      <c r="QY17" s="44"/>
      <c r="QZ17" s="44"/>
      <c r="RA17" s="44"/>
      <c r="RB17" s="44"/>
      <c r="RC17" s="44"/>
      <c r="RD17" s="44"/>
      <c r="RE17" s="44"/>
      <c r="RF17" s="44"/>
      <c r="RG17" s="44"/>
      <c r="RH17" s="44"/>
      <c r="RI17" s="44"/>
      <c r="RJ17" s="44"/>
      <c r="RK17" s="44"/>
      <c r="RL17" s="44"/>
      <c r="RM17" s="44"/>
      <c r="RN17" s="44"/>
      <c r="RO17" s="44"/>
      <c r="RP17" s="44"/>
      <c r="RQ17" s="44"/>
      <c r="RR17" s="44"/>
      <c r="RS17" s="44"/>
      <c r="RT17" s="44"/>
      <c r="RU17" s="44"/>
      <c r="RV17" s="44"/>
      <c r="RW17" s="44"/>
      <c r="RX17" s="44"/>
      <c r="RY17" s="44"/>
      <c r="RZ17" s="44"/>
      <c r="SA17" s="44"/>
      <c r="SB17" s="44"/>
      <c r="SC17" s="44"/>
      <c r="SD17" s="44"/>
      <c r="SE17" s="44"/>
      <c r="SF17" s="44"/>
      <c r="SG17" s="44"/>
      <c r="SH17" s="44"/>
      <c r="SI17" s="44"/>
      <c r="SJ17" s="44"/>
      <c r="SK17" s="44"/>
      <c r="SL17" s="44"/>
      <c r="SM17" s="44"/>
      <c r="SN17" s="44"/>
      <c r="SO17" s="44"/>
      <c r="SP17" s="44"/>
      <c r="SQ17" s="44"/>
      <c r="SR17" s="44"/>
      <c r="SS17" s="44"/>
      <c r="ST17" s="44"/>
      <c r="SU17" s="44"/>
      <c r="SV17" s="44"/>
      <c r="SW17" s="44"/>
      <c r="SX17" s="44"/>
      <c r="SY17" s="44"/>
      <c r="SZ17" s="44"/>
      <c r="TA17" s="44"/>
      <c r="TB17" s="44"/>
      <c r="TC17" s="44"/>
      <c r="TD17" s="44"/>
      <c r="TE17" s="44"/>
      <c r="TF17" s="44"/>
      <c r="TG17" s="44"/>
      <c r="TH17" s="44"/>
      <c r="TI17" s="44"/>
      <c r="TJ17" s="44"/>
      <c r="TK17" s="44"/>
      <c r="TL17" s="44"/>
      <c r="TM17" s="44"/>
      <c r="TN17" s="44"/>
      <c r="TO17" s="44"/>
      <c r="TP17" s="44"/>
      <c r="TQ17" s="44"/>
      <c r="TR17" s="44"/>
      <c r="TS17" s="44"/>
      <c r="TT17" s="44"/>
      <c r="TU17" s="44"/>
      <c r="TV17" s="44"/>
      <c r="TW17" s="44"/>
      <c r="TX17" s="44"/>
      <c r="TY17" s="44"/>
      <c r="TZ17" s="44"/>
      <c r="UA17" s="44"/>
      <c r="UB17" s="44"/>
      <c r="UC17" s="44"/>
      <c r="UD17" s="44"/>
      <c r="UE17" s="44"/>
      <c r="UF17" s="3" t="s">
        <v>162</v>
      </c>
      <c r="UG17" s="3" t="s">
        <v>160</v>
      </c>
      <c r="UH17" s="2"/>
    </row>
    <row r="18" spans="1:556" ht="37" customHeight="1" x14ac:dyDescent="0.35">
      <c r="A18" s="25" t="s">
        <v>567</v>
      </c>
      <c r="B18" s="25" t="s">
        <v>59</v>
      </c>
      <c r="C18" s="11" t="s">
        <v>762</v>
      </c>
      <c r="D18" s="42" t="s">
        <v>173</v>
      </c>
      <c r="E18" s="2" t="s">
        <v>193</v>
      </c>
      <c r="F18" s="2" t="s">
        <v>193</v>
      </c>
      <c r="G18" s="49" t="s">
        <v>171</v>
      </c>
      <c r="H18" s="2" t="s">
        <v>193</v>
      </c>
      <c r="I18" s="2" t="s">
        <v>193</v>
      </c>
      <c r="J18" s="2" t="s">
        <v>193</v>
      </c>
      <c r="K18" s="2" t="s">
        <v>193</v>
      </c>
      <c r="L18" s="2" t="s">
        <v>193</v>
      </c>
      <c r="M18" s="2" t="s">
        <v>193</v>
      </c>
      <c r="N18" s="2" t="s">
        <v>193</v>
      </c>
      <c r="O18" s="2" t="s">
        <v>193</v>
      </c>
      <c r="P18" s="2" t="s">
        <v>193</v>
      </c>
      <c r="Q18" s="2" t="s">
        <v>193</v>
      </c>
      <c r="R18" s="2" t="s">
        <v>193</v>
      </c>
      <c r="S18" s="2" t="s">
        <v>193</v>
      </c>
      <c r="T18" s="2" t="s">
        <v>193</v>
      </c>
      <c r="U18" s="2" t="s">
        <v>193</v>
      </c>
      <c r="V18" s="2" t="s">
        <v>193</v>
      </c>
      <c r="W18" s="2" t="s">
        <v>193</v>
      </c>
      <c r="X18" s="2" t="s">
        <v>193</v>
      </c>
      <c r="Y18" s="2" t="s">
        <v>193</v>
      </c>
      <c r="Z18" s="2" t="s">
        <v>193</v>
      </c>
      <c r="AA18" s="30" t="s">
        <v>432</v>
      </c>
      <c r="AB18" s="2" t="s">
        <v>193</v>
      </c>
      <c r="AC18" s="2" t="s">
        <v>193</v>
      </c>
      <c r="AD18" s="2" t="s">
        <v>193</v>
      </c>
      <c r="AE18" s="2" t="s">
        <v>193</v>
      </c>
      <c r="AF18" s="2" t="s">
        <v>193</v>
      </c>
      <c r="AG18" s="2" t="s">
        <v>193</v>
      </c>
      <c r="AH18" s="2" t="s">
        <v>193</v>
      </c>
      <c r="AI18" s="2" t="s">
        <v>193</v>
      </c>
      <c r="AJ18" s="2" t="s">
        <v>193</v>
      </c>
      <c r="AK18" s="2" t="s">
        <v>193</v>
      </c>
      <c r="AL18" s="2" t="s">
        <v>193</v>
      </c>
      <c r="AM18" s="2" t="s">
        <v>193</v>
      </c>
      <c r="AN18" s="2" t="s">
        <v>193</v>
      </c>
      <c r="AO18" s="2" t="s">
        <v>193</v>
      </c>
      <c r="AP18" s="2" t="s">
        <v>193</v>
      </c>
      <c r="AQ18" s="2" t="s">
        <v>193</v>
      </c>
      <c r="AR18" s="2" t="s">
        <v>193</v>
      </c>
      <c r="AS18" s="2" t="s">
        <v>193</v>
      </c>
      <c r="AT18" s="2" t="s">
        <v>193</v>
      </c>
      <c r="AU18" s="2" t="s">
        <v>193</v>
      </c>
      <c r="AV18" s="2" t="s">
        <v>193</v>
      </c>
      <c r="AW18" s="2" t="s">
        <v>193</v>
      </c>
      <c r="AX18" s="2" t="s">
        <v>193</v>
      </c>
      <c r="AY18" s="2" t="s">
        <v>193</v>
      </c>
      <c r="AZ18" s="2" t="s">
        <v>193</v>
      </c>
      <c r="BA18" s="2" t="s">
        <v>193</v>
      </c>
      <c r="BB18" s="2" t="s">
        <v>193</v>
      </c>
      <c r="BC18" s="2" t="s">
        <v>193</v>
      </c>
      <c r="BD18" s="2" t="s">
        <v>193</v>
      </c>
      <c r="BE18" s="2" t="s">
        <v>193</v>
      </c>
      <c r="BF18" s="2" t="s">
        <v>193</v>
      </c>
      <c r="BG18" s="2" t="s">
        <v>193</v>
      </c>
      <c r="BH18" s="2" t="s">
        <v>193</v>
      </c>
      <c r="BI18" s="2" t="s">
        <v>193</v>
      </c>
      <c r="BJ18" s="2" t="s">
        <v>193</v>
      </c>
      <c r="BK18" s="2" t="s">
        <v>193</v>
      </c>
      <c r="BL18" s="2" t="s">
        <v>193</v>
      </c>
      <c r="BM18" s="2" t="s">
        <v>193</v>
      </c>
      <c r="BN18" s="2" t="s">
        <v>193</v>
      </c>
      <c r="BO18" s="2" t="s">
        <v>193</v>
      </c>
      <c r="BP18" s="2" t="s">
        <v>193</v>
      </c>
      <c r="BQ18" s="2" t="s">
        <v>193</v>
      </c>
      <c r="BR18" s="2" t="s">
        <v>193</v>
      </c>
      <c r="BS18" s="2" t="s">
        <v>193</v>
      </c>
      <c r="BT18" s="2" t="s">
        <v>193</v>
      </c>
      <c r="BU18" s="2" t="s">
        <v>193</v>
      </c>
      <c r="BV18" s="2" t="s">
        <v>193</v>
      </c>
      <c r="BW18" s="2" t="s">
        <v>193</v>
      </c>
      <c r="BX18" s="2" t="s">
        <v>193</v>
      </c>
      <c r="BY18" s="2" t="s">
        <v>193</v>
      </c>
      <c r="BZ18" s="2" t="s">
        <v>193</v>
      </c>
      <c r="CA18" s="2" t="s">
        <v>193</v>
      </c>
      <c r="CB18" s="2" t="s">
        <v>193</v>
      </c>
      <c r="CC18" s="2" t="s">
        <v>193</v>
      </c>
      <c r="CD18" s="2" t="s">
        <v>193</v>
      </c>
      <c r="CE18" s="2" t="s">
        <v>193</v>
      </c>
      <c r="CF18" s="2" t="s">
        <v>193</v>
      </c>
      <c r="CG18" s="2" t="s">
        <v>193</v>
      </c>
      <c r="CH18" s="2" t="s">
        <v>193</v>
      </c>
      <c r="CI18" s="2" t="s">
        <v>193</v>
      </c>
      <c r="CJ18" s="2" t="s">
        <v>193</v>
      </c>
      <c r="CK18" s="2" t="s">
        <v>193</v>
      </c>
      <c r="CL18" s="2" t="s">
        <v>193</v>
      </c>
      <c r="CM18" s="2" t="s">
        <v>193</v>
      </c>
      <c r="CN18" s="2" t="s">
        <v>193</v>
      </c>
      <c r="CO18" s="2" t="s">
        <v>193</v>
      </c>
      <c r="CP18" s="2" t="s">
        <v>193</v>
      </c>
      <c r="CQ18" s="2" t="s">
        <v>193</v>
      </c>
      <c r="CR18" s="2" t="s">
        <v>193</v>
      </c>
      <c r="CS18" s="2" t="s">
        <v>193</v>
      </c>
      <c r="CT18" s="2" t="s">
        <v>193</v>
      </c>
      <c r="CU18" s="2" t="s">
        <v>193</v>
      </c>
      <c r="CV18" s="2" t="s">
        <v>193</v>
      </c>
      <c r="CW18" s="2" t="s">
        <v>193</v>
      </c>
      <c r="CX18" s="2" t="s">
        <v>193</v>
      </c>
      <c r="CY18" s="2" t="s">
        <v>193</v>
      </c>
      <c r="CZ18" s="2" t="s">
        <v>193</v>
      </c>
      <c r="DA18" s="2" t="s">
        <v>193</v>
      </c>
      <c r="DB18" s="2" t="s">
        <v>193</v>
      </c>
      <c r="DC18" s="2" t="s">
        <v>193</v>
      </c>
      <c r="DD18" s="2" t="s">
        <v>193</v>
      </c>
      <c r="DE18" s="2" t="s">
        <v>193</v>
      </c>
      <c r="DF18" s="2" t="s">
        <v>193</v>
      </c>
      <c r="DG18" s="2" t="s">
        <v>193</v>
      </c>
      <c r="DH18" s="2" t="s">
        <v>193</v>
      </c>
      <c r="DI18" s="2" t="s">
        <v>193</v>
      </c>
      <c r="DJ18" s="2" t="s">
        <v>193</v>
      </c>
      <c r="DK18" s="2" t="s">
        <v>193</v>
      </c>
      <c r="DL18" s="2" t="s">
        <v>193</v>
      </c>
      <c r="DM18" s="2" t="s">
        <v>193</v>
      </c>
      <c r="DN18" s="2" t="s">
        <v>193</v>
      </c>
      <c r="DO18" s="2" t="s">
        <v>193</v>
      </c>
      <c r="DP18" s="2" t="s">
        <v>193</v>
      </c>
      <c r="DQ18" s="2" t="s">
        <v>193</v>
      </c>
      <c r="DR18" s="2" t="s">
        <v>193</v>
      </c>
      <c r="DS18" s="2" t="s">
        <v>193</v>
      </c>
      <c r="DT18" s="2" t="s">
        <v>193</v>
      </c>
      <c r="DU18" s="2" t="s">
        <v>193</v>
      </c>
      <c r="DV18" s="2" t="s">
        <v>193</v>
      </c>
      <c r="DW18" s="2" t="s">
        <v>193</v>
      </c>
      <c r="DX18" s="2" t="s">
        <v>193</v>
      </c>
      <c r="DY18" s="2" t="s">
        <v>193</v>
      </c>
      <c r="DZ18" s="2" t="s">
        <v>193</v>
      </c>
      <c r="EA18" s="2" t="s">
        <v>193</v>
      </c>
      <c r="EB18" s="2" t="s">
        <v>193</v>
      </c>
      <c r="EC18" s="2" t="s">
        <v>193</v>
      </c>
      <c r="ED18" s="2" t="s">
        <v>193</v>
      </c>
      <c r="EE18" s="2" t="s">
        <v>193</v>
      </c>
      <c r="EF18" s="2" t="s">
        <v>193</v>
      </c>
      <c r="EG18" s="2" t="s">
        <v>193</v>
      </c>
      <c r="EH18" s="2" t="s">
        <v>193</v>
      </c>
      <c r="EI18" s="2" t="s">
        <v>193</v>
      </c>
      <c r="EJ18" s="2" t="s">
        <v>193</v>
      </c>
      <c r="EK18" s="2" t="s">
        <v>193</v>
      </c>
      <c r="EL18" s="2" t="s">
        <v>193</v>
      </c>
      <c r="EM18" s="2" t="s">
        <v>193</v>
      </c>
      <c r="EN18" s="2" t="s">
        <v>193</v>
      </c>
      <c r="EO18" s="44" t="s">
        <v>250</v>
      </c>
      <c r="EP18" s="2" t="s">
        <v>193</v>
      </c>
      <c r="EQ18" s="2" t="s">
        <v>193</v>
      </c>
      <c r="ER18" s="2" t="s">
        <v>193</v>
      </c>
      <c r="ES18" s="2" t="s">
        <v>193</v>
      </c>
      <c r="ET18" s="2" t="s">
        <v>193</v>
      </c>
      <c r="EU18" s="2" t="s">
        <v>193</v>
      </c>
      <c r="EV18" s="2" t="s">
        <v>193</v>
      </c>
      <c r="EW18" s="2" t="s">
        <v>193</v>
      </c>
      <c r="EX18" s="2" t="s">
        <v>193</v>
      </c>
      <c r="EY18" s="2" t="s">
        <v>193</v>
      </c>
      <c r="EZ18" s="11" t="s">
        <v>763</v>
      </c>
      <c r="FA18" s="88" t="s">
        <v>434</v>
      </c>
      <c r="FB18" s="2" t="s">
        <v>193</v>
      </c>
      <c r="FC18" s="2" t="s">
        <v>193</v>
      </c>
      <c r="FD18" s="2" t="s">
        <v>193</v>
      </c>
      <c r="FE18" s="2" t="s">
        <v>193</v>
      </c>
      <c r="FF18" s="2" t="s">
        <v>193</v>
      </c>
      <c r="FG18" s="2" t="s">
        <v>193</v>
      </c>
      <c r="FH18" s="2" t="s">
        <v>193</v>
      </c>
      <c r="FI18" s="2" t="s">
        <v>193</v>
      </c>
      <c r="FJ18" s="37" t="s">
        <v>764</v>
      </c>
      <c r="FK18" s="2" t="s">
        <v>193</v>
      </c>
      <c r="FL18" s="2" t="s">
        <v>193</v>
      </c>
      <c r="FM18" s="2" t="s">
        <v>193</v>
      </c>
      <c r="FN18" s="2" t="s">
        <v>193</v>
      </c>
      <c r="FO18" s="2" t="s">
        <v>193</v>
      </c>
      <c r="FP18" s="2" t="s">
        <v>193</v>
      </c>
      <c r="FQ18" s="2" t="s">
        <v>193</v>
      </c>
      <c r="FR18" s="2" t="s">
        <v>193</v>
      </c>
      <c r="FS18" s="2" t="s">
        <v>193</v>
      </c>
      <c r="FT18" s="2" t="s">
        <v>193</v>
      </c>
      <c r="FU18" s="2" t="s">
        <v>193</v>
      </c>
      <c r="FV18" s="2" t="s">
        <v>193</v>
      </c>
      <c r="FW18" s="2" t="s">
        <v>193</v>
      </c>
      <c r="FX18" s="2" t="s">
        <v>193</v>
      </c>
      <c r="FY18" s="2" t="s">
        <v>193</v>
      </c>
      <c r="FZ18" s="2" t="s">
        <v>193</v>
      </c>
      <c r="GA18" s="2" t="s">
        <v>193</v>
      </c>
      <c r="GB18" s="2" t="s">
        <v>193</v>
      </c>
      <c r="GC18" s="2" t="s">
        <v>193</v>
      </c>
      <c r="GD18" s="2" t="s">
        <v>193</v>
      </c>
      <c r="GE18" s="2" t="s">
        <v>193</v>
      </c>
      <c r="GF18" s="2" t="s">
        <v>193</v>
      </c>
      <c r="GG18" s="2" t="s">
        <v>193</v>
      </c>
      <c r="GH18" s="2" t="s">
        <v>193</v>
      </c>
      <c r="GI18" s="2" t="s">
        <v>193</v>
      </c>
      <c r="GJ18" s="2" t="s">
        <v>193</v>
      </c>
      <c r="GK18" s="2" t="s">
        <v>193</v>
      </c>
      <c r="GL18" s="2" t="s">
        <v>193</v>
      </c>
      <c r="GM18" s="2" t="s">
        <v>193</v>
      </c>
      <c r="GN18" s="2" t="s">
        <v>193</v>
      </c>
      <c r="GO18" s="2" t="s">
        <v>193</v>
      </c>
      <c r="GP18" s="2" t="s">
        <v>193</v>
      </c>
      <c r="GQ18" s="2" t="s">
        <v>193</v>
      </c>
      <c r="GR18" s="2" t="s">
        <v>193</v>
      </c>
      <c r="GS18" s="2" t="s">
        <v>193</v>
      </c>
      <c r="GT18" s="2" t="s">
        <v>193</v>
      </c>
      <c r="GU18" s="2" t="s">
        <v>193</v>
      </c>
      <c r="GV18" s="2" t="s">
        <v>193</v>
      </c>
      <c r="GW18" s="2" t="s">
        <v>193</v>
      </c>
      <c r="GX18" s="2" t="s">
        <v>193</v>
      </c>
      <c r="GY18" s="2" t="s">
        <v>193</v>
      </c>
      <c r="GZ18" s="2" t="s">
        <v>193</v>
      </c>
      <c r="HA18" s="2" t="s">
        <v>193</v>
      </c>
      <c r="HB18" s="2" t="s">
        <v>193</v>
      </c>
      <c r="HC18" s="2" t="s">
        <v>193</v>
      </c>
      <c r="HD18" s="2" t="s">
        <v>193</v>
      </c>
      <c r="HE18" s="2" t="s">
        <v>193</v>
      </c>
      <c r="HF18" s="2" t="s">
        <v>193</v>
      </c>
      <c r="HG18" s="2" t="s">
        <v>193</v>
      </c>
      <c r="HH18" s="2" t="s">
        <v>193</v>
      </c>
      <c r="HI18" s="2" t="s">
        <v>193</v>
      </c>
      <c r="HJ18" s="2" t="s">
        <v>193</v>
      </c>
      <c r="HK18" s="2" t="s">
        <v>193</v>
      </c>
      <c r="HL18" s="2" t="s">
        <v>193</v>
      </c>
      <c r="HM18" s="2" t="s">
        <v>193</v>
      </c>
      <c r="HN18" s="2" t="s">
        <v>193</v>
      </c>
      <c r="HO18" s="2" t="s">
        <v>193</v>
      </c>
      <c r="HP18" s="2" t="s">
        <v>193</v>
      </c>
      <c r="HQ18" s="2" t="s">
        <v>193</v>
      </c>
      <c r="HR18" s="2" t="s">
        <v>193</v>
      </c>
      <c r="HS18" s="2" t="s">
        <v>193</v>
      </c>
      <c r="HT18" s="2" t="s">
        <v>193</v>
      </c>
      <c r="HU18" s="2" t="s">
        <v>193</v>
      </c>
      <c r="HV18" s="2" t="s">
        <v>193</v>
      </c>
      <c r="HW18" s="2" t="s">
        <v>193</v>
      </c>
      <c r="HX18" s="2" t="s">
        <v>193</v>
      </c>
      <c r="HY18" s="2" t="s">
        <v>193</v>
      </c>
      <c r="HZ18" s="2" t="s">
        <v>193</v>
      </c>
      <c r="IA18" s="2" t="s">
        <v>193</v>
      </c>
      <c r="IB18" s="2" t="s">
        <v>193</v>
      </c>
      <c r="IC18" s="2" t="s">
        <v>193</v>
      </c>
      <c r="ID18" s="2" t="s">
        <v>193</v>
      </c>
      <c r="IE18" s="2" t="s">
        <v>193</v>
      </c>
      <c r="IF18" s="2" t="s">
        <v>193</v>
      </c>
      <c r="IG18" s="2" t="s">
        <v>193</v>
      </c>
      <c r="IH18" s="2" t="s">
        <v>193</v>
      </c>
      <c r="II18" s="2" t="s">
        <v>193</v>
      </c>
      <c r="IJ18" s="2" t="s">
        <v>193</v>
      </c>
      <c r="IK18" s="2" t="s">
        <v>193</v>
      </c>
      <c r="IL18" s="2" t="s">
        <v>193</v>
      </c>
      <c r="IM18" s="2" t="s">
        <v>193</v>
      </c>
      <c r="IN18" s="2" t="s">
        <v>193</v>
      </c>
      <c r="IO18" s="2" t="s">
        <v>193</v>
      </c>
      <c r="IP18" s="2" t="s">
        <v>193</v>
      </c>
      <c r="IQ18" s="2" t="s">
        <v>193</v>
      </c>
      <c r="IR18" s="2" t="s">
        <v>193</v>
      </c>
      <c r="IS18" s="2" t="s">
        <v>193</v>
      </c>
      <c r="IT18" s="2" t="s">
        <v>193</v>
      </c>
      <c r="IU18" s="2" t="s">
        <v>193</v>
      </c>
      <c r="IV18" s="2" t="s">
        <v>193</v>
      </c>
      <c r="IW18" s="2" t="s">
        <v>193</v>
      </c>
      <c r="IX18" s="2" t="s">
        <v>193</v>
      </c>
      <c r="IY18" s="2" t="s">
        <v>193</v>
      </c>
      <c r="IZ18" s="2" t="s">
        <v>193</v>
      </c>
      <c r="JA18" s="2" t="s">
        <v>193</v>
      </c>
      <c r="JB18" s="2" t="s">
        <v>193</v>
      </c>
      <c r="JC18" s="2" t="s">
        <v>193</v>
      </c>
      <c r="JD18" s="2" t="s">
        <v>193</v>
      </c>
      <c r="JE18" s="2" t="s">
        <v>193</v>
      </c>
      <c r="JF18" s="2" t="s">
        <v>193</v>
      </c>
      <c r="JG18" s="2" t="s">
        <v>193</v>
      </c>
      <c r="JH18" s="2" t="s">
        <v>193</v>
      </c>
      <c r="JI18" s="2" t="s">
        <v>193</v>
      </c>
      <c r="JJ18" s="2" t="s">
        <v>193</v>
      </c>
      <c r="JK18" s="2" t="s">
        <v>193</v>
      </c>
      <c r="JL18" s="2" t="s">
        <v>193</v>
      </c>
      <c r="JM18" s="2" t="s">
        <v>193</v>
      </c>
      <c r="JN18" s="2" t="s">
        <v>193</v>
      </c>
      <c r="JO18" s="2" t="s">
        <v>193</v>
      </c>
      <c r="JP18" s="2" t="s">
        <v>193</v>
      </c>
      <c r="JQ18" s="2" t="s">
        <v>193</v>
      </c>
      <c r="JR18" s="44" t="s">
        <v>193</v>
      </c>
      <c r="JS18" s="44" t="s">
        <v>193</v>
      </c>
      <c r="JT18" s="44" t="s">
        <v>193</v>
      </c>
      <c r="JU18" s="44" t="s">
        <v>193</v>
      </c>
      <c r="JV18" s="44" t="s">
        <v>193</v>
      </c>
      <c r="JW18" s="44" t="s">
        <v>193</v>
      </c>
      <c r="JX18" s="44" t="s">
        <v>193</v>
      </c>
      <c r="JY18" s="44" t="s">
        <v>193</v>
      </c>
      <c r="JZ18" s="44" t="s">
        <v>193</v>
      </c>
      <c r="KA18" s="44" t="s">
        <v>193</v>
      </c>
      <c r="KB18" s="44" t="s">
        <v>193</v>
      </c>
      <c r="KC18" s="44" t="s">
        <v>193</v>
      </c>
      <c r="KD18" s="44" t="s">
        <v>193</v>
      </c>
      <c r="KE18" s="44" t="s">
        <v>193</v>
      </c>
      <c r="KF18" s="44" t="s">
        <v>193</v>
      </c>
      <c r="KG18" s="44" t="s">
        <v>193</v>
      </c>
      <c r="KH18" s="44" t="s">
        <v>193</v>
      </c>
      <c r="KI18" s="44" t="s">
        <v>193</v>
      </c>
      <c r="KJ18" s="44" t="s">
        <v>193</v>
      </c>
      <c r="KK18" s="44" t="s">
        <v>193</v>
      </c>
      <c r="KL18" s="44" t="s">
        <v>193</v>
      </c>
      <c r="KM18" s="44" t="s">
        <v>193</v>
      </c>
      <c r="KN18" s="44" t="s">
        <v>193</v>
      </c>
      <c r="KO18" s="44" t="s">
        <v>193</v>
      </c>
      <c r="KP18" s="44" t="s">
        <v>193</v>
      </c>
      <c r="KQ18" s="44" t="s">
        <v>193</v>
      </c>
      <c r="KR18" s="44" t="s">
        <v>193</v>
      </c>
      <c r="KS18" s="44" t="s">
        <v>193</v>
      </c>
      <c r="KT18" s="44" t="s">
        <v>193</v>
      </c>
      <c r="KU18" s="44" t="s">
        <v>193</v>
      </c>
      <c r="KV18" s="44" t="s">
        <v>193</v>
      </c>
      <c r="KW18" s="44" t="s">
        <v>193</v>
      </c>
      <c r="KX18" s="44" t="s">
        <v>193</v>
      </c>
      <c r="KY18" s="44" t="s">
        <v>193</v>
      </c>
      <c r="KZ18" s="44" t="s">
        <v>193</v>
      </c>
      <c r="LA18" s="44" t="s">
        <v>193</v>
      </c>
      <c r="LB18" s="44" t="s">
        <v>193</v>
      </c>
      <c r="LC18" s="44" t="s">
        <v>193</v>
      </c>
      <c r="LD18" s="44" t="s">
        <v>193</v>
      </c>
      <c r="LE18" s="44" t="s">
        <v>193</v>
      </c>
      <c r="LF18" s="44" t="s">
        <v>193</v>
      </c>
      <c r="LG18" s="44" t="s">
        <v>193</v>
      </c>
      <c r="LH18" s="44" t="s">
        <v>193</v>
      </c>
      <c r="LI18" s="44" t="s">
        <v>193</v>
      </c>
      <c r="LJ18" s="44" t="s">
        <v>193</v>
      </c>
      <c r="LK18" s="44" t="s">
        <v>193</v>
      </c>
      <c r="LL18" s="44" t="s">
        <v>193</v>
      </c>
      <c r="LM18" s="44" t="s">
        <v>193</v>
      </c>
      <c r="LN18" s="44" t="s">
        <v>193</v>
      </c>
      <c r="LO18" s="44" t="s">
        <v>193</v>
      </c>
      <c r="LP18" s="44" t="s">
        <v>193</v>
      </c>
      <c r="LQ18" s="44" t="s">
        <v>193</v>
      </c>
      <c r="LR18" s="44" t="s">
        <v>193</v>
      </c>
      <c r="LS18" s="44" t="s">
        <v>193</v>
      </c>
      <c r="LT18" s="44" t="s">
        <v>193</v>
      </c>
      <c r="LU18" s="44" t="s">
        <v>193</v>
      </c>
      <c r="LV18" s="44" t="s">
        <v>193</v>
      </c>
      <c r="LW18" s="44" t="s">
        <v>193</v>
      </c>
      <c r="LX18" s="44" t="s">
        <v>193</v>
      </c>
      <c r="LY18" s="44" t="s">
        <v>193</v>
      </c>
      <c r="LZ18" s="44" t="s">
        <v>193</v>
      </c>
      <c r="MA18" s="44" t="s">
        <v>193</v>
      </c>
      <c r="MB18" s="44" t="s">
        <v>193</v>
      </c>
      <c r="MC18" s="44" t="s">
        <v>193</v>
      </c>
      <c r="MD18" s="44" t="s">
        <v>193</v>
      </c>
      <c r="ME18" s="44" t="s">
        <v>193</v>
      </c>
      <c r="MF18" s="44" t="s">
        <v>193</v>
      </c>
      <c r="MG18" s="44" t="s">
        <v>193</v>
      </c>
      <c r="MH18" s="44" t="s">
        <v>193</v>
      </c>
      <c r="MI18" s="44" t="s">
        <v>193</v>
      </c>
      <c r="MJ18" s="44" t="s">
        <v>193</v>
      </c>
      <c r="MK18" s="44" t="s">
        <v>193</v>
      </c>
      <c r="ML18" s="44" t="s">
        <v>193</v>
      </c>
      <c r="MM18" s="44" t="s">
        <v>193</v>
      </c>
      <c r="MN18" s="44" t="s">
        <v>193</v>
      </c>
      <c r="MO18" s="44" t="s">
        <v>193</v>
      </c>
      <c r="MP18" s="44" t="s">
        <v>193</v>
      </c>
      <c r="MQ18" s="44" t="s">
        <v>193</v>
      </c>
      <c r="MR18" s="44" t="s">
        <v>193</v>
      </c>
      <c r="MS18" s="44" t="s">
        <v>193</v>
      </c>
      <c r="MT18" s="44" t="s">
        <v>193</v>
      </c>
      <c r="MU18" s="44" t="s">
        <v>193</v>
      </c>
      <c r="MV18" s="44" t="s">
        <v>193</v>
      </c>
      <c r="MW18" s="44" t="s">
        <v>193</v>
      </c>
      <c r="MX18" s="44" t="s">
        <v>193</v>
      </c>
      <c r="MY18" s="44" t="s">
        <v>193</v>
      </c>
      <c r="MZ18" s="44" t="s">
        <v>193</v>
      </c>
      <c r="NA18" s="44" t="s">
        <v>193</v>
      </c>
      <c r="NB18" s="44" t="s">
        <v>193</v>
      </c>
      <c r="NC18" s="44" t="s">
        <v>193</v>
      </c>
      <c r="ND18" s="44" t="s">
        <v>193</v>
      </c>
      <c r="NE18" s="44" t="s">
        <v>193</v>
      </c>
      <c r="NF18" s="44" t="s">
        <v>193</v>
      </c>
      <c r="NG18" s="44" t="s">
        <v>193</v>
      </c>
      <c r="NH18" s="44" t="s">
        <v>193</v>
      </c>
      <c r="NI18" s="44" t="s">
        <v>193</v>
      </c>
      <c r="NJ18" s="44" t="s">
        <v>193</v>
      </c>
      <c r="NK18" s="44" t="s">
        <v>193</v>
      </c>
      <c r="NL18" s="44" t="s">
        <v>193</v>
      </c>
      <c r="NM18" s="44" t="s">
        <v>193</v>
      </c>
      <c r="NN18" s="44" t="s">
        <v>193</v>
      </c>
      <c r="NO18" s="44" t="s">
        <v>193</v>
      </c>
      <c r="NP18" s="44" t="s">
        <v>193</v>
      </c>
      <c r="NQ18" s="44" t="s">
        <v>193</v>
      </c>
      <c r="NR18" s="44" t="s">
        <v>193</v>
      </c>
      <c r="NS18" s="44" t="s">
        <v>193</v>
      </c>
      <c r="NT18" s="44" t="s">
        <v>193</v>
      </c>
      <c r="NU18" s="44" t="s">
        <v>193</v>
      </c>
      <c r="NV18" s="44" t="s">
        <v>193</v>
      </c>
      <c r="NW18" s="44" t="s">
        <v>193</v>
      </c>
      <c r="NX18" s="44" t="s">
        <v>193</v>
      </c>
      <c r="NY18" s="44" t="s">
        <v>193</v>
      </c>
      <c r="NZ18" s="44" t="s">
        <v>193</v>
      </c>
      <c r="OA18" s="44" t="s">
        <v>193</v>
      </c>
      <c r="OB18" s="44" t="s">
        <v>193</v>
      </c>
      <c r="OC18" s="44" t="s">
        <v>193</v>
      </c>
      <c r="OD18" s="44" t="s">
        <v>193</v>
      </c>
      <c r="OE18" s="44" t="s">
        <v>193</v>
      </c>
      <c r="OF18" s="44" t="s">
        <v>193</v>
      </c>
      <c r="OG18" s="44" t="s">
        <v>193</v>
      </c>
      <c r="OH18" s="44" t="s">
        <v>193</v>
      </c>
      <c r="OI18" s="44" t="s">
        <v>193</v>
      </c>
      <c r="OJ18" s="44" t="s">
        <v>193</v>
      </c>
      <c r="OK18" s="44" t="s">
        <v>193</v>
      </c>
      <c r="OL18" s="44"/>
      <c r="OM18" s="44"/>
      <c r="ON18" s="44"/>
      <c r="OO18" s="44"/>
      <c r="OP18" s="44"/>
      <c r="OQ18" s="44"/>
      <c r="OR18" s="44"/>
      <c r="OS18" s="44"/>
      <c r="OT18" s="44"/>
      <c r="OU18" s="44"/>
      <c r="OV18" s="44"/>
      <c r="OW18" s="44"/>
      <c r="OX18" s="44"/>
      <c r="OY18" s="44"/>
      <c r="OZ18" s="44"/>
      <c r="PA18" s="44"/>
      <c r="PB18" s="44"/>
      <c r="PC18" s="44"/>
      <c r="PD18" s="44"/>
      <c r="PE18" s="44"/>
      <c r="PF18" s="44"/>
      <c r="PG18" s="44"/>
      <c r="PH18" s="44"/>
      <c r="PI18" s="44"/>
      <c r="PJ18" s="44"/>
      <c r="PK18" s="44"/>
      <c r="PL18" s="44"/>
      <c r="PM18" s="44"/>
      <c r="PN18" s="44"/>
      <c r="PO18" s="44"/>
      <c r="PP18" s="44"/>
      <c r="PQ18" s="44"/>
      <c r="PR18" s="44"/>
      <c r="PS18" s="44"/>
      <c r="PT18" s="44"/>
      <c r="PU18" s="44"/>
      <c r="PV18" s="44"/>
      <c r="PW18" s="44"/>
      <c r="PX18" s="44"/>
      <c r="PY18" s="44"/>
      <c r="PZ18" s="44"/>
      <c r="QA18" s="44"/>
      <c r="QB18" s="44"/>
      <c r="QC18" s="44"/>
      <c r="QD18" s="44"/>
      <c r="QE18" s="44"/>
      <c r="QF18" s="44"/>
      <c r="QG18" s="44"/>
      <c r="QH18" s="44"/>
      <c r="QI18" s="44"/>
      <c r="QJ18" s="44"/>
      <c r="QK18" s="44"/>
      <c r="QL18" s="44"/>
      <c r="QM18" s="44"/>
      <c r="QN18" s="44"/>
      <c r="QO18" s="44"/>
      <c r="QP18" s="44"/>
      <c r="QQ18" s="44"/>
      <c r="QR18" s="44"/>
      <c r="QS18" s="44"/>
      <c r="QT18" s="44"/>
      <c r="QU18" s="44"/>
      <c r="QV18" s="44"/>
      <c r="QW18" s="44"/>
      <c r="QX18" s="44"/>
      <c r="QY18" s="44"/>
      <c r="QZ18" s="44"/>
      <c r="RA18" s="44"/>
      <c r="RB18" s="44"/>
      <c r="RC18" s="44"/>
      <c r="RD18" s="44"/>
      <c r="RE18" s="44"/>
      <c r="RF18" s="44"/>
      <c r="RG18" s="44"/>
      <c r="RH18" s="44"/>
      <c r="RI18" s="44"/>
      <c r="RJ18" s="44"/>
      <c r="RK18" s="44"/>
      <c r="RL18" s="44"/>
      <c r="RM18" s="44"/>
      <c r="RN18" s="44"/>
      <c r="RO18" s="44"/>
      <c r="RP18" s="44"/>
      <c r="RQ18" s="44"/>
      <c r="RR18" s="44"/>
      <c r="RS18" s="44"/>
      <c r="RT18" s="44"/>
      <c r="RU18" s="44"/>
      <c r="RV18" s="44"/>
      <c r="RW18" s="44"/>
      <c r="RX18" s="44"/>
      <c r="RY18" s="44"/>
      <c r="RZ18" s="44"/>
      <c r="SA18" s="44"/>
      <c r="SB18" s="44"/>
      <c r="SC18" s="44"/>
      <c r="SD18" s="44"/>
      <c r="SE18" s="44"/>
      <c r="SF18" s="44"/>
      <c r="SG18" s="44"/>
      <c r="SH18" s="44"/>
      <c r="SI18" s="44"/>
      <c r="SJ18" s="44"/>
      <c r="SK18" s="44"/>
      <c r="SL18" s="44"/>
      <c r="SM18" s="44"/>
      <c r="SN18" s="44"/>
      <c r="SO18" s="44"/>
      <c r="SP18" s="44"/>
      <c r="SQ18" s="44"/>
      <c r="SR18" s="44"/>
      <c r="SS18" s="44"/>
      <c r="ST18" s="44"/>
      <c r="SU18" s="44"/>
      <c r="SV18" s="44"/>
      <c r="SW18" s="44"/>
      <c r="SX18" s="44"/>
      <c r="SY18" s="44"/>
      <c r="SZ18" s="44"/>
      <c r="TA18" s="44"/>
      <c r="TB18" s="44"/>
      <c r="TC18" s="44"/>
      <c r="TD18" s="44"/>
      <c r="TE18" s="44"/>
      <c r="TF18" s="44"/>
      <c r="TG18" s="44"/>
      <c r="TH18" s="44"/>
      <c r="TI18" s="44"/>
      <c r="TJ18" s="44"/>
      <c r="TK18" s="44"/>
      <c r="TL18" s="44"/>
      <c r="TM18" s="44"/>
      <c r="TN18" s="44"/>
      <c r="TO18" s="44"/>
      <c r="TP18" s="44"/>
      <c r="TQ18" s="44"/>
      <c r="TR18" s="44"/>
      <c r="TS18" s="44"/>
      <c r="TT18" s="44"/>
      <c r="TU18" s="44"/>
      <c r="TV18" s="44"/>
      <c r="TW18" s="44"/>
      <c r="TX18" s="44"/>
      <c r="TY18" s="44"/>
      <c r="TZ18" s="44"/>
      <c r="UA18" s="44"/>
      <c r="UB18" s="44"/>
      <c r="UC18" s="44"/>
      <c r="UD18" s="44"/>
      <c r="UE18" s="44"/>
      <c r="UF18" s="3" t="s">
        <v>162</v>
      </c>
      <c r="UG18" s="3" t="s">
        <v>160</v>
      </c>
      <c r="UH18" s="2"/>
    </row>
    <row r="19" spans="1:556" ht="37.5" customHeight="1" x14ac:dyDescent="0.35">
      <c r="A19" s="25" t="s">
        <v>567</v>
      </c>
      <c r="B19" s="25" t="s">
        <v>59</v>
      </c>
      <c r="C19" s="11" t="s">
        <v>767</v>
      </c>
      <c r="D19" s="42" t="s">
        <v>173</v>
      </c>
      <c r="E19" s="2" t="s">
        <v>193</v>
      </c>
      <c r="F19" s="2" t="s">
        <v>193</v>
      </c>
      <c r="G19" s="57" t="s">
        <v>192</v>
      </c>
      <c r="H19" s="2" t="s">
        <v>193</v>
      </c>
      <c r="I19" s="2" t="s">
        <v>193</v>
      </c>
      <c r="J19" s="2" t="s">
        <v>193</v>
      </c>
      <c r="K19" s="2" t="s">
        <v>193</v>
      </c>
      <c r="L19" s="2" t="s">
        <v>193</v>
      </c>
      <c r="M19" s="2" t="s">
        <v>193</v>
      </c>
      <c r="N19" s="2" t="s">
        <v>193</v>
      </c>
      <c r="O19" s="2" t="s">
        <v>193</v>
      </c>
      <c r="P19" s="2" t="s">
        <v>193</v>
      </c>
      <c r="Q19" s="2" t="s">
        <v>193</v>
      </c>
      <c r="R19" s="2" t="s">
        <v>193</v>
      </c>
      <c r="S19" s="2" t="s">
        <v>193</v>
      </c>
      <c r="T19" s="2" t="s">
        <v>193</v>
      </c>
      <c r="U19" s="2" t="s">
        <v>193</v>
      </c>
      <c r="V19" s="2" t="s">
        <v>193</v>
      </c>
      <c r="W19" s="2" t="s">
        <v>193</v>
      </c>
      <c r="X19" s="2" t="s">
        <v>193</v>
      </c>
      <c r="Y19" s="2" t="s">
        <v>193</v>
      </c>
      <c r="Z19" s="2" t="s">
        <v>193</v>
      </c>
      <c r="AA19" s="30" t="s">
        <v>432</v>
      </c>
      <c r="AB19" s="2" t="s">
        <v>193</v>
      </c>
      <c r="AC19" s="2" t="s">
        <v>193</v>
      </c>
      <c r="AD19" s="2" t="s">
        <v>193</v>
      </c>
      <c r="AE19" s="2" t="s">
        <v>193</v>
      </c>
      <c r="AF19" s="2" t="s">
        <v>193</v>
      </c>
      <c r="AG19" s="2" t="s">
        <v>193</v>
      </c>
      <c r="AH19" s="2" t="s">
        <v>193</v>
      </c>
      <c r="AI19" s="2" t="s">
        <v>193</v>
      </c>
      <c r="AJ19" s="2" t="s">
        <v>193</v>
      </c>
      <c r="AK19" s="2" t="s">
        <v>193</v>
      </c>
      <c r="AL19" s="2" t="s">
        <v>193</v>
      </c>
      <c r="AM19" s="2" t="s">
        <v>193</v>
      </c>
      <c r="AN19" s="2" t="s">
        <v>193</v>
      </c>
      <c r="AO19" s="2" t="s">
        <v>193</v>
      </c>
      <c r="AP19" s="2" t="s">
        <v>193</v>
      </c>
      <c r="AQ19" s="2" t="s">
        <v>193</v>
      </c>
      <c r="AR19" s="2" t="s">
        <v>193</v>
      </c>
      <c r="AS19" s="2" t="s">
        <v>193</v>
      </c>
      <c r="AT19" s="2" t="s">
        <v>193</v>
      </c>
      <c r="AU19" s="2" t="s">
        <v>193</v>
      </c>
      <c r="AV19" s="2" t="s">
        <v>193</v>
      </c>
      <c r="AW19" s="2" t="s">
        <v>193</v>
      </c>
      <c r="AX19" s="2" t="s">
        <v>193</v>
      </c>
      <c r="AY19" s="2" t="s">
        <v>193</v>
      </c>
      <c r="AZ19" s="2" t="s">
        <v>193</v>
      </c>
      <c r="BA19" s="2" t="s">
        <v>193</v>
      </c>
      <c r="BB19" s="2" t="s">
        <v>193</v>
      </c>
      <c r="BC19" s="2" t="s">
        <v>193</v>
      </c>
      <c r="BD19" s="2" t="s">
        <v>193</v>
      </c>
      <c r="BE19" s="2" t="s">
        <v>193</v>
      </c>
      <c r="BF19" s="2" t="s">
        <v>193</v>
      </c>
      <c r="BG19" s="2" t="s">
        <v>193</v>
      </c>
      <c r="BH19" s="2" t="s">
        <v>193</v>
      </c>
      <c r="BI19" s="2" t="s">
        <v>193</v>
      </c>
      <c r="BJ19" s="2" t="s">
        <v>193</v>
      </c>
      <c r="BK19" s="2" t="s">
        <v>193</v>
      </c>
      <c r="BL19" s="2" t="s">
        <v>193</v>
      </c>
      <c r="BM19" s="2" t="s">
        <v>193</v>
      </c>
      <c r="BN19" s="2" t="s">
        <v>193</v>
      </c>
      <c r="BO19" s="2" t="s">
        <v>193</v>
      </c>
      <c r="BP19" s="2" t="s">
        <v>193</v>
      </c>
      <c r="BQ19" s="2" t="s">
        <v>193</v>
      </c>
      <c r="BR19" s="2" t="s">
        <v>193</v>
      </c>
      <c r="BS19" s="2" t="s">
        <v>193</v>
      </c>
      <c r="BT19" s="2" t="s">
        <v>193</v>
      </c>
      <c r="BU19" s="2" t="s">
        <v>193</v>
      </c>
      <c r="BV19" s="2" t="s">
        <v>193</v>
      </c>
      <c r="BW19" s="2" t="s">
        <v>193</v>
      </c>
      <c r="BX19" s="2" t="s">
        <v>193</v>
      </c>
      <c r="BY19" s="2" t="s">
        <v>193</v>
      </c>
      <c r="BZ19" s="2" t="s">
        <v>193</v>
      </c>
      <c r="CA19" s="2" t="s">
        <v>193</v>
      </c>
      <c r="CB19" s="2" t="s">
        <v>193</v>
      </c>
      <c r="CC19" s="2" t="s">
        <v>193</v>
      </c>
      <c r="CD19" s="2" t="s">
        <v>193</v>
      </c>
      <c r="CE19" s="2" t="s">
        <v>193</v>
      </c>
      <c r="CF19" s="2" t="s">
        <v>193</v>
      </c>
      <c r="CG19" s="2" t="s">
        <v>193</v>
      </c>
      <c r="CH19" s="2" t="s">
        <v>193</v>
      </c>
      <c r="CI19" s="2" t="s">
        <v>193</v>
      </c>
      <c r="CJ19" s="2" t="s">
        <v>193</v>
      </c>
      <c r="CK19" s="2" t="s">
        <v>193</v>
      </c>
      <c r="CL19" s="2" t="s">
        <v>193</v>
      </c>
      <c r="CM19" s="2" t="s">
        <v>193</v>
      </c>
      <c r="CN19" s="2" t="s">
        <v>193</v>
      </c>
      <c r="CO19" s="2" t="s">
        <v>193</v>
      </c>
      <c r="CP19" s="2" t="s">
        <v>193</v>
      </c>
      <c r="CQ19" s="2" t="s">
        <v>193</v>
      </c>
      <c r="CR19" s="2" t="s">
        <v>193</v>
      </c>
      <c r="CS19" s="2" t="s">
        <v>193</v>
      </c>
      <c r="CT19" s="2" t="s">
        <v>193</v>
      </c>
      <c r="CU19" s="2" t="s">
        <v>193</v>
      </c>
      <c r="CV19" s="2" t="s">
        <v>193</v>
      </c>
      <c r="CW19" s="2" t="s">
        <v>193</v>
      </c>
      <c r="CX19" s="2" t="s">
        <v>193</v>
      </c>
      <c r="CY19" s="2" t="s">
        <v>193</v>
      </c>
      <c r="CZ19" s="2" t="s">
        <v>193</v>
      </c>
      <c r="DA19" s="2" t="s">
        <v>193</v>
      </c>
      <c r="DB19" s="2" t="s">
        <v>193</v>
      </c>
      <c r="DC19" s="2" t="s">
        <v>193</v>
      </c>
      <c r="DD19" s="2" t="s">
        <v>193</v>
      </c>
      <c r="DE19" s="2" t="s">
        <v>193</v>
      </c>
      <c r="DF19" s="2" t="s">
        <v>193</v>
      </c>
      <c r="DG19" s="2" t="s">
        <v>193</v>
      </c>
      <c r="DH19" s="2" t="s">
        <v>193</v>
      </c>
      <c r="DI19" s="2" t="s">
        <v>193</v>
      </c>
      <c r="DJ19" s="2" t="s">
        <v>193</v>
      </c>
      <c r="DK19" s="2" t="s">
        <v>193</v>
      </c>
      <c r="DL19" s="2" t="s">
        <v>193</v>
      </c>
      <c r="DM19" s="2" t="s">
        <v>193</v>
      </c>
      <c r="DN19" s="2" t="s">
        <v>193</v>
      </c>
      <c r="DO19" s="2" t="s">
        <v>193</v>
      </c>
      <c r="DP19" s="2" t="s">
        <v>193</v>
      </c>
      <c r="DQ19" s="2" t="s">
        <v>193</v>
      </c>
      <c r="DR19" s="2" t="s">
        <v>193</v>
      </c>
      <c r="DS19" s="2" t="s">
        <v>193</v>
      </c>
      <c r="DT19" s="2" t="s">
        <v>193</v>
      </c>
      <c r="DU19" s="2" t="s">
        <v>193</v>
      </c>
      <c r="DV19" s="2" t="s">
        <v>193</v>
      </c>
      <c r="DW19" s="2" t="s">
        <v>193</v>
      </c>
      <c r="DX19" s="2" t="s">
        <v>193</v>
      </c>
      <c r="DY19" s="2" t="s">
        <v>193</v>
      </c>
      <c r="DZ19" s="2" t="s">
        <v>193</v>
      </c>
      <c r="EA19" s="2" t="s">
        <v>193</v>
      </c>
      <c r="EB19" s="2" t="s">
        <v>193</v>
      </c>
      <c r="EC19" s="2" t="s">
        <v>193</v>
      </c>
      <c r="ED19" s="2" t="s">
        <v>193</v>
      </c>
      <c r="EE19" s="2" t="s">
        <v>193</v>
      </c>
      <c r="EF19" s="2" t="s">
        <v>193</v>
      </c>
      <c r="EG19" s="2" t="s">
        <v>193</v>
      </c>
      <c r="EH19" s="2" t="s">
        <v>193</v>
      </c>
      <c r="EI19" s="2" t="s">
        <v>193</v>
      </c>
      <c r="EJ19" s="2" t="s">
        <v>193</v>
      </c>
      <c r="EK19" s="2" t="s">
        <v>193</v>
      </c>
      <c r="EL19" s="2" t="s">
        <v>193</v>
      </c>
      <c r="EM19" s="2" t="s">
        <v>193</v>
      </c>
      <c r="EN19" s="2" t="s">
        <v>193</v>
      </c>
      <c r="EO19" s="44" t="s">
        <v>250</v>
      </c>
      <c r="EP19" s="2" t="s">
        <v>193</v>
      </c>
      <c r="EQ19" s="2" t="s">
        <v>193</v>
      </c>
      <c r="ER19" s="2" t="s">
        <v>193</v>
      </c>
      <c r="ES19" s="2" t="s">
        <v>193</v>
      </c>
      <c r="ET19" s="2" t="s">
        <v>193</v>
      </c>
      <c r="EU19" s="2" t="s">
        <v>193</v>
      </c>
      <c r="EV19" s="2" t="s">
        <v>193</v>
      </c>
      <c r="EW19" s="2" t="s">
        <v>193</v>
      </c>
      <c r="EX19" s="2" t="s">
        <v>193</v>
      </c>
      <c r="EY19" s="2" t="s">
        <v>193</v>
      </c>
      <c r="EZ19" s="11" t="s">
        <v>765</v>
      </c>
      <c r="FA19" s="88" t="s">
        <v>434</v>
      </c>
      <c r="FB19" s="2" t="s">
        <v>193</v>
      </c>
      <c r="FC19" s="2" t="s">
        <v>193</v>
      </c>
      <c r="FD19" s="2" t="s">
        <v>193</v>
      </c>
      <c r="FE19" s="2" t="s">
        <v>193</v>
      </c>
      <c r="FF19" s="2" t="s">
        <v>193</v>
      </c>
      <c r="FG19" s="2" t="s">
        <v>193</v>
      </c>
      <c r="FH19" s="2" t="s">
        <v>193</v>
      </c>
      <c r="FI19" s="2" t="s">
        <v>193</v>
      </c>
      <c r="FJ19" s="37" t="s">
        <v>766</v>
      </c>
      <c r="FK19" s="2" t="s">
        <v>193</v>
      </c>
      <c r="FL19" s="2" t="s">
        <v>193</v>
      </c>
      <c r="FM19" s="2" t="s">
        <v>193</v>
      </c>
      <c r="FN19" s="2" t="s">
        <v>193</v>
      </c>
      <c r="FO19" s="2" t="s">
        <v>193</v>
      </c>
      <c r="FP19" s="2" t="s">
        <v>193</v>
      </c>
      <c r="FQ19" s="2" t="s">
        <v>193</v>
      </c>
      <c r="FR19" s="2" t="s">
        <v>193</v>
      </c>
      <c r="FS19" s="2" t="s">
        <v>193</v>
      </c>
      <c r="FT19" s="2" t="s">
        <v>193</v>
      </c>
      <c r="FU19" s="2" t="s">
        <v>193</v>
      </c>
      <c r="FV19" s="2" t="s">
        <v>193</v>
      </c>
      <c r="FW19" s="2" t="s">
        <v>193</v>
      </c>
      <c r="FX19" s="2" t="s">
        <v>193</v>
      </c>
      <c r="FY19" s="2" t="s">
        <v>193</v>
      </c>
      <c r="FZ19" s="2" t="s">
        <v>193</v>
      </c>
      <c r="GA19" s="2" t="s">
        <v>193</v>
      </c>
      <c r="GB19" s="2" t="s">
        <v>193</v>
      </c>
      <c r="GC19" s="2" t="s">
        <v>193</v>
      </c>
      <c r="GD19" s="2" t="s">
        <v>193</v>
      </c>
      <c r="GE19" s="2" t="s">
        <v>193</v>
      </c>
      <c r="GF19" s="2" t="s">
        <v>193</v>
      </c>
      <c r="GG19" s="2" t="s">
        <v>193</v>
      </c>
      <c r="GH19" s="2" t="s">
        <v>193</v>
      </c>
      <c r="GI19" s="2" t="s">
        <v>193</v>
      </c>
      <c r="GJ19" s="2" t="s">
        <v>193</v>
      </c>
      <c r="GK19" s="2" t="s">
        <v>193</v>
      </c>
      <c r="GL19" s="2" t="s">
        <v>193</v>
      </c>
      <c r="GM19" s="2" t="s">
        <v>193</v>
      </c>
      <c r="GN19" s="2" t="s">
        <v>193</v>
      </c>
      <c r="GO19" s="2" t="s">
        <v>193</v>
      </c>
      <c r="GP19" s="2" t="s">
        <v>193</v>
      </c>
      <c r="GQ19" s="2" t="s">
        <v>193</v>
      </c>
      <c r="GR19" s="2" t="s">
        <v>193</v>
      </c>
      <c r="GS19" s="2" t="s">
        <v>193</v>
      </c>
      <c r="GT19" s="2" t="s">
        <v>193</v>
      </c>
      <c r="GU19" s="2" t="s">
        <v>193</v>
      </c>
      <c r="GV19" s="2" t="s">
        <v>193</v>
      </c>
      <c r="GW19" s="2" t="s">
        <v>193</v>
      </c>
      <c r="GX19" s="2" t="s">
        <v>193</v>
      </c>
      <c r="GY19" s="2" t="s">
        <v>193</v>
      </c>
      <c r="GZ19" s="2" t="s">
        <v>193</v>
      </c>
      <c r="HA19" s="2" t="s">
        <v>193</v>
      </c>
      <c r="HB19" s="2" t="s">
        <v>193</v>
      </c>
      <c r="HC19" s="2" t="s">
        <v>193</v>
      </c>
      <c r="HD19" s="2" t="s">
        <v>193</v>
      </c>
      <c r="HE19" s="2" t="s">
        <v>193</v>
      </c>
      <c r="HF19" s="2" t="s">
        <v>193</v>
      </c>
      <c r="HG19" s="2" t="s">
        <v>193</v>
      </c>
      <c r="HH19" s="2" t="s">
        <v>193</v>
      </c>
      <c r="HI19" s="2" t="s">
        <v>193</v>
      </c>
      <c r="HJ19" s="2" t="s">
        <v>193</v>
      </c>
      <c r="HK19" s="2" t="s">
        <v>193</v>
      </c>
      <c r="HL19" s="2" t="s">
        <v>193</v>
      </c>
      <c r="HM19" s="2" t="s">
        <v>193</v>
      </c>
      <c r="HN19" s="2" t="s">
        <v>193</v>
      </c>
      <c r="HO19" s="2" t="s">
        <v>193</v>
      </c>
      <c r="HP19" s="2" t="s">
        <v>193</v>
      </c>
      <c r="HQ19" s="2" t="s">
        <v>193</v>
      </c>
      <c r="HR19" s="2" t="s">
        <v>193</v>
      </c>
      <c r="HS19" s="2" t="s">
        <v>193</v>
      </c>
      <c r="HT19" s="2" t="s">
        <v>193</v>
      </c>
      <c r="HU19" s="2" t="s">
        <v>193</v>
      </c>
      <c r="HV19" s="2" t="s">
        <v>193</v>
      </c>
      <c r="HW19" s="2" t="s">
        <v>193</v>
      </c>
      <c r="HX19" s="2" t="s">
        <v>193</v>
      </c>
      <c r="HY19" s="2" t="s">
        <v>193</v>
      </c>
      <c r="HZ19" s="2" t="s">
        <v>193</v>
      </c>
      <c r="IA19" s="2" t="s">
        <v>193</v>
      </c>
      <c r="IB19" s="2" t="s">
        <v>193</v>
      </c>
      <c r="IC19" s="2" t="s">
        <v>193</v>
      </c>
      <c r="ID19" s="2" t="s">
        <v>193</v>
      </c>
      <c r="IE19" s="2" t="s">
        <v>193</v>
      </c>
      <c r="IF19" s="2" t="s">
        <v>193</v>
      </c>
      <c r="IG19" s="2" t="s">
        <v>193</v>
      </c>
      <c r="IH19" s="2" t="s">
        <v>193</v>
      </c>
      <c r="II19" s="2" t="s">
        <v>193</v>
      </c>
      <c r="IJ19" s="2" t="s">
        <v>193</v>
      </c>
      <c r="IK19" s="2" t="s">
        <v>193</v>
      </c>
      <c r="IL19" s="2" t="s">
        <v>193</v>
      </c>
      <c r="IM19" s="2" t="s">
        <v>193</v>
      </c>
      <c r="IN19" s="2" t="s">
        <v>193</v>
      </c>
      <c r="IO19" s="2" t="s">
        <v>193</v>
      </c>
      <c r="IP19" s="2" t="s">
        <v>193</v>
      </c>
      <c r="IQ19" s="2" t="s">
        <v>193</v>
      </c>
      <c r="IR19" s="2" t="s">
        <v>193</v>
      </c>
      <c r="IS19" s="2" t="s">
        <v>193</v>
      </c>
      <c r="IT19" s="2" t="s">
        <v>193</v>
      </c>
      <c r="IU19" s="2" t="s">
        <v>193</v>
      </c>
      <c r="IV19" s="2" t="s">
        <v>193</v>
      </c>
      <c r="IW19" s="2" t="s">
        <v>193</v>
      </c>
      <c r="IX19" s="2" t="s">
        <v>193</v>
      </c>
      <c r="IY19" s="2" t="s">
        <v>193</v>
      </c>
      <c r="IZ19" s="2" t="s">
        <v>193</v>
      </c>
      <c r="JA19" s="2" t="s">
        <v>193</v>
      </c>
      <c r="JB19" s="2" t="s">
        <v>193</v>
      </c>
      <c r="JC19" s="2" t="s">
        <v>193</v>
      </c>
      <c r="JD19" s="2" t="s">
        <v>193</v>
      </c>
      <c r="JE19" s="2" t="s">
        <v>193</v>
      </c>
      <c r="JF19" s="2" t="s">
        <v>193</v>
      </c>
      <c r="JG19" s="2" t="s">
        <v>193</v>
      </c>
      <c r="JH19" s="2" t="s">
        <v>193</v>
      </c>
      <c r="JI19" s="2" t="s">
        <v>193</v>
      </c>
      <c r="JJ19" s="2" t="s">
        <v>193</v>
      </c>
      <c r="JK19" s="2" t="s">
        <v>193</v>
      </c>
      <c r="JL19" s="2" t="s">
        <v>193</v>
      </c>
      <c r="JM19" s="2" t="s">
        <v>193</v>
      </c>
      <c r="JN19" s="2" t="s">
        <v>193</v>
      </c>
      <c r="JO19" s="2" t="s">
        <v>193</v>
      </c>
      <c r="JP19" s="2" t="s">
        <v>193</v>
      </c>
      <c r="JQ19" s="2" t="s">
        <v>193</v>
      </c>
      <c r="JR19" s="44" t="s">
        <v>193</v>
      </c>
      <c r="JS19" s="44" t="s">
        <v>193</v>
      </c>
      <c r="JT19" s="44" t="s">
        <v>193</v>
      </c>
      <c r="JU19" s="44" t="s">
        <v>193</v>
      </c>
      <c r="JV19" s="44" t="s">
        <v>193</v>
      </c>
      <c r="JW19" s="44" t="s">
        <v>193</v>
      </c>
      <c r="JX19" s="44" t="s">
        <v>193</v>
      </c>
      <c r="JY19" s="44" t="s">
        <v>193</v>
      </c>
      <c r="JZ19" s="44" t="s">
        <v>193</v>
      </c>
      <c r="KA19" s="44" t="s">
        <v>193</v>
      </c>
      <c r="KB19" s="44" t="s">
        <v>193</v>
      </c>
      <c r="KC19" s="44" t="s">
        <v>193</v>
      </c>
      <c r="KD19" s="44" t="s">
        <v>193</v>
      </c>
      <c r="KE19" s="44" t="s">
        <v>193</v>
      </c>
      <c r="KF19" s="44" t="s">
        <v>193</v>
      </c>
      <c r="KG19" s="44" t="s">
        <v>193</v>
      </c>
      <c r="KH19" s="44" t="s">
        <v>193</v>
      </c>
      <c r="KI19" s="44" t="s">
        <v>193</v>
      </c>
      <c r="KJ19" s="44" t="s">
        <v>193</v>
      </c>
      <c r="KK19" s="44" t="s">
        <v>193</v>
      </c>
      <c r="KL19" s="44" t="s">
        <v>193</v>
      </c>
      <c r="KM19" s="44" t="s">
        <v>193</v>
      </c>
      <c r="KN19" s="44" t="s">
        <v>193</v>
      </c>
      <c r="KO19" s="44" t="s">
        <v>193</v>
      </c>
      <c r="KP19" s="44" t="s">
        <v>193</v>
      </c>
      <c r="KQ19" s="44" t="s">
        <v>193</v>
      </c>
      <c r="KR19" s="44" t="s">
        <v>193</v>
      </c>
      <c r="KS19" s="44" t="s">
        <v>193</v>
      </c>
      <c r="KT19" s="44" t="s">
        <v>193</v>
      </c>
      <c r="KU19" s="44" t="s">
        <v>193</v>
      </c>
      <c r="KV19" s="44" t="s">
        <v>193</v>
      </c>
      <c r="KW19" s="44" t="s">
        <v>193</v>
      </c>
      <c r="KX19" s="44" t="s">
        <v>193</v>
      </c>
      <c r="KY19" s="44" t="s">
        <v>193</v>
      </c>
      <c r="KZ19" s="44" t="s">
        <v>193</v>
      </c>
      <c r="LA19" s="44" t="s">
        <v>193</v>
      </c>
      <c r="LB19" s="44" t="s">
        <v>193</v>
      </c>
      <c r="LC19" s="44" t="s">
        <v>193</v>
      </c>
      <c r="LD19" s="44" t="s">
        <v>193</v>
      </c>
      <c r="LE19" s="44" t="s">
        <v>193</v>
      </c>
      <c r="LF19" s="44" t="s">
        <v>193</v>
      </c>
      <c r="LG19" s="44" t="s">
        <v>193</v>
      </c>
      <c r="LH19" s="44" t="s">
        <v>193</v>
      </c>
      <c r="LI19" s="44" t="s">
        <v>193</v>
      </c>
      <c r="LJ19" s="44" t="s">
        <v>193</v>
      </c>
      <c r="LK19" s="44" t="s">
        <v>193</v>
      </c>
      <c r="LL19" s="44" t="s">
        <v>193</v>
      </c>
      <c r="LM19" s="44" t="s">
        <v>193</v>
      </c>
      <c r="LN19" s="44" t="s">
        <v>193</v>
      </c>
      <c r="LO19" s="44" t="s">
        <v>193</v>
      </c>
      <c r="LP19" s="44" t="s">
        <v>193</v>
      </c>
      <c r="LQ19" s="44" t="s">
        <v>193</v>
      </c>
      <c r="LR19" s="44" t="s">
        <v>193</v>
      </c>
      <c r="LS19" s="44" t="s">
        <v>193</v>
      </c>
      <c r="LT19" s="44" t="s">
        <v>193</v>
      </c>
      <c r="LU19" s="44" t="s">
        <v>193</v>
      </c>
      <c r="LV19" s="44" t="s">
        <v>193</v>
      </c>
      <c r="LW19" s="44" t="s">
        <v>193</v>
      </c>
      <c r="LX19" s="44" t="s">
        <v>193</v>
      </c>
      <c r="LY19" s="44" t="s">
        <v>193</v>
      </c>
      <c r="LZ19" s="44" t="s">
        <v>193</v>
      </c>
      <c r="MA19" s="44" t="s">
        <v>193</v>
      </c>
      <c r="MB19" s="44" t="s">
        <v>193</v>
      </c>
      <c r="MC19" s="44" t="s">
        <v>193</v>
      </c>
      <c r="MD19" s="44" t="s">
        <v>193</v>
      </c>
      <c r="ME19" s="44" t="s">
        <v>193</v>
      </c>
      <c r="MF19" s="44" t="s">
        <v>193</v>
      </c>
      <c r="MG19" s="44" t="s">
        <v>193</v>
      </c>
      <c r="MH19" s="44" t="s">
        <v>193</v>
      </c>
      <c r="MI19" s="44" t="s">
        <v>193</v>
      </c>
      <c r="MJ19" s="44" t="s">
        <v>193</v>
      </c>
      <c r="MK19" s="44" t="s">
        <v>193</v>
      </c>
      <c r="ML19" s="44" t="s">
        <v>193</v>
      </c>
      <c r="MM19" s="44" t="s">
        <v>193</v>
      </c>
      <c r="MN19" s="44" t="s">
        <v>193</v>
      </c>
      <c r="MO19" s="44" t="s">
        <v>193</v>
      </c>
      <c r="MP19" s="44" t="s">
        <v>193</v>
      </c>
      <c r="MQ19" s="44" t="s">
        <v>193</v>
      </c>
      <c r="MR19" s="44" t="s">
        <v>193</v>
      </c>
      <c r="MS19" s="44" t="s">
        <v>193</v>
      </c>
      <c r="MT19" s="44" t="s">
        <v>193</v>
      </c>
      <c r="MU19" s="44" t="s">
        <v>193</v>
      </c>
      <c r="MV19" s="44" t="s">
        <v>193</v>
      </c>
      <c r="MW19" s="44" t="s">
        <v>193</v>
      </c>
      <c r="MX19" s="44" t="s">
        <v>193</v>
      </c>
      <c r="MY19" s="44" t="s">
        <v>193</v>
      </c>
      <c r="MZ19" s="44" t="s">
        <v>193</v>
      </c>
      <c r="NA19" s="44" t="s">
        <v>193</v>
      </c>
      <c r="NB19" s="44" t="s">
        <v>193</v>
      </c>
      <c r="NC19" s="44" t="s">
        <v>193</v>
      </c>
      <c r="ND19" s="44" t="s">
        <v>193</v>
      </c>
      <c r="NE19" s="44" t="s">
        <v>193</v>
      </c>
      <c r="NF19" s="44" t="s">
        <v>193</v>
      </c>
      <c r="NG19" s="44" t="s">
        <v>193</v>
      </c>
      <c r="NH19" s="44" t="s">
        <v>193</v>
      </c>
      <c r="NI19" s="44" t="s">
        <v>193</v>
      </c>
      <c r="NJ19" s="44" t="s">
        <v>193</v>
      </c>
      <c r="NK19" s="44" t="s">
        <v>193</v>
      </c>
      <c r="NL19" s="44" t="s">
        <v>193</v>
      </c>
      <c r="NM19" s="44" t="s">
        <v>193</v>
      </c>
      <c r="NN19" s="44" t="s">
        <v>193</v>
      </c>
      <c r="NO19" s="44" t="s">
        <v>193</v>
      </c>
      <c r="NP19" s="44" t="s">
        <v>193</v>
      </c>
      <c r="NQ19" s="44" t="s">
        <v>193</v>
      </c>
      <c r="NR19" s="44" t="s">
        <v>193</v>
      </c>
      <c r="NS19" s="44" t="s">
        <v>193</v>
      </c>
      <c r="NT19" s="44" t="s">
        <v>193</v>
      </c>
      <c r="NU19" s="44" t="s">
        <v>193</v>
      </c>
      <c r="NV19" s="44" t="s">
        <v>193</v>
      </c>
      <c r="NW19" s="44" t="s">
        <v>193</v>
      </c>
      <c r="NX19" s="44" t="s">
        <v>193</v>
      </c>
      <c r="NY19" s="44" t="s">
        <v>193</v>
      </c>
      <c r="NZ19" s="44" t="s">
        <v>193</v>
      </c>
      <c r="OA19" s="44" t="s">
        <v>193</v>
      </c>
      <c r="OB19" s="44" t="s">
        <v>193</v>
      </c>
      <c r="OC19" s="44" t="s">
        <v>193</v>
      </c>
      <c r="OD19" s="44" t="s">
        <v>193</v>
      </c>
      <c r="OE19" s="44" t="s">
        <v>193</v>
      </c>
      <c r="OF19" s="44" t="s">
        <v>193</v>
      </c>
      <c r="OG19" s="44" t="s">
        <v>193</v>
      </c>
      <c r="OH19" s="44" t="s">
        <v>193</v>
      </c>
      <c r="OI19" s="44" t="s">
        <v>193</v>
      </c>
      <c r="OJ19" s="44" t="s">
        <v>193</v>
      </c>
      <c r="OK19" s="44" t="s">
        <v>193</v>
      </c>
      <c r="OL19" s="44"/>
      <c r="OM19" s="44"/>
      <c r="ON19" s="44"/>
      <c r="OO19" s="44"/>
      <c r="OP19" s="44"/>
      <c r="OQ19" s="44"/>
      <c r="OR19" s="44"/>
      <c r="OS19" s="44"/>
      <c r="OT19" s="44"/>
      <c r="OU19" s="44"/>
      <c r="OV19" s="44"/>
      <c r="OW19" s="44"/>
      <c r="OX19" s="44"/>
      <c r="OY19" s="44"/>
      <c r="OZ19" s="44"/>
      <c r="PA19" s="44"/>
      <c r="PB19" s="44"/>
      <c r="PC19" s="44"/>
      <c r="PD19" s="44"/>
      <c r="PE19" s="44"/>
      <c r="PF19" s="44"/>
      <c r="PG19" s="44"/>
      <c r="PH19" s="44"/>
      <c r="PI19" s="44"/>
      <c r="PJ19" s="44"/>
      <c r="PK19" s="44"/>
      <c r="PL19" s="44"/>
      <c r="PM19" s="44"/>
      <c r="PN19" s="44"/>
      <c r="PO19" s="44"/>
      <c r="PP19" s="44"/>
      <c r="PQ19" s="44"/>
      <c r="PR19" s="44"/>
      <c r="PS19" s="44"/>
      <c r="PT19" s="44"/>
      <c r="PU19" s="44"/>
      <c r="PV19" s="44"/>
      <c r="PW19" s="44"/>
      <c r="PX19" s="44"/>
      <c r="PY19" s="44"/>
      <c r="PZ19" s="44"/>
      <c r="QA19" s="44"/>
      <c r="QB19" s="44"/>
      <c r="QC19" s="44"/>
      <c r="QD19" s="44"/>
      <c r="QE19" s="44"/>
      <c r="QF19" s="44"/>
      <c r="QG19" s="44"/>
      <c r="QH19" s="44"/>
      <c r="QI19" s="44"/>
      <c r="QJ19" s="44"/>
      <c r="QK19" s="44"/>
      <c r="QL19" s="44"/>
      <c r="QM19" s="44"/>
      <c r="QN19" s="44"/>
      <c r="QO19" s="44"/>
      <c r="QP19" s="44"/>
      <c r="QQ19" s="44"/>
      <c r="QR19" s="44"/>
      <c r="QS19" s="44"/>
      <c r="QT19" s="44"/>
      <c r="QU19" s="44"/>
      <c r="QV19" s="44"/>
      <c r="QW19" s="44"/>
      <c r="QX19" s="44"/>
      <c r="QY19" s="44"/>
      <c r="QZ19" s="44"/>
      <c r="RA19" s="44"/>
      <c r="RB19" s="44"/>
      <c r="RC19" s="44"/>
      <c r="RD19" s="44"/>
      <c r="RE19" s="44"/>
      <c r="RF19" s="44"/>
      <c r="RG19" s="44"/>
      <c r="RH19" s="44"/>
      <c r="RI19" s="44"/>
      <c r="RJ19" s="44"/>
      <c r="RK19" s="44"/>
      <c r="RL19" s="44"/>
      <c r="RM19" s="44"/>
      <c r="RN19" s="44"/>
      <c r="RO19" s="44"/>
      <c r="RP19" s="44"/>
      <c r="RQ19" s="44"/>
      <c r="RR19" s="44"/>
      <c r="RS19" s="44"/>
      <c r="RT19" s="44"/>
      <c r="RU19" s="44"/>
      <c r="RV19" s="44"/>
      <c r="RW19" s="44"/>
      <c r="RX19" s="44"/>
      <c r="RY19" s="44"/>
      <c r="RZ19" s="44"/>
      <c r="SA19" s="44"/>
      <c r="SB19" s="44"/>
      <c r="SC19" s="44"/>
      <c r="SD19" s="44"/>
      <c r="SE19" s="44"/>
      <c r="SF19" s="44"/>
      <c r="SG19" s="44"/>
      <c r="SH19" s="44"/>
      <c r="SI19" s="44"/>
      <c r="SJ19" s="44"/>
      <c r="SK19" s="44"/>
      <c r="SL19" s="44"/>
      <c r="SM19" s="44"/>
      <c r="SN19" s="44"/>
      <c r="SO19" s="44"/>
      <c r="SP19" s="44"/>
      <c r="SQ19" s="44"/>
      <c r="SR19" s="44"/>
      <c r="SS19" s="44"/>
      <c r="ST19" s="44"/>
      <c r="SU19" s="44"/>
      <c r="SV19" s="44"/>
      <c r="SW19" s="44"/>
      <c r="SX19" s="44"/>
      <c r="SY19" s="44"/>
      <c r="SZ19" s="44"/>
      <c r="TA19" s="44"/>
      <c r="TB19" s="44"/>
      <c r="TC19" s="44"/>
      <c r="TD19" s="44"/>
      <c r="TE19" s="44"/>
      <c r="TF19" s="44"/>
      <c r="TG19" s="44"/>
      <c r="TH19" s="44"/>
      <c r="TI19" s="44"/>
      <c r="TJ19" s="44"/>
      <c r="TK19" s="44"/>
      <c r="TL19" s="44"/>
      <c r="TM19" s="44"/>
      <c r="TN19" s="44"/>
      <c r="TO19" s="44"/>
      <c r="TP19" s="44"/>
      <c r="TQ19" s="44"/>
      <c r="TR19" s="44"/>
      <c r="TS19" s="44"/>
      <c r="TT19" s="44"/>
      <c r="TU19" s="44"/>
      <c r="TV19" s="44"/>
      <c r="TW19" s="44"/>
      <c r="TX19" s="44"/>
      <c r="TY19" s="44"/>
      <c r="TZ19" s="44"/>
      <c r="UA19" s="44"/>
      <c r="UB19" s="44"/>
      <c r="UC19" s="44"/>
      <c r="UD19" s="44"/>
      <c r="UE19" s="44"/>
      <c r="UF19" s="3" t="s">
        <v>162</v>
      </c>
      <c r="UG19" s="3" t="s">
        <v>160</v>
      </c>
      <c r="UH19" s="2"/>
    </row>
    <row r="20" spans="1:556" ht="38.5" customHeight="1" x14ac:dyDescent="0.35">
      <c r="A20" s="2" t="s">
        <v>534</v>
      </c>
      <c r="B20" s="2" t="s">
        <v>59</v>
      </c>
      <c r="C20" s="30" t="s">
        <v>768</v>
      </c>
      <c r="D20" s="42" t="s">
        <v>173</v>
      </c>
      <c r="E20" s="2" t="s">
        <v>193</v>
      </c>
      <c r="F20" s="2" t="s">
        <v>193</v>
      </c>
      <c r="G20" s="49" t="s">
        <v>171</v>
      </c>
      <c r="H20" s="2" t="s">
        <v>193</v>
      </c>
      <c r="I20" s="2" t="s">
        <v>193</v>
      </c>
      <c r="J20" s="2" t="s">
        <v>193</v>
      </c>
      <c r="K20" s="2" t="s">
        <v>193</v>
      </c>
      <c r="L20" s="49" t="s">
        <v>117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30" t="s">
        <v>432</v>
      </c>
      <c r="AB20" s="44" t="s">
        <v>254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11" t="s">
        <v>594</v>
      </c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11" t="s">
        <v>487</v>
      </c>
      <c r="EO20" s="44" t="s">
        <v>250</v>
      </c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11" t="s">
        <v>769</v>
      </c>
      <c r="FA20" s="88" t="s">
        <v>701</v>
      </c>
      <c r="FB20" s="11"/>
      <c r="FC20" s="11"/>
      <c r="FD20" s="11" t="s">
        <v>772</v>
      </c>
      <c r="FE20" s="2"/>
      <c r="FF20" s="30" t="s">
        <v>64</v>
      </c>
      <c r="FG20" s="2"/>
      <c r="FH20" s="2"/>
      <c r="FI20" s="2"/>
      <c r="FK20" s="2"/>
      <c r="FL20" s="2"/>
      <c r="FM20" s="11" t="s">
        <v>512</v>
      </c>
      <c r="FN20" s="11" t="s">
        <v>254</v>
      </c>
      <c r="FO20" s="11" t="s">
        <v>192</v>
      </c>
      <c r="FP20" s="11" t="s">
        <v>752</v>
      </c>
      <c r="FQ20" s="49" t="s">
        <v>294</v>
      </c>
      <c r="FR20" s="11" t="s">
        <v>457</v>
      </c>
      <c r="FS20" s="11" t="s">
        <v>521</v>
      </c>
      <c r="FT20" s="11" t="s">
        <v>527</v>
      </c>
      <c r="FW20" s="49" t="s">
        <v>434</v>
      </c>
      <c r="FX20" s="49" t="s">
        <v>467</v>
      </c>
      <c r="FY20" s="49" t="s">
        <v>469</v>
      </c>
      <c r="FZ20" s="49" t="s">
        <v>770</v>
      </c>
      <c r="GI20" s="11" t="s">
        <v>491</v>
      </c>
      <c r="GJ20" s="41" t="s">
        <v>487</v>
      </c>
      <c r="GK20" s="49" t="s">
        <v>771</v>
      </c>
      <c r="GM20" s="58" t="s">
        <v>529</v>
      </c>
      <c r="GN20" s="58" t="s">
        <v>530</v>
      </c>
      <c r="GO20" s="58" t="s">
        <v>531</v>
      </c>
      <c r="GP20" s="58" t="s">
        <v>532</v>
      </c>
      <c r="HA20" s="37"/>
      <c r="HB20" s="37" t="s">
        <v>801</v>
      </c>
      <c r="HC20" s="89">
        <f>(GM20+GN20+GO20+GP20)/HB20+KG20</f>
        <v>182.79762047619047</v>
      </c>
      <c r="HL20" s="85" t="s">
        <v>805</v>
      </c>
      <c r="HP20" s="87">
        <f>(GM20*1)/7.76</f>
        <v>8.3762886597938149</v>
      </c>
      <c r="HQ20" s="87">
        <f>(GN20*1)/7.76</f>
        <v>64.432989690721655</v>
      </c>
      <c r="HR20" s="87">
        <f>(GO20*1)/7.76</f>
        <v>25.773195876288661</v>
      </c>
      <c r="HS20" s="87">
        <f>(GP20*1)/7.76</f>
        <v>1.2886597938144331</v>
      </c>
      <c r="IH20" s="59" t="s">
        <v>451</v>
      </c>
      <c r="JG20" s="54" t="s">
        <v>751</v>
      </c>
      <c r="JI20" s="57" t="s">
        <v>539</v>
      </c>
      <c r="JJ20" s="57" t="s">
        <v>541</v>
      </c>
      <c r="JK20" s="57" t="s">
        <v>542</v>
      </c>
      <c r="JL20" s="57" t="s">
        <v>543</v>
      </c>
      <c r="JR20" s="43" t="s">
        <v>774</v>
      </c>
      <c r="JS20" s="43" t="s">
        <v>775</v>
      </c>
      <c r="JT20" s="43" t="s">
        <v>776</v>
      </c>
      <c r="JU20" s="43" t="s">
        <v>777</v>
      </c>
      <c r="JV20" s="43" t="s">
        <v>778</v>
      </c>
      <c r="JW20" s="43" t="s">
        <v>779</v>
      </c>
      <c r="JX20" s="43" t="s">
        <v>780</v>
      </c>
      <c r="JY20" s="49" t="s">
        <v>473</v>
      </c>
      <c r="JZ20" s="49" t="s">
        <v>794</v>
      </c>
      <c r="KA20" s="49" t="s">
        <v>795</v>
      </c>
      <c r="KB20" s="49" t="s">
        <v>796</v>
      </c>
      <c r="KC20" s="49" t="s">
        <v>797</v>
      </c>
      <c r="KD20" s="49" t="s">
        <v>798</v>
      </c>
      <c r="KE20" s="49" t="s">
        <v>799</v>
      </c>
      <c r="KF20" s="49" t="s">
        <v>815</v>
      </c>
      <c r="KG20" s="49" t="s">
        <v>803</v>
      </c>
      <c r="KH20" s="49" t="s">
        <v>532</v>
      </c>
      <c r="KI20" s="49" t="s">
        <v>807</v>
      </c>
      <c r="KJ20" s="49" t="s">
        <v>809</v>
      </c>
      <c r="KK20" s="61">
        <f>(KJ20/7.76)</f>
        <v>174.76042525773198</v>
      </c>
      <c r="KL20" s="59" t="s">
        <v>811</v>
      </c>
      <c r="KM20" s="60">
        <f>KH20/7.76</f>
        <v>1.2886597938144331</v>
      </c>
      <c r="KN20" s="90" t="s">
        <v>543</v>
      </c>
      <c r="KO20" s="44" t="s">
        <v>193</v>
      </c>
      <c r="KP20" s="44" t="s">
        <v>193</v>
      </c>
      <c r="KQ20" s="44" t="s">
        <v>193</v>
      </c>
      <c r="KR20" s="44" t="s">
        <v>193</v>
      </c>
      <c r="KS20" s="44" t="s">
        <v>193</v>
      </c>
      <c r="KT20" s="44" t="s">
        <v>193</v>
      </c>
      <c r="KU20" s="44" t="s">
        <v>193</v>
      </c>
      <c r="KV20" s="44" t="s">
        <v>193</v>
      </c>
      <c r="KW20" s="44" t="s">
        <v>193</v>
      </c>
      <c r="KX20" s="44" t="s">
        <v>193</v>
      </c>
      <c r="KY20" s="44" t="s">
        <v>193</v>
      </c>
      <c r="KZ20" s="44" t="s">
        <v>193</v>
      </c>
      <c r="LA20" s="44" t="s">
        <v>193</v>
      </c>
      <c r="LB20" s="44" t="s">
        <v>193</v>
      </c>
      <c r="LC20" s="44" t="s">
        <v>193</v>
      </c>
      <c r="LD20" s="44" t="s">
        <v>193</v>
      </c>
      <c r="LE20" s="44" t="s">
        <v>193</v>
      </c>
      <c r="LF20" s="44" t="s">
        <v>193</v>
      </c>
      <c r="LG20" s="44" t="s">
        <v>193</v>
      </c>
      <c r="LH20" s="44" t="s">
        <v>193</v>
      </c>
      <c r="LI20" s="44" t="s">
        <v>193</v>
      </c>
      <c r="LJ20" s="44" t="s">
        <v>193</v>
      </c>
      <c r="LK20" s="44" t="s">
        <v>193</v>
      </c>
      <c r="LL20" s="44" t="s">
        <v>193</v>
      </c>
      <c r="LM20" s="44" t="s">
        <v>193</v>
      </c>
      <c r="LN20" s="44" t="s">
        <v>193</v>
      </c>
      <c r="LO20" s="44" t="s">
        <v>193</v>
      </c>
      <c r="LP20" s="44" t="s">
        <v>193</v>
      </c>
      <c r="LQ20" s="44" t="s">
        <v>193</v>
      </c>
      <c r="LR20" s="44" t="s">
        <v>193</v>
      </c>
      <c r="LS20" s="44" t="s">
        <v>193</v>
      </c>
      <c r="LT20" s="44" t="s">
        <v>193</v>
      </c>
      <c r="LU20" s="44" t="s">
        <v>193</v>
      </c>
      <c r="LV20" s="44" t="s">
        <v>193</v>
      </c>
      <c r="LW20" s="44" t="s">
        <v>193</v>
      </c>
      <c r="LX20" s="44" t="s">
        <v>193</v>
      </c>
      <c r="LY20" s="44" t="s">
        <v>193</v>
      </c>
      <c r="LZ20" s="44" t="s">
        <v>193</v>
      </c>
      <c r="MA20" s="44" t="s">
        <v>193</v>
      </c>
      <c r="MB20" s="44" t="s">
        <v>193</v>
      </c>
      <c r="MC20" s="44" t="s">
        <v>193</v>
      </c>
      <c r="MD20" s="44" t="s">
        <v>193</v>
      </c>
      <c r="ME20" s="44" t="s">
        <v>193</v>
      </c>
      <c r="MF20" s="44" t="s">
        <v>193</v>
      </c>
      <c r="MG20" s="44" t="s">
        <v>193</v>
      </c>
      <c r="MH20" s="44" t="s">
        <v>193</v>
      </c>
      <c r="MI20" s="44" t="s">
        <v>193</v>
      </c>
      <c r="MJ20" s="44" t="s">
        <v>193</v>
      </c>
      <c r="MK20" s="44" t="s">
        <v>193</v>
      </c>
      <c r="ML20" s="44" t="s">
        <v>193</v>
      </c>
      <c r="MM20" s="44" t="s">
        <v>193</v>
      </c>
      <c r="MN20" s="44" t="s">
        <v>193</v>
      </c>
      <c r="MO20" s="44" t="s">
        <v>193</v>
      </c>
      <c r="MP20" s="44" t="s">
        <v>193</v>
      </c>
      <c r="MQ20" s="44" t="s">
        <v>193</v>
      </c>
      <c r="MR20" s="44" t="s">
        <v>193</v>
      </c>
      <c r="MS20" s="44" t="s">
        <v>193</v>
      </c>
      <c r="MT20" s="44" t="s">
        <v>193</v>
      </c>
      <c r="MU20" s="44" t="s">
        <v>193</v>
      </c>
      <c r="MV20" s="44" t="s">
        <v>193</v>
      </c>
      <c r="MW20" s="44" t="s">
        <v>193</v>
      </c>
      <c r="MX20" s="44" t="s">
        <v>193</v>
      </c>
      <c r="MY20" s="44" t="s">
        <v>193</v>
      </c>
      <c r="MZ20" s="44" t="s">
        <v>193</v>
      </c>
      <c r="NA20" s="44" t="s">
        <v>193</v>
      </c>
      <c r="NB20" s="44" t="s">
        <v>193</v>
      </c>
      <c r="NC20" s="44" t="s">
        <v>193</v>
      </c>
      <c r="ND20" s="44" t="s">
        <v>193</v>
      </c>
      <c r="NE20" s="44" t="s">
        <v>193</v>
      </c>
      <c r="NF20" s="44" t="s">
        <v>193</v>
      </c>
      <c r="NG20" s="44" t="s">
        <v>193</v>
      </c>
      <c r="NH20" s="44" t="s">
        <v>193</v>
      </c>
      <c r="NI20" s="44" t="s">
        <v>193</v>
      </c>
      <c r="NJ20" s="44" t="s">
        <v>193</v>
      </c>
      <c r="NK20" s="44" t="s">
        <v>193</v>
      </c>
      <c r="NL20" s="44" t="s">
        <v>193</v>
      </c>
      <c r="NM20" s="44" t="s">
        <v>193</v>
      </c>
      <c r="NN20" s="44" t="s">
        <v>193</v>
      </c>
      <c r="NO20" s="44" t="s">
        <v>193</v>
      </c>
      <c r="NP20" s="44" t="s">
        <v>193</v>
      </c>
      <c r="NQ20" s="44" t="s">
        <v>193</v>
      </c>
      <c r="NR20" s="44" t="s">
        <v>193</v>
      </c>
      <c r="NS20" s="44" t="s">
        <v>193</v>
      </c>
      <c r="NT20" s="44" t="s">
        <v>193</v>
      </c>
      <c r="NU20" s="44" t="s">
        <v>193</v>
      </c>
      <c r="NV20" s="44" t="s">
        <v>193</v>
      </c>
      <c r="NW20" s="44" t="s">
        <v>193</v>
      </c>
      <c r="NX20" s="44" t="s">
        <v>193</v>
      </c>
      <c r="NY20" s="44" t="s">
        <v>193</v>
      </c>
      <c r="NZ20" s="44" t="s">
        <v>193</v>
      </c>
      <c r="OA20" s="44" t="s">
        <v>193</v>
      </c>
      <c r="OB20" s="44" t="s">
        <v>193</v>
      </c>
      <c r="OC20" s="44" t="s">
        <v>193</v>
      </c>
      <c r="OD20" s="44" t="s">
        <v>193</v>
      </c>
      <c r="OE20" s="44" t="s">
        <v>193</v>
      </c>
      <c r="OF20" s="44" t="s">
        <v>193</v>
      </c>
      <c r="OG20" s="44" t="s">
        <v>193</v>
      </c>
      <c r="OH20" s="44" t="s">
        <v>193</v>
      </c>
      <c r="OI20" s="44" t="s">
        <v>193</v>
      </c>
      <c r="OJ20" s="44" t="s">
        <v>193</v>
      </c>
      <c r="OK20" s="44" t="s">
        <v>193</v>
      </c>
      <c r="OL20" s="44"/>
      <c r="OM20" s="44"/>
      <c r="ON20" s="44"/>
      <c r="OO20" s="44"/>
      <c r="OP20" s="44"/>
      <c r="OQ20" s="44"/>
      <c r="OR20" s="44"/>
      <c r="OS20" s="44"/>
      <c r="OT20" s="44"/>
      <c r="OU20" s="44"/>
      <c r="OV20" s="44"/>
      <c r="OW20" s="44"/>
      <c r="OX20" s="44"/>
      <c r="OY20" s="44"/>
      <c r="OZ20" s="44"/>
      <c r="PA20" s="44"/>
      <c r="PB20" s="44"/>
      <c r="PC20" s="44"/>
      <c r="PD20" s="44"/>
      <c r="PE20" s="44"/>
      <c r="PF20" s="44"/>
      <c r="PG20" s="44"/>
      <c r="PH20" s="44"/>
      <c r="PI20" s="44"/>
      <c r="PJ20" s="44"/>
      <c r="PK20" s="44"/>
      <c r="PL20" s="44"/>
      <c r="PM20" s="44"/>
      <c r="PN20" s="44"/>
      <c r="PO20" s="44"/>
      <c r="PP20" s="44"/>
      <c r="PQ20" s="44"/>
      <c r="PR20" s="44"/>
      <c r="PS20" s="44"/>
      <c r="PT20" s="44"/>
      <c r="PU20" s="44"/>
      <c r="PV20" s="44"/>
      <c r="PW20" s="44"/>
      <c r="PX20" s="44"/>
      <c r="PY20" s="44"/>
      <c r="PZ20" s="44"/>
      <c r="QA20" s="44"/>
      <c r="QB20" s="44"/>
      <c r="QC20" s="44"/>
      <c r="QD20" s="44"/>
      <c r="QE20" s="44"/>
      <c r="QF20" s="44"/>
      <c r="QG20" s="44"/>
      <c r="QH20" s="44"/>
      <c r="QI20" s="44"/>
      <c r="QJ20" s="44"/>
      <c r="QK20" s="44"/>
      <c r="QL20" s="44"/>
      <c r="QM20" s="44"/>
      <c r="QN20" s="44"/>
      <c r="QO20" s="44"/>
      <c r="QP20" s="44"/>
      <c r="QQ20" s="44"/>
      <c r="QR20" s="44"/>
      <c r="QS20" s="44"/>
      <c r="QT20" s="44"/>
      <c r="QU20" s="44"/>
      <c r="QV20" s="44"/>
      <c r="QW20" s="44"/>
      <c r="QX20" s="44"/>
      <c r="QY20" s="44"/>
      <c r="QZ20" s="44"/>
      <c r="RA20" s="44"/>
      <c r="RB20" s="44"/>
      <c r="RC20" s="44"/>
      <c r="RD20" s="44"/>
      <c r="RE20" s="44"/>
      <c r="RF20" s="44"/>
      <c r="RG20" s="44"/>
      <c r="RH20" s="44"/>
      <c r="RI20" s="44"/>
      <c r="RJ20" s="44"/>
      <c r="RK20" s="44"/>
      <c r="RL20" s="44"/>
      <c r="RM20" s="44"/>
      <c r="RN20" s="44"/>
      <c r="RO20" s="44"/>
      <c r="RP20" s="44"/>
      <c r="RQ20" s="44"/>
      <c r="RR20" s="44"/>
      <c r="RS20" s="44"/>
      <c r="RT20" s="44"/>
      <c r="RU20" s="44"/>
      <c r="RV20" s="44"/>
      <c r="RW20" s="44"/>
      <c r="RX20" s="44"/>
      <c r="RY20" s="44"/>
      <c r="RZ20" s="44"/>
      <c r="SA20" s="44"/>
      <c r="SB20" s="44"/>
      <c r="SC20" s="44"/>
      <c r="SD20" s="44"/>
      <c r="SE20" s="44"/>
      <c r="SF20" s="44"/>
      <c r="SG20" s="44"/>
      <c r="SH20" s="44"/>
      <c r="SI20" s="44"/>
      <c r="SJ20" s="44"/>
      <c r="SK20" s="44"/>
      <c r="SL20" s="44"/>
      <c r="SM20" s="44"/>
      <c r="SN20" s="44"/>
      <c r="SO20" s="44"/>
      <c r="SP20" s="44"/>
      <c r="SQ20" s="44"/>
      <c r="SR20" s="44"/>
      <c r="SS20" s="44"/>
      <c r="ST20" s="44"/>
      <c r="SU20" s="44"/>
      <c r="SV20" s="44"/>
      <c r="SW20" s="44"/>
      <c r="SX20" s="44"/>
      <c r="SY20" s="44"/>
      <c r="SZ20" s="44"/>
      <c r="TA20" s="44"/>
      <c r="TB20" s="44"/>
      <c r="TC20" s="44"/>
      <c r="TD20" s="44"/>
      <c r="TE20" s="44"/>
      <c r="TF20" s="44"/>
      <c r="TG20" s="44"/>
      <c r="TH20" s="44"/>
      <c r="TI20" s="44"/>
      <c r="TJ20" s="44"/>
      <c r="TK20" s="44"/>
      <c r="TL20" s="44"/>
      <c r="TM20" s="44"/>
      <c r="TN20" s="44"/>
      <c r="TO20" s="44"/>
      <c r="TP20" s="44"/>
      <c r="TQ20" s="44"/>
      <c r="TR20" s="44"/>
      <c r="TS20" s="44"/>
      <c r="TT20" s="44"/>
      <c r="TU20" s="44"/>
      <c r="TV20" s="44"/>
      <c r="TW20" s="44"/>
      <c r="TX20" s="44"/>
      <c r="TY20" s="44"/>
      <c r="TZ20" s="44"/>
      <c r="UA20" s="44"/>
      <c r="UB20" s="44"/>
      <c r="UC20" s="44"/>
      <c r="UD20" s="44"/>
      <c r="UE20" s="44"/>
      <c r="UF20" s="3" t="s">
        <v>162</v>
      </c>
      <c r="UG20" s="3" t="s">
        <v>160</v>
      </c>
      <c r="UH20" s="2"/>
    </row>
    <row r="21" spans="1:556" ht="45" customHeight="1" x14ac:dyDescent="0.35">
      <c r="A21" s="2" t="s">
        <v>534</v>
      </c>
      <c r="B21" s="2" t="s">
        <v>59</v>
      </c>
      <c r="C21" s="30" t="s">
        <v>823</v>
      </c>
      <c r="D21" s="42" t="s">
        <v>173</v>
      </c>
      <c r="E21" s="2" t="s">
        <v>193</v>
      </c>
      <c r="F21" s="2" t="s">
        <v>193</v>
      </c>
      <c r="G21" s="57" t="s">
        <v>192</v>
      </c>
      <c r="H21" s="2" t="s">
        <v>193</v>
      </c>
      <c r="I21" s="2" t="s">
        <v>193</v>
      </c>
      <c r="J21" s="2" t="s">
        <v>193</v>
      </c>
      <c r="K21" s="2" t="s">
        <v>193</v>
      </c>
      <c r="L21" s="2" t="s">
        <v>193</v>
      </c>
      <c r="M21" s="2" t="s">
        <v>193</v>
      </c>
      <c r="N21" s="2" t="s">
        <v>193</v>
      </c>
      <c r="O21" s="2" t="s">
        <v>193</v>
      </c>
      <c r="P21" s="2" t="s">
        <v>193</v>
      </c>
      <c r="Q21" s="2" t="s">
        <v>193</v>
      </c>
      <c r="R21" s="2" t="s">
        <v>193</v>
      </c>
      <c r="S21" s="2" t="s">
        <v>193</v>
      </c>
      <c r="T21" s="2" t="s">
        <v>193</v>
      </c>
      <c r="U21" s="2" t="s">
        <v>193</v>
      </c>
      <c r="V21" s="2" t="s">
        <v>193</v>
      </c>
      <c r="W21" s="2" t="s">
        <v>193</v>
      </c>
      <c r="X21" s="2" t="s">
        <v>193</v>
      </c>
      <c r="Y21" s="2" t="s">
        <v>193</v>
      </c>
      <c r="Z21" s="2" t="s">
        <v>193</v>
      </c>
      <c r="AA21" s="30" t="s">
        <v>432</v>
      </c>
      <c r="AB21" s="2" t="s">
        <v>193</v>
      </c>
      <c r="AC21" s="2" t="s">
        <v>193</v>
      </c>
      <c r="AD21" s="2" t="s">
        <v>193</v>
      </c>
      <c r="AE21" s="2" t="s">
        <v>193</v>
      </c>
      <c r="AF21" s="2" t="s">
        <v>193</v>
      </c>
      <c r="AG21" s="2" t="s">
        <v>193</v>
      </c>
      <c r="AH21" s="2" t="s">
        <v>193</v>
      </c>
      <c r="AI21" s="2" t="s">
        <v>193</v>
      </c>
      <c r="AJ21" s="2" t="s">
        <v>193</v>
      </c>
      <c r="AK21" s="2" t="s">
        <v>193</v>
      </c>
      <c r="AL21" s="2" t="s">
        <v>193</v>
      </c>
      <c r="AM21" s="2" t="s">
        <v>193</v>
      </c>
      <c r="AN21" s="2" t="s">
        <v>193</v>
      </c>
      <c r="AO21" s="2" t="s">
        <v>193</v>
      </c>
      <c r="AP21" s="2" t="s">
        <v>193</v>
      </c>
      <c r="AQ21" s="2" t="s">
        <v>193</v>
      </c>
      <c r="AR21" s="2" t="s">
        <v>193</v>
      </c>
      <c r="AS21" s="2" t="s">
        <v>193</v>
      </c>
      <c r="AT21" s="2" t="s">
        <v>193</v>
      </c>
      <c r="AU21" s="2" t="s">
        <v>193</v>
      </c>
      <c r="AV21" s="2" t="s">
        <v>193</v>
      </c>
      <c r="AW21" s="2" t="s">
        <v>193</v>
      </c>
      <c r="AX21" s="2" t="s">
        <v>193</v>
      </c>
      <c r="AY21" s="2" t="s">
        <v>193</v>
      </c>
      <c r="AZ21" s="2" t="s">
        <v>193</v>
      </c>
      <c r="BA21" s="2" t="s">
        <v>193</v>
      </c>
      <c r="BB21" s="2" t="s">
        <v>193</v>
      </c>
      <c r="BC21" s="2" t="s">
        <v>193</v>
      </c>
      <c r="BD21" s="2" t="s">
        <v>193</v>
      </c>
      <c r="BE21" s="2" t="s">
        <v>193</v>
      </c>
      <c r="BF21" s="2" t="s">
        <v>193</v>
      </c>
      <c r="BG21" s="2" t="s">
        <v>193</v>
      </c>
      <c r="BH21" s="2" t="s">
        <v>193</v>
      </c>
      <c r="BI21" s="2" t="s">
        <v>193</v>
      </c>
      <c r="BJ21" s="2" t="s">
        <v>193</v>
      </c>
      <c r="BK21" s="2" t="s">
        <v>193</v>
      </c>
      <c r="BL21" s="2" t="s">
        <v>193</v>
      </c>
      <c r="BM21" s="2" t="s">
        <v>193</v>
      </c>
      <c r="BN21" s="2" t="s">
        <v>193</v>
      </c>
      <c r="BO21" s="2" t="s">
        <v>193</v>
      </c>
      <c r="BP21" s="2" t="s">
        <v>193</v>
      </c>
      <c r="BQ21" s="2" t="s">
        <v>193</v>
      </c>
      <c r="BR21" s="2" t="s">
        <v>193</v>
      </c>
      <c r="BS21" s="2" t="s">
        <v>193</v>
      </c>
      <c r="BT21" s="2" t="s">
        <v>193</v>
      </c>
      <c r="BU21" s="2" t="s">
        <v>193</v>
      </c>
      <c r="BV21" s="2" t="s">
        <v>193</v>
      </c>
      <c r="BW21" s="2" t="s">
        <v>193</v>
      </c>
      <c r="BX21" s="2" t="s">
        <v>193</v>
      </c>
      <c r="BY21" s="2" t="s">
        <v>193</v>
      </c>
      <c r="BZ21" s="2" t="s">
        <v>193</v>
      </c>
      <c r="CA21" s="2" t="s">
        <v>193</v>
      </c>
      <c r="CB21" s="2" t="s">
        <v>193</v>
      </c>
      <c r="CC21" s="2" t="s">
        <v>193</v>
      </c>
      <c r="CD21" s="2" t="s">
        <v>193</v>
      </c>
      <c r="CE21" s="2" t="s">
        <v>193</v>
      </c>
      <c r="CF21" s="2" t="s">
        <v>193</v>
      </c>
      <c r="CG21" s="2" t="s">
        <v>193</v>
      </c>
      <c r="CH21" s="2" t="s">
        <v>193</v>
      </c>
      <c r="CI21" s="2" t="s">
        <v>193</v>
      </c>
      <c r="CJ21" s="2" t="s">
        <v>193</v>
      </c>
      <c r="CK21" s="2" t="s">
        <v>193</v>
      </c>
      <c r="CL21" s="2" t="s">
        <v>193</v>
      </c>
      <c r="CM21" s="2" t="s">
        <v>193</v>
      </c>
      <c r="CN21" s="2" t="s">
        <v>193</v>
      </c>
      <c r="CO21" s="2" t="s">
        <v>193</v>
      </c>
      <c r="CP21" s="2" t="s">
        <v>193</v>
      </c>
      <c r="CQ21" s="2" t="s">
        <v>193</v>
      </c>
      <c r="CR21" s="2" t="s">
        <v>193</v>
      </c>
      <c r="CS21" s="2" t="s">
        <v>193</v>
      </c>
      <c r="CT21" s="2" t="s">
        <v>193</v>
      </c>
      <c r="CU21" s="2" t="s">
        <v>193</v>
      </c>
      <c r="CV21" s="2" t="s">
        <v>193</v>
      </c>
      <c r="CW21" s="2" t="s">
        <v>193</v>
      </c>
      <c r="CX21" s="2" t="s">
        <v>193</v>
      </c>
      <c r="CY21" s="2" t="s">
        <v>193</v>
      </c>
      <c r="CZ21" s="2" t="s">
        <v>193</v>
      </c>
      <c r="DA21" s="2" t="s">
        <v>193</v>
      </c>
      <c r="DB21" s="2" t="s">
        <v>193</v>
      </c>
      <c r="DC21" s="2" t="s">
        <v>193</v>
      </c>
      <c r="DD21" s="2" t="s">
        <v>193</v>
      </c>
      <c r="DE21" s="2" t="s">
        <v>193</v>
      </c>
      <c r="DF21" s="2" t="s">
        <v>193</v>
      </c>
      <c r="DG21" s="2" t="s">
        <v>193</v>
      </c>
      <c r="DH21" s="2" t="s">
        <v>193</v>
      </c>
      <c r="DI21" s="2" t="s">
        <v>193</v>
      </c>
      <c r="DJ21" s="2" t="s">
        <v>193</v>
      </c>
      <c r="DK21" s="2" t="s">
        <v>193</v>
      </c>
      <c r="DL21" s="2" t="s">
        <v>193</v>
      </c>
      <c r="DM21" s="2" t="s">
        <v>193</v>
      </c>
      <c r="DN21" s="2" t="s">
        <v>193</v>
      </c>
      <c r="DO21" s="2" t="s">
        <v>193</v>
      </c>
      <c r="DP21" s="2" t="s">
        <v>193</v>
      </c>
      <c r="DQ21" s="2" t="s">
        <v>193</v>
      </c>
      <c r="DR21" s="2" t="s">
        <v>193</v>
      </c>
      <c r="DS21" s="2" t="s">
        <v>193</v>
      </c>
      <c r="DT21" s="2" t="s">
        <v>193</v>
      </c>
      <c r="DU21" s="2" t="s">
        <v>193</v>
      </c>
      <c r="DV21" s="2" t="s">
        <v>193</v>
      </c>
      <c r="DW21" s="2" t="s">
        <v>193</v>
      </c>
      <c r="DX21" s="2" t="s">
        <v>193</v>
      </c>
      <c r="DY21" s="2" t="s">
        <v>193</v>
      </c>
      <c r="DZ21" s="2" t="s">
        <v>193</v>
      </c>
      <c r="EA21" s="2" t="s">
        <v>193</v>
      </c>
      <c r="EB21" s="2" t="s">
        <v>193</v>
      </c>
      <c r="EC21" s="2" t="s">
        <v>193</v>
      </c>
      <c r="ED21" s="2" t="s">
        <v>193</v>
      </c>
      <c r="EE21" s="2" t="s">
        <v>193</v>
      </c>
      <c r="EF21" s="2" t="s">
        <v>193</v>
      </c>
      <c r="EG21" s="2" t="s">
        <v>193</v>
      </c>
      <c r="EH21" s="2" t="s">
        <v>193</v>
      </c>
      <c r="EI21" s="2" t="s">
        <v>193</v>
      </c>
      <c r="EJ21" s="2" t="s">
        <v>193</v>
      </c>
      <c r="EK21" s="2" t="s">
        <v>193</v>
      </c>
      <c r="EL21" s="2" t="s">
        <v>193</v>
      </c>
      <c r="EM21" s="2" t="s">
        <v>193</v>
      </c>
      <c r="EN21" s="2" t="s">
        <v>193</v>
      </c>
      <c r="EO21" s="44" t="s">
        <v>250</v>
      </c>
      <c r="EP21" s="2" t="s">
        <v>193</v>
      </c>
      <c r="EQ21" s="2" t="s">
        <v>193</v>
      </c>
      <c r="ER21" s="2" t="s">
        <v>193</v>
      </c>
      <c r="ES21" s="2" t="s">
        <v>193</v>
      </c>
      <c r="ET21" s="2" t="s">
        <v>193</v>
      </c>
      <c r="EU21" s="2" t="s">
        <v>193</v>
      </c>
      <c r="EV21" s="2" t="s">
        <v>193</v>
      </c>
      <c r="EW21" s="2" t="s">
        <v>193</v>
      </c>
      <c r="EX21" s="2" t="s">
        <v>193</v>
      </c>
      <c r="EY21" s="2" t="s">
        <v>193</v>
      </c>
      <c r="EZ21" s="11" t="s">
        <v>824</v>
      </c>
      <c r="FA21" s="88" t="s">
        <v>701</v>
      </c>
      <c r="FB21" s="2" t="s">
        <v>193</v>
      </c>
      <c r="FC21" s="2" t="s">
        <v>193</v>
      </c>
      <c r="FD21" s="2" t="s">
        <v>193</v>
      </c>
      <c r="FE21" s="49" t="s">
        <v>825</v>
      </c>
      <c r="FF21" s="2" t="s">
        <v>193</v>
      </c>
      <c r="FG21" s="2" t="s">
        <v>193</v>
      </c>
      <c r="FH21" s="2" t="s">
        <v>193</v>
      </c>
      <c r="FI21" s="2" t="s">
        <v>193</v>
      </c>
      <c r="FJ21" s="37" t="s">
        <v>766</v>
      </c>
      <c r="FK21" s="2" t="s">
        <v>193</v>
      </c>
      <c r="FL21" s="2" t="s">
        <v>193</v>
      </c>
      <c r="FM21" s="2" t="s">
        <v>193</v>
      </c>
      <c r="FN21" s="2" t="s">
        <v>193</v>
      </c>
      <c r="FO21" s="2" t="s">
        <v>193</v>
      </c>
      <c r="FP21" s="2" t="s">
        <v>193</v>
      </c>
      <c r="FQ21" s="2" t="s">
        <v>193</v>
      </c>
      <c r="FR21" s="2" t="s">
        <v>193</v>
      </c>
      <c r="FS21" s="2" t="s">
        <v>193</v>
      </c>
      <c r="FT21" s="2" t="s">
        <v>193</v>
      </c>
      <c r="FU21" s="2" t="s">
        <v>193</v>
      </c>
      <c r="FV21" s="2" t="s">
        <v>193</v>
      </c>
      <c r="FW21" s="2" t="s">
        <v>193</v>
      </c>
      <c r="FX21" s="49" t="s">
        <v>467</v>
      </c>
      <c r="FY21" s="49" t="s">
        <v>469</v>
      </c>
      <c r="FZ21" s="2" t="s">
        <v>193</v>
      </c>
      <c r="GA21" s="2" t="s">
        <v>193</v>
      </c>
      <c r="GB21" s="2" t="s">
        <v>193</v>
      </c>
      <c r="GC21" s="2" t="s">
        <v>193</v>
      </c>
      <c r="GD21" s="2" t="s">
        <v>193</v>
      </c>
      <c r="GE21" s="2" t="s">
        <v>193</v>
      </c>
      <c r="GF21" s="2" t="s">
        <v>193</v>
      </c>
      <c r="GG21" s="2" t="s">
        <v>193</v>
      </c>
      <c r="GH21" s="2" t="s">
        <v>193</v>
      </c>
      <c r="GI21" s="2" t="s">
        <v>193</v>
      </c>
      <c r="GJ21" s="2" t="s">
        <v>193</v>
      </c>
      <c r="GK21" s="2" t="s">
        <v>193</v>
      </c>
      <c r="GL21" s="2" t="s">
        <v>193</v>
      </c>
      <c r="GM21" s="2" t="s">
        <v>193</v>
      </c>
      <c r="GN21" s="2" t="s">
        <v>193</v>
      </c>
      <c r="GO21" s="2" t="s">
        <v>193</v>
      </c>
      <c r="GP21" s="2" t="s">
        <v>193</v>
      </c>
      <c r="GQ21" s="2" t="s">
        <v>193</v>
      </c>
      <c r="GR21" s="2" t="s">
        <v>193</v>
      </c>
      <c r="GS21" s="2" t="s">
        <v>193</v>
      </c>
      <c r="GT21" s="2" t="s">
        <v>193</v>
      </c>
      <c r="GU21" s="2" t="s">
        <v>193</v>
      </c>
      <c r="GV21" s="2" t="s">
        <v>193</v>
      </c>
      <c r="GW21" s="2" t="s">
        <v>193</v>
      </c>
      <c r="GX21" s="2" t="s">
        <v>193</v>
      </c>
      <c r="GY21" s="2" t="s">
        <v>193</v>
      </c>
      <c r="GZ21" s="2" t="s">
        <v>193</v>
      </c>
      <c r="HA21" s="2" t="s">
        <v>193</v>
      </c>
      <c r="HB21" s="2" t="s">
        <v>193</v>
      </c>
      <c r="HC21" s="2" t="s">
        <v>193</v>
      </c>
      <c r="HD21" s="2" t="s">
        <v>193</v>
      </c>
      <c r="HE21" s="2" t="s">
        <v>193</v>
      </c>
      <c r="HF21" s="2" t="s">
        <v>193</v>
      </c>
      <c r="HG21" s="2" t="s">
        <v>193</v>
      </c>
      <c r="HH21" s="2" t="s">
        <v>193</v>
      </c>
      <c r="HI21" s="2" t="s">
        <v>193</v>
      </c>
      <c r="HJ21" s="2" t="s">
        <v>193</v>
      </c>
      <c r="HK21" s="2" t="s">
        <v>193</v>
      </c>
      <c r="HL21" s="2" t="s">
        <v>193</v>
      </c>
      <c r="HM21" s="2" t="s">
        <v>193</v>
      </c>
      <c r="HN21" s="2" t="s">
        <v>193</v>
      </c>
      <c r="HO21" s="2" t="s">
        <v>193</v>
      </c>
      <c r="HP21" s="2" t="s">
        <v>193</v>
      </c>
      <c r="HQ21" s="2" t="s">
        <v>193</v>
      </c>
      <c r="HR21" s="2" t="s">
        <v>193</v>
      </c>
      <c r="HS21" s="2" t="s">
        <v>193</v>
      </c>
      <c r="HT21" s="2" t="s">
        <v>193</v>
      </c>
      <c r="HU21" s="2" t="s">
        <v>193</v>
      </c>
      <c r="HV21" s="2" t="s">
        <v>193</v>
      </c>
      <c r="HW21" s="2" t="s">
        <v>193</v>
      </c>
      <c r="HX21" s="2" t="s">
        <v>193</v>
      </c>
      <c r="HY21" s="2" t="s">
        <v>193</v>
      </c>
      <c r="HZ21" s="2" t="s">
        <v>193</v>
      </c>
      <c r="IA21" s="2" t="s">
        <v>193</v>
      </c>
      <c r="IB21" s="2" t="s">
        <v>193</v>
      </c>
      <c r="IC21" s="2" t="s">
        <v>193</v>
      </c>
      <c r="ID21" s="2" t="s">
        <v>193</v>
      </c>
      <c r="IE21" s="2" t="s">
        <v>193</v>
      </c>
      <c r="IF21" s="2" t="s">
        <v>193</v>
      </c>
      <c r="IG21" s="2" t="s">
        <v>193</v>
      </c>
      <c r="IH21" s="2" t="s">
        <v>193</v>
      </c>
      <c r="II21" s="2" t="s">
        <v>193</v>
      </c>
      <c r="IJ21" s="2" t="s">
        <v>193</v>
      </c>
      <c r="IK21" s="2" t="s">
        <v>193</v>
      </c>
      <c r="IL21" s="2" t="s">
        <v>193</v>
      </c>
      <c r="IM21" s="2" t="s">
        <v>193</v>
      </c>
      <c r="IN21" s="2" t="s">
        <v>193</v>
      </c>
      <c r="IO21" s="2" t="s">
        <v>193</v>
      </c>
      <c r="IP21" s="2" t="s">
        <v>193</v>
      </c>
      <c r="IQ21" s="2" t="s">
        <v>193</v>
      </c>
      <c r="IR21" s="2" t="s">
        <v>193</v>
      </c>
      <c r="IS21" s="2" t="s">
        <v>193</v>
      </c>
      <c r="IT21" s="2" t="s">
        <v>193</v>
      </c>
      <c r="IU21" s="2" t="s">
        <v>193</v>
      </c>
      <c r="IV21" s="2" t="s">
        <v>193</v>
      </c>
      <c r="IW21" s="2" t="s">
        <v>193</v>
      </c>
      <c r="IX21" s="2" t="s">
        <v>193</v>
      </c>
      <c r="IY21" s="2" t="s">
        <v>193</v>
      </c>
      <c r="IZ21" s="2" t="s">
        <v>193</v>
      </c>
      <c r="JA21" s="2" t="s">
        <v>193</v>
      </c>
      <c r="JB21" s="2" t="s">
        <v>193</v>
      </c>
      <c r="JC21" s="2" t="s">
        <v>193</v>
      </c>
      <c r="JD21" s="2" t="s">
        <v>193</v>
      </c>
      <c r="JE21" s="2" t="s">
        <v>193</v>
      </c>
      <c r="JF21" s="2" t="s">
        <v>193</v>
      </c>
      <c r="JG21" s="2" t="s">
        <v>193</v>
      </c>
      <c r="JH21" s="2" t="s">
        <v>193</v>
      </c>
      <c r="JI21" s="2" t="s">
        <v>193</v>
      </c>
      <c r="JJ21" s="2" t="s">
        <v>193</v>
      </c>
      <c r="JK21" s="2" t="s">
        <v>193</v>
      </c>
      <c r="JL21" s="2" t="s">
        <v>193</v>
      </c>
      <c r="JM21" s="2" t="s">
        <v>193</v>
      </c>
      <c r="JN21" s="2" t="s">
        <v>193</v>
      </c>
      <c r="JO21" s="2" t="s">
        <v>193</v>
      </c>
      <c r="JP21" s="2" t="s">
        <v>193</v>
      </c>
      <c r="JQ21" s="2" t="s">
        <v>193</v>
      </c>
      <c r="JR21" s="44" t="s">
        <v>193</v>
      </c>
      <c r="JS21" s="44" t="s">
        <v>193</v>
      </c>
      <c r="JT21" s="44" t="s">
        <v>193</v>
      </c>
      <c r="JU21" s="44" t="s">
        <v>193</v>
      </c>
      <c r="JV21" s="44" t="s">
        <v>193</v>
      </c>
      <c r="JW21" s="44" t="s">
        <v>193</v>
      </c>
      <c r="JX21" s="44" t="s">
        <v>193</v>
      </c>
      <c r="JY21" s="44" t="s">
        <v>193</v>
      </c>
      <c r="JZ21" s="44" t="s">
        <v>193</v>
      </c>
      <c r="KA21" s="44" t="s">
        <v>193</v>
      </c>
      <c r="KB21" s="44" t="s">
        <v>193</v>
      </c>
      <c r="KC21" s="44" t="s">
        <v>193</v>
      </c>
      <c r="KD21" s="44" t="s">
        <v>193</v>
      </c>
      <c r="KE21" s="44" t="s">
        <v>193</v>
      </c>
      <c r="KF21" s="44" t="s">
        <v>193</v>
      </c>
      <c r="KG21" s="44" t="s">
        <v>193</v>
      </c>
      <c r="KH21" s="44" t="s">
        <v>193</v>
      </c>
      <c r="KI21" s="44" t="s">
        <v>193</v>
      </c>
      <c r="KJ21" s="44" t="s">
        <v>193</v>
      </c>
      <c r="KK21" s="44" t="s">
        <v>193</v>
      </c>
      <c r="KL21" s="44" t="s">
        <v>193</v>
      </c>
      <c r="KM21" s="44" t="s">
        <v>193</v>
      </c>
      <c r="KN21" s="44" t="s">
        <v>193</v>
      </c>
      <c r="KO21" s="90" t="s">
        <v>830</v>
      </c>
      <c r="KP21" s="90" t="s">
        <v>831</v>
      </c>
      <c r="KQ21" s="90" t="s">
        <v>832</v>
      </c>
      <c r="KR21" s="90" t="s">
        <v>833</v>
      </c>
      <c r="KS21" s="91" t="s">
        <v>838</v>
      </c>
      <c r="KT21" s="91" t="s">
        <v>841</v>
      </c>
      <c r="KU21" s="91" t="s">
        <v>839</v>
      </c>
      <c r="KV21" s="91" t="s">
        <v>840</v>
      </c>
      <c r="KW21" s="44" t="s">
        <v>193</v>
      </c>
      <c r="KX21" s="44" t="s">
        <v>193</v>
      </c>
      <c r="KY21" s="44" t="s">
        <v>193</v>
      </c>
      <c r="KZ21" s="44" t="s">
        <v>193</v>
      </c>
      <c r="LA21" s="44" t="s">
        <v>193</v>
      </c>
      <c r="LB21" s="44" t="s">
        <v>193</v>
      </c>
      <c r="LC21" s="44" t="s">
        <v>193</v>
      </c>
      <c r="LD21" s="44" t="s">
        <v>193</v>
      </c>
      <c r="LE21" s="44" t="s">
        <v>193</v>
      </c>
      <c r="LF21" s="44" t="s">
        <v>193</v>
      </c>
      <c r="LG21" s="44" t="s">
        <v>193</v>
      </c>
      <c r="LH21" s="44" t="s">
        <v>193</v>
      </c>
      <c r="LI21" s="44" t="s">
        <v>193</v>
      </c>
      <c r="LJ21" s="44" t="s">
        <v>193</v>
      </c>
      <c r="LK21" s="44" t="s">
        <v>193</v>
      </c>
      <c r="LL21" s="44" t="s">
        <v>193</v>
      </c>
      <c r="LM21" s="44" t="s">
        <v>193</v>
      </c>
      <c r="LN21" s="44" t="s">
        <v>193</v>
      </c>
      <c r="LO21" s="44" t="s">
        <v>193</v>
      </c>
      <c r="LP21" s="44" t="s">
        <v>193</v>
      </c>
      <c r="LQ21" s="44" t="s">
        <v>193</v>
      </c>
      <c r="LR21" s="44" t="s">
        <v>193</v>
      </c>
      <c r="LS21" s="44" t="s">
        <v>193</v>
      </c>
      <c r="LT21" s="44" t="s">
        <v>193</v>
      </c>
      <c r="LU21" s="44" t="s">
        <v>193</v>
      </c>
      <c r="LV21" s="44" t="s">
        <v>193</v>
      </c>
      <c r="LW21" s="44" t="s">
        <v>193</v>
      </c>
      <c r="LX21" s="44" t="s">
        <v>193</v>
      </c>
      <c r="LY21" s="44" t="s">
        <v>193</v>
      </c>
      <c r="LZ21" s="44" t="s">
        <v>193</v>
      </c>
      <c r="MA21" s="44" t="s">
        <v>193</v>
      </c>
      <c r="MB21" s="44" t="s">
        <v>193</v>
      </c>
      <c r="MC21" s="44" t="s">
        <v>193</v>
      </c>
      <c r="MD21" s="44" t="s">
        <v>193</v>
      </c>
      <c r="ME21" s="44" t="s">
        <v>193</v>
      </c>
      <c r="MF21" s="44" t="s">
        <v>193</v>
      </c>
      <c r="MG21" s="44" t="s">
        <v>193</v>
      </c>
      <c r="MH21" s="44" t="s">
        <v>193</v>
      </c>
      <c r="MI21" s="44" t="s">
        <v>193</v>
      </c>
      <c r="MJ21" s="44" t="s">
        <v>193</v>
      </c>
      <c r="MK21" s="44" t="s">
        <v>193</v>
      </c>
      <c r="ML21" s="44" t="s">
        <v>193</v>
      </c>
      <c r="MM21" s="44" t="s">
        <v>193</v>
      </c>
      <c r="MN21" s="44" t="s">
        <v>193</v>
      </c>
      <c r="MO21" s="44" t="s">
        <v>193</v>
      </c>
      <c r="MP21" s="44" t="s">
        <v>193</v>
      </c>
      <c r="MQ21" s="44" t="s">
        <v>193</v>
      </c>
      <c r="MR21" s="44" t="s">
        <v>193</v>
      </c>
      <c r="MS21" s="44" t="s">
        <v>193</v>
      </c>
      <c r="MT21" s="44" t="s">
        <v>193</v>
      </c>
      <c r="MU21" s="44" t="s">
        <v>193</v>
      </c>
      <c r="MV21" s="44" t="s">
        <v>193</v>
      </c>
      <c r="MW21" s="44" t="s">
        <v>193</v>
      </c>
      <c r="MX21" s="44" t="s">
        <v>193</v>
      </c>
      <c r="MY21" s="44" t="s">
        <v>193</v>
      </c>
      <c r="MZ21" s="44" t="s">
        <v>193</v>
      </c>
      <c r="NA21" s="44" t="s">
        <v>193</v>
      </c>
      <c r="NB21" s="44" t="s">
        <v>193</v>
      </c>
      <c r="NC21" s="44" t="s">
        <v>193</v>
      </c>
      <c r="ND21" s="44" t="s">
        <v>193</v>
      </c>
      <c r="NE21" s="44" t="s">
        <v>193</v>
      </c>
      <c r="NF21" s="44" t="s">
        <v>193</v>
      </c>
      <c r="NG21" s="44" t="s">
        <v>193</v>
      </c>
      <c r="NH21" s="44" t="s">
        <v>193</v>
      </c>
      <c r="NI21" s="44" t="s">
        <v>193</v>
      </c>
      <c r="NJ21" s="44" t="s">
        <v>193</v>
      </c>
      <c r="NK21" s="44" t="s">
        <v>193</v>
      </c>
      <c r="NL21" s="44" t="s">
        <v>193</v>
      </c>
      <c r="NM21" s="44" t="s">
        <v>193</v>
      </c>
      <c r="NN21" s="44" t="s">
        <v>193</v>
      </c>
      <c r="NO21" s="44" t="s">
        <v>193</v>
      </c>
      <c r="NP21" s="44" t="s">
        <v>193</v>
      </c>
      <c r="NQ21" s="44" t="s">
        <v>193</v>
      </c>
      <c r="NR21" s="44" t="s">
        <v>193</v>
      </c>
      <c r="NS21" s="44" t="s">
        <v>193</v>
      </c>
      <c r="NT21" s="44" t="s">
        <v>193</v>
      </c>
      <c r="NU21" s="44" t="s">
        <v>193</v>
      </c>
      <c r="NV21" s="44" t="s">
        <v>193</v>
      </c>
      <c r="NW21" s="44" t="s">
        <v>193</v>
      </c>
      <c r="NX21" s="44" t="s">
        <v>193</v>
      </c>
      <c r="NY21" s="44" t="s">
        <v>193</v>
      </c>
      <c r="NZ21" s="44" t="s">
        <v>193</v>
      </c>
      <c r="OA21" s="44" t="s">
        <v>193</v>
      </c>
      <c r="OB21" s="44" t="s">
        <v>193</v>
      </c>
      <c r="OC21" s="44" t="s">
        <v>193</v>
      </c>
      <c r="OD21" s="44" t="s">
        <v>193</v>
      </c>
      <c r="OE21" s="44" t="s">
        <v>193</v>
      </c>
      <c r="OF21" s="44" t="s">
        <v>193</v>
      </c>
      <c r="OG21" s="44" t="s">
        <v>193</v>
      </c>
      <c r="OH21" s="44" t="s">
        <v>193</v>
      </c>
      <c r="OI21" s="44" t="s">
        <v>193</v>
      </c>
      <c r="OJ21" s="44" t="s">
        <v>193</v>
      </c>
      <c r="OK21" s="44" t="s">
        <v>193</v>
      </c>
      <c r="OL21" s="44"/>
      <c r="OM21" s="44"/>
      <c r="ON21" s="44"/>
      <c r="OO21" s="44"/>
      <c r="OP21" s="44"/>
      <c r="OQ21" s="44"/>
      <c r="OR21" s="44"/>
      <c r="OS21" s="44"/>
      <c r="OT21" s="44"/>
      <c r="OU21" s="44"/>
      <c r="OV21" s="44"/>
      <c r="OW21" s="44"/>
      <c r="OX21" s="44"/>
      <c r="OY21" s="44"/>
      <c r="OZ21" s="44"/>
      <c r="PA21" s="44"/>
      <c r="PB21" s="44"/>
      <c r="PC21" s="44"/>
      <c r="PD21" s="44"/>
      <c r="PE21" s="44"/>
      <c r="PF21" s="44"/>
      <c r="PG21" s="44"/>
      <c r="PH21" s="44"/>
      <c r="PI21" s="44"/>
      <c r="PJ21" s="44"/>
      <c r="PK21" s="44"/>
      <c r="PL21" s="44"/>
      <c r="PM21" s="44"/>
      <c r="PN21" s="44"/>
      <c r="PO21" s="44"/>
      <c r="PP21" s="44"/>
      <c r="PQ21" s="44"/>
      <c r="PR21" s="44"/>
      <c r="PS21" s="44"/>
      <c r="PT21" s="44"/>
      <c r="PU21" s="44"/>
      <c r="PV21" s="44"/>
      <c r="PW21" s="44"/>
      <c r="PX21" s="44"/>
      <c r="PY21" s="44"/>
      <c r="PZ21" s="44"/>
      <c r="QA21" s="44"/>
      <c r="QB21" s="44"/>
      <c r="QC21" s="44"/>
      <c r="QD21" s="44"/>
      <c r="QE21" s="44"/>
      <c r="QF21" s="44"/>
      <c r="QG21" s="44"/>
      <c r="QH21" s="44"/>
      <c r="QI21" s="44"/>
      <c r="QJ21" s="44"/>
      <c r="QK21" s="44"/>
      <c r="QL21" s="44"/>
      <c r="QM21" s="44"/>
      <c r="QN21" s="44"/>
      <c r="QO21" s="44"/>
      <c r="QP21" s="44"/>
      <c r="QQ21" s="44"/>
      <c r="QR21" s="44"/>
      <c r="QS21" s="44"/>
      <c r="QT21" s="44"/>
      <c r="QU21" s="44"/>
      <c r="QV21" s="44"/>
      <c r="QW21" s="44"/>
      <c r="QX21" s="44"/>
      <c r="QY21" s="44"/>
      <c r="QZ21" s="44"/>
      <c r="RA21" s="44"/>
      <c r="RB21" s="44"/>
      <c r="RC21" s="44"/>
      <c r="RD21" s="44"/>
      <c r="RE21" s="44"/>
      <c r="RF21" s="44"/>
      <c r="RG21" s="44"/>
      <c r="RH21" s="44"/>
      <c r="RI21" s="44"/>
      <c r="RJ21" s="44"/>
      <c r="RK21" s="44"/>
      <c r="RL21" s="44"/>
      <c r="RM21" s="44"/>
      <c r="RN21" s="44"/>
      <c r="RO21" s="44"/>
      <c r="RP21" s="44"/>
      <c r="RQ21" s="44"/>
      <c r="RR21" s="44"/>
      <c r="RS21" s="44"/>
      <c r="RT21" s="44"/>
      <c r="RU21" s="44"/>
      <c r="RV21" s="44"/>
      <c r="RW21" s="44"/>
      <c r="RX21" s="44"/>
      <c r="RY21" s="44"/>
      <c r="RZ21" s="44"/>
      <c r="SA21" s="44"/>
      <c r="SB21" s="44"/>
      <c r="SC21" s="44"/>
      <c r="SD21" s="44"/>
      <c r="SE21" s="44"/>
      <c r="SF21" s="44"/>
      <c r="SG21" s="44"/>
      <c r="SH21" s="44"/>
      <c r="SI21" s="44"/>
      <c r="SJ21" s="44"/>
      <c r="SK21" s="44"/>
      <c r="SL21" s="44"/>
      <c r="SM21" s="44"/>
      <c r="SN21" s="44"/>
      <c r="SO21" s="44"/>
      <c r="SP21" s="44"/>
      <c r="SQ21" s="44"/>
      <c r="SR21" s="44"/>
      <c r="SS21" s="44"/>
      <c r="ST21" s="44"/>
      <c r="SU21" s="44"/>
      <c r="SV21" s="44"/>
      <c r="SW21" s="44"/>
      <c r="SX21" s="44"/>
      <c r="SY21" s="44"/>
      <c r="SZ21" s="44"/>
      <c r="TA21" s="44"/>
      <c r="TB21" s="44"/>
      <c r="TC21" s="44"/>
      <c r="TD21" s="44"/>
      <c r="TE21" s="44"/>
      <c r="TF21" s="44"/>
      <c r="TG21" s="44"/>
      <c r="TH21" s="44"/>
      <c r="TI21" s="44"/>
      <c r="TJ21" s="44"/>
      <c r="TK21" s="44"/>
      <c r="TL21" s="44"/>
      <c r="TM21" s="44"/>
      <c r="TN21" s="44"/>
      <c r="TO21" s="44"/>
      <c r="TP21" s="44"/>
      <c r="TQ21" s="44"/>
      <c r="TR21" s="44"/>
      <c r="TS21" s="44"/>
      <c r="TT21" s="44"/>
      <c r="TU21" s="44"/>
      <c r="TV21" s="44"/>
      <c r="TW21" s="44"/>
      <c r="TX21" s="44"/>
      <c r="TY21" s="44"/>
      <c r="TZ21" s="44"/>
      <c r="UA21" s="44"/>
      <c r="UB21" s="44"/>
      <c r="UC21" s="44"/>
      <c r="UD21" s="44"/>
      <c r="UE21" s="44"/>
      <c r="UF21" s="3" t="s">
        <v>162</v>
      </c>
      <c r="UG21" s="3" t="s">
        <v>160</v>
      </c>
      <c r="UH21" s="2"/>
    </row>
    <row r="22" spans="1:556" ht="34.5" customHeight="1" x14ac:dyDescent="0.35">
      <c r="A22" s="96" t="s">
        <v>816</v>
      </c>
      <c r="B22" s="96" t="s">
        <v>59</v>
      </c>
      <c r="C22" s="45" t="s">
        <v>842</v>
      </c>
      <c r="D22" s="97" t="s">
        <v>173</v>
      </c>
      <c r="E22" s="45" t="s">
        <v>193</v>
      </c>
      <c r="F22" s="45" t="s">
        <v>193</v>
      </c>
      <c r="G22" s="98" t="s">
        <v>171</v>
      </c>
      <c r="H22" s="45" t="s">
        <v>193</v>
      </c>
      <c r="I22" s="45" t="s">
        <v>193</v>
      </c>
      <c r="J22" s="45" t="s">
        <v>193</v>
      </c>
      <c r="K22" s="45" t="s">
        <v>193</v>
      </c>
      <c r="L22" s="45" t="s">
        <v>193</v>
      </c>
      <c r="M22" s="45" t="s">
        <v>193</v>
      </c>
      <c r="N22" s="45" t="s">
        <v>193</v>
      </c>
      <c r="O22" s="45" t="s">
        <v>193</v>
      </c>
      <c r="P22" s="45" t="s">
        <v>193</v>
      </c>
      <c r="Q22" s="45" t="s">
        <v>193</v>
      </c>
      <c r="R22" s="45" t="s">
        <v>193</v>
      </c>
      <c r="S22" s="45" t="s">
        <v>193</v>
      </c>
      <c r="T22" s="45" t="s">
        <v>193</v>
      </c>
      <c r="U22" s="45" t="s">
        <v>193</v>
      </c>
      <c r="V22" s="45" t="s">
        <v>193</v>
      </c>
      <c r="W22" s="45" t="s">
        <v>193</v>
      </c>
      <c r="X22" s="45" t="s">
        <v>193</v>
      </c>
      <c r="Y22" s="45" t="s">
        <v>193</v>
      </c>
      <c r="Z22" s="45" t="s">
        <v>193</v>
      </c>
      <c r="AA22" s="99" t="s">
        <v>432</v>
      </c>
      <c r="AB22" s="2" t="s">
        <v>193</v>
      </c>
      <c r="AC22" s="2" t="s">
        <v>193</v>
      </c>
      <c r="AD22" s="2" t="s">
        <v>193</v>
      </c>
      <c r="AE22" s="2" t="s">
        <v>193</v>
      </c>
      <c r="AF22" s="2" t="s">
        <v>193</v>
      </c>
      <c r="AG22" s="2" t="s">
        <v>193</v>
      </c>
      <c r="AH22" s="2" t="s">
        <v>193</v>
      </c>
      <c r="AI22" s="2" t="s">
        <v>193</v>
      </c>
      <c r="AJ22" s="2" t="s">
        <v>193</v>
      </c>
      <c r="AK22" s="2" t="s">
        <v>193</v>
      </c>
      <c r="AL22" s="2" t="s">
        <v>193</v>
      </c>
      <c r="AM22" s="2" t="s">
        <v>193</v>
      </c>
      <c r="AN22" s="2" t="s">
        <v>193</v>
      </c>
      <c r="AO22" s="2" t="s">
        <v>193</v>
      </c>
      <c r="AP22" s="2" t="s">
        <v>193</v>
      </c>
      <c r="AQ22" s="2" t="s">
        <v>193</v>
      </c>
      <c r="AR22" s="2" t="s">
        <v>193</v>
      </c>
      <c r="AS22" s="2" t="s">
        <v>193</v>
      </c>
      <c r="AT22" s="2" t="s">
        <v>193</v>
      </c>
      <c r="AU22" s="2" t="s">
        <v>193</v>
      </c>
      <c r="AV22" s="2" t="s">
        <v>193</v>
      </c>
      <c r="AW22" s="2" t="s">
        <v>193</v>
      </c>
      <c r="AX22" s="2" t="s">
        <v>193</v>
      </c>
      <c r="AY22" s="2" t="s">
        <v>193</v>
      </c>
      <c r="AZ22" s="2" t="s">
        <v>193</v>
      </c>
      <c r="BA22" s="2" t="s">
        <v>193</v>
      </c>
      <c r="BB22" s="2" t="s">
        <v>193</v>
      </c>
      <c r="BC22" s="2" t="s">
        <v>193</v>
      </c>
      <c r="BD22" s="2" t="s">
        <v>193</v>
      </c>
      <c r="BE22" s="2" t="s">
        <v>193</v>
      </c>
      <c r="BF22" s="2" t="s">
        <v>193</v>
      </c>
      <c r="BG22" s="2" t="s">
        <v>193</v>
      </c>
      <c r="BH22" s="2" t="s">
        <v>193</v>
      </c>
      <c r="BI22" s="2" t="s">
        <v>193</v>
      </c>
      <c r="BJ22" s="2" t="s">
        <v>193</v>
      </c>
      <c r="BK22" s="2" t="s">
        <v>193</v>
      </c>
      <c r="BL22" s="2" t="s">
        <v>193</v>
      </c>
      <c r="BM22" s="2" t="s">
        <v>193</v>
      </c>
      <c r="BN22" s="2" t="s">
        <v>193</v>
      </c>
      <c r="BO22" s="2" t="s">
        <v>193</v>
      </c>
      <c r="BP22" s="2" t="s">
        <v>193</v>
      </c>
      <c r="BQ22" s="2" t="s">
        <v>193</v>
      </c>
      <c r="BR22" s="2" t="s">
        <v>193</v>
      </c>
      <c r="BS22" s="2" t="s">
        <v>193</v>
      </c>
      <c r="BT22" s="2" t="s">
        <v>193</v>
      </c>
      <c r="BU22" s="2" t="s">
        <v>193</v>
      </c>
      <c r="BV22" s="2" t="s">
        <v>193</v>
      </c>
      <c r="BW22" s="2" t="s">
        <v>193</v>
      </c>
      <c r="BX22" s="2" t="s">
        <v>193</v>
      </c>
      <c r="BY22" s="2" t="s">
        <v>193</v>
      </c>
      <c r="BZ22" s="2" t="s">
        <v>193</v>
      </c>
      <c r="CA22" s="2" t="s">
        <v>193</v>
      </c>
      <c r="CB22" s="2" t="s">
        <v>193</v>
      </c>
      <c r="CC22" s="2" t="s">
        <v>193</v>
      </c>
      <c r="CD22" s="2" t="s">
        <v>193</v>
      </c>
      <c r="CE22" s="2" t="s">
        <v>193</v>
      </c>
      <c r="CF22" s="2" t="s">
        <v>193</v>
      </c>
      <c r="CG22" s="2" t="s">
        <v>193</v>
      </c>
      <c r="CH22" s="2" t="s">
        <v>193</v>
      </c>
      <c r="CI22" s="2" t="s">
        <v>193</v>
      </c>
      <c r="CJ22" s="2" t="s">
        <v>193</v>
      </c>
      <c r="CK22" s="2" t="s">
        <v>193</v>
      </c>
      <c r="CL22" s="2" t="s">
        <v>193</v>
      </c>
      <c r="CM22" s="2" t="s">
        <v>193</v>
      </c>
      <c r="CN22" s="2" t="s">
        <v>193</v>
      </c>
      <c r="CO22" s="2" t="s">
        <v>193</v>
      </c>
      <c r="CP22" s="2" t="s">
        <v>193</v>
      </c>
      <c r="CQ22" s="2" t="s">
        <v>193</v>
      </c>
      <c r="CR22" s="2" t="s">
        <v>193</v>
      </c>
      <c r="CS22" s="2" t="s">
        <v>193</v>
      </c>
      <c r="CT22" s="2" t="s">
        <v>193</v>
      </c>
      <c r="CU22" s="2" t="s">
        <v>193</v>
      </c>
      <c r="CV22" s="2" t="s">
        <v>193</v>
      </c>
      <c r="CW22" s="2" t="s">
        <v>193</v>
      </c>
      <c r="CX22" s="2" t="s">
        <v>193</v>
      </c>
      <c r="CY22" s="2" t="s">
        <v>193</v>
      </c>
      <c r="CZ22" s="2" t="s">
        <v>193</v>
      </c>
      <c r="DA22" s="2" t="s">
        <v>193</v>
      </c>
      <c r="DB22" s="2" t="s">
        <v>193</v>
      </c>
      <c r="DC22" s="2" t="s">
        <v>193</v>
      </c>
      <c r="DD22" s="2" t="s">
        <v>193</v>
      </c>
      <c r="DE22" s="2" t="s">
        <v>193</v>
      </c>
      <c r="DF22" s="2" t="s">
        <v>193</v>
      </c>
      <c r="DG22" s="2" t="s">
        <v>193</v>
      </c>
      <c r="DH22" s="2" t="s">
        <v>193</v>
      </c>
      <c r="DI22" s="2" t="s">
        <v>193</v>
      </c>
      <c r="DJ22" s="2" t="s">
        <v>193</v>
      </c>
      <c r="DK22" s="2" t="s">
        <v>193</v>
      </c>
      <c r="DL22" s="2" t="s">
        <v>193</v>
      </c>
      <c r="DM22" s="2" t="s">
        <v>193</v>
      </c>
      <c r="DN22" s="2" t="s">
        <v>193</v>
      </c>
      <c r="DO22" s="2" t="s">
        <v>193</v>
      </c>
      <c r="DP22" s="2" t="s">
        <v>193</v>
      </c>
      <c r="DQ22" s="2" t="s">
        <v>193</v>
      </c>
      <c r="DR22" s="2" t="s">
        <v>193</v>
      </c>
      <c r="DS22" s="2" t="s">
        <v>193</v>
      </c>
      <c r="DT22" s="2" t="s">
        <v>193</v>
      </c>
      <c r="DU22" s="2" t="s">
        <v>193</v>
      </c>
      <c r="DV22" s="2" t="s">
        <v>193</v>
      </c>
      <c r="DW22" s="2" t="s">
        <v>193</v>
      </c>
      <c r="DX22" s="2" t="s">
        <v>193</v>
      </c>
      <c r="DY22" s="2" t="s">
        <v>193</v>
      </c>
      <c r="DZ22" s="2" t="s">
        <v>193</v>
      </c>
      <c r="EA22" s="2" t="s">
        <v>193</v>
      </c>
      <c r="EB22" s="2" t="s">
        <v>193</v>
      </c>
      <c r="EC22" s="2" t="s">
        <v>193</v>
      </c>
      <c r="ED22" s="2" t="s">
        <v>193</v>
      </c>
      <c r="EE22" s="2" t="s">
        <v>193</v>
      </c>
      <c r="EF22" s="2" t="s">
        <v>193</v>
      </c>
      <c r="EG22" s="2" t="s">
        <v>193</v>
      </c>
      <c r="EH22" s="2" t="s">
        <v>193</v>
      </c>
      <c r="EI22" s="2" t="s">
        <v>193</v>
      </c>
      <c r="EJ22" s="2" t="s">
        <v>193</v>
      </c>
      <c r="EK22" s="2" t="s">
        <v>193</v>
      </c>
      <c r="EL22" s="2" t="s">
        <v>193</v>
      </c>
      <c r="EM22" s="2" t="s">
        <v>193</v>
      </c>
      <c r="EN22" s="2" t="s">
        <v>193</v>
      </c>
      <c r="EO22" s="100" t="s">
        <v>250</v>
      </c>
      <c r="EP22" s="45"/>
      <c r="EQ22" s="45"/>
      <c r="ER22" s="45"/>
      <c r="ES22" s="45"/>
      <c r="ET22" s="45"/>
      <c r="EU22" s="45"/>
      <c r="EV22" s="45"/>
      <c r="EW22" s="45"/>
      <c r="EX22" s="45"/>
      <c r="EY22" s="101" t="s">
        <v>845</v>
      </c>
      <c r="EZ22" s="101" t="s">
        <v>843</v>
      </c>
      <c r="FA22" s="97" t="s">
        <v>819</v>
      </c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98" t="s">
        <v>512</v>
      </c>
      <c r="FN22" s="102" t="s">
        <v>254</v>
      </c>
      <c r="FO22" s="98" t="s">
        <v>192</v>
      </c>
      <c r="FP22" s="45"/>
      <c r="FQ22" s="45"/>
      <c r="FR22" s="45"/>
      <c r="FS22" s="45" t="s">
        <v>193</v>
      </c>
      <c r="FT22" s="45"/>
      <c r="FU22" s="45"/>
      <c r="FV22" s="45"/>
      <c r="FW22" s="45"/>
      <c r="FX22" s="98" t="s">
        <v>467</v>
      </c>
      <c r="FY22" s="98" t="s">
        <v>469</v>
      </c>
      <c r="FZ22" s="45"/>
      <c r="GA22" s="98" t="s">
        <v>473</v>
      </c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101" t="s">
        <v>512</v>
      </c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103" t="s">
        <v>532</v>
      </c>
      <c r="HX22" s="103" t="s">
        <v>593</v>
      </c>
      <c r="HY22" s="103" t="s">
        <v>592</v>
      </c>
      <c r="HZ22" s="103" t="s">
        <v>591</v>
      </c>
      <c r="IA22" s="103" t="s">
        <v>590</v>
      </c>
      <c r="IB22" s="103" t="s">
        <v>589</v>
      </c>
      <c r="IC22" s="103" t="s">
        <v>588</v>
      </c>
      <c r="ID22" s="103" t="s">
        <v>587</v>
      </c>
      <c r="IE22" s="103" t="s">
        <v>586</v>
      </c>
      <c r="IF22" s="45"/>
      <c r="IG22" s="45"/>
      <c r="IH22" s="104" t="s">
        <v>512</v>
      </c>
      <c r="II22" s="45"/>
      <c r="IJ22" s="105" t="str">
        <f>IF(IH22="HKD",HW22/7.76,HW22)</f>
        <v>10.00000</v>
      </c>
      <c r="IK22" s="106" t="str">
        <f>IF(IH22="HKD",HX22/7.76,HX22)</f>
        <v>20.00000</v>
      </c>
      <c r="IL22" s="106" t="str">
        <f>IF(IH22="HKD",HY22/7.76,HY22)</f>
        <v>30.00000</v>
      </c>
      <c r="IM22" s="106" t="str">
        <f>IF(IH22="HKD",HZ22/7.76,HZ22)</f>
        <v>40.00000</v>
      </c>
      <c r="IN22" s="106" t="str">
        <f>IF(IH22="HKD",IA22/7.76,IA22)</f>
        <v>50.00000</v>
      </c>
      <c r="IO22" s="106" t="str">
        <f>IF(IH22="HKD",IB22/7.76,IB22)</f>
        <v>60.00000</v>
      </c>
      <c r="IP22" s="106" t="str">
        <f>IF(IH22="HKD",IC22/7.76,IC22)</f>
        <v>70.00000</v>
      </c>
      <c r="IQ22" s="106" t="str">
        <f>IF(IH22="HKD",ID22/7.76,ID22)</f>
        <v>80.00000</v>
      </c>
      <c r="IR22" s="106" t="str">
        <f>IF(IH22="HKD",IE22/7.76,IE22)</f>
        <v>90.00000</v>
      </c>
      <c r="IS22" s="45"/>
      <c r="IT22" s="45"/>
      <c r="IU22" s="45"/>
      <c r="IV22" s="45"/>
      <c r="IW22" s="45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98" t="s">
        <v>844</v>
      </c>
      <c r="KP22" s="98" t="s">
        <v>846</v>
      </c>
      <c r="KQ22" s="45"/>
      <c r="KR22" s="45"/>
      <c r="KS22" s="45"/>
      <c r="KT22" s="45"/>
      <c r="KU22" s="45"/>
      <c r="KV22" s="45"/>
      <c r="KW22" s="98" t="s">
        <v>543</v>
      </c>
      <c r="KX22" s="98" t="s">
        <v>600</v>
      </c>
      <c r="KY22" s="98" t="s">
        <v>601</v>
      </c>
      <c r="KZ22" s="98" t="s">
        <v>627</v>
      </c>
      <c r="LA22" s="98" t="s">
        <v>602</v>
      </c>
      <c r="LB22" s="98" t="s">
        <v>603</v>
      </c>
      <c r="LC22" s="98" t="s">
        <v>604</v>
      </c>
      <c r="LD22" s="98" t="s">
        <v>605</v>
      </c>
      <c r="LE22" s="98" t="s">
        <v>516</v>
      </c>
      <c r="LF22" s="44" t="s">
        <v>193</v>
      </c>
      <c r="LG22" s="44" t="s">
        <v>193</v>
      </c>
      <c r="LH22" s="44" t="s">
        <v>193</v>
      </c>
      <c r="LI22" s="44" t="s">
        <v>193</v>
      </c>
      <c r="LJ22" s="44" t="s">
        <v>193</v>
      </c>
      <c r="LK22" s="44" t="s">
        <v>193</v>
      </c>
      <c r="LL22" s="44" t="s">
        <v>193</v>
      </c>
      <c r="LM22" s="44" t="s">
        <v>193</v>
      </c>
      <c r="LN22" s="44" t="s">
        <v>193</v>
      </c>
      <c r="LO22" s="44" t="s">
        <v>193</v>
      </c>
      <c r="LP22" s="44" t="s">
        <v>193</v>
      </c>
      <c r="LQ22" s="44" t="s">
        <v>193</v>
      </c>
      <c r="LR22" s="44" t="s">
        <v>193</v>
      </c>
      <c r="LS22" s="44" t="s">
        <v>193</v>
      </c>
      <c r="LT22" s="44" t="s">
        <v>193</v>
      </c>
      <c r="LU22" s="44" t="s">
        <v>193</v>
      </c>
      <c r="LV22" s="44" t="s">
        <v>193</v>
      </c>
      <c r="LW22" s="44" t="s">
        <v>193</v>
      </c>
      <c r="LX22" s="44" t="s">
        <v>193</v>
      </c>
      <c r="LY22" s="44" t="s">
        <v>193</v>
      </c>
      <c r="LZ22" s="44" t="s">
        <v>193</v>
      </c>
      <c r="MA22" s="44" t="s">
        <v>193</v>
      </c>
      <c r="MB22" s="44" t="s">
        <v>193</v>
      </c>
      <c r="MC22" s="44" t="s">
        <v>193</v>
      </c>
      <c r="MD22" s="44" t="s">
        <v>193</v>
      </c>
      <c r="ME22" s="44" t="s">
        <v>193</v>
      </c>
      <c r="MF22" s="44" t="s">
        <v>193</v>
      </c>
      <c r="MG22" s="44" t="s">
        <v>193</v>
      </c>
      <c r="MH22" s="44" t="s">
        <v>193</v>
      </c>
      <c r="MI22" s="44" t="s">
        <v>193</v>
      </c>
      <c r="MJ22" s="44" t="s">
        <v>193</v>
      </c>
      <c r="MK22" s="44" t="s">
        <v>193</v>
      </c>
      <c r="ML22" s="44" t="s">
        <v>193</v>
      </c>
      <c r="MM22" s="44" t="s">
        <v>193</v>
      </c>
      <c r="MN22" s="44" t="s">
        <v>193</v>
      </c>
      <c r="MO22" s="44" t="s">
        <v>193</v>
      </c>
      <c r="MP22" s="44" t="s">
        <v>193</v>
      </c>
      <c r="MQ22" s="44" t="s">
        <v>193</v>
      </c>
      <c r="MR22" s="44" t="s">
        <v>193</v>
      </c>
      <c r="MS22" s="44" t="s">
        <v>193</v>
      </c>
      <c r="MT22" s="44" t="s">
        <v>193</v>
      </c>
      <c r="MU22" s="44" t="s">
        <v>193</v>
      </c>
      <c r="MV22" s="44" t="s">
        <v>193</v>
      </c>
      <c r="MW22" s="44" t="s">
        <v>193</v>
      </c>
      <c r="MX22" s="44" t="s">
        <v>193</v>
      </c>
      <c r="MY22" s="44" t="s">
        <v>193</v>
      </c>
      <c r="MZ22" s="44" t="s">
        <v>193</v>
      </c>
      <c r="NA22" s="44" t="s">
        <v>193</v>
      </c>
      <c r="NB22" s="44" t="s">
        <v>193</v>
      </c>
      <c r="NC22" s="44" t="s">
        <v>193</v>
      </c>
      <c r="ND22" s="44" t="s">
        <v>193</v>
      </c>
      <c r="NE22" s="44" t="s">
        <v>193</v>
      </c>
      <c r="NF22" s="44" t="s">
        <v>193</v>
      </c>
      <c r="NG22" s="44" t="s">
        <v>193</v>
      </c>
      <c r="NH22" s="44" t="s">
        <v>193</v>
      </c>
      <c r="NI22" s="44" t="s">
        <v>193</v>
      </c>
      <c r="NJ22" s="44" t="s">
        <v>193</v>
      </c>
      <c r="NK22" s="44" t="s">
        <v>193</v>
      </c>
      <c r="NL22" s="44" t="s">
        <v>193</v>
      </c>
      <c r="NM22" s="44" t="s">
        <v>193</v>
      </c>
      <c r="NN22" s="44" t="s">
        <v>193</v>
      </c>
      <c r="NO22" s="44" t="s">
        <v>193</v>
      </c>
      <c r="NP22" s="44" t="s">
        <v>193</v>
      </c>
      <c r="NQ22" s="44" t="s">
        <v>193</v>
      </c>
      <c r="NR22" s="44" t="s">
        <v>193</v>
      </c>
      <c r="NS22" s="44" t="s">
        <v>193</v>
      </c>
      <c r="NT22" s="44" t="s">
        <v>193</v>
      </c>
      <c r="NU22" s="44" t="s">
        <v>193</v>
      </c>
      <c r="NV22" s="44" t="s">
        <v>193</v>
      </c>
      <c r="NW22" s="44" t="s">
        <v>193</v>
      </c>
      <c r="NX22" s="44" t="s">
        <v>193</v>
      </c>
      <c r="NY22" s="44" t="s">
        <v>193</v>
      </c>
      <c r="NZ22" s="44" t="s">
        <v>193</v>
      </c>
      <c r="OA22" s="44" t="s">
        <v>193</v>
      </c>
      <c r="OB22" s="44" t="s">
        <v>193</v>
      </c>
      <c r="OC22" s="44" t="s">
        <v>193</v>
      </c>
      <c r="OD22" s="44" t="s">
        <v>193</v>
      </c>
      <c r="OE22" s="44" t="s">
        <v>193</v>
      </c>
      <c r="OF22" s="44" t="s">
        <v>193</v>
      </c>
      <c r="OG22" s="44" t="s">
        <v>193</v>
      </c>
      <c r="OH22" s="44" t="s">
        <v>193</v>
      </c>
      <c r="OI22" s="44" t="s">
        <v>193</v>
      </c>
      <c r="OJ22" s="44" t="s">
        <v>193</v>
      </c>
      <c r="OK22" s="44" t="s">
        <v>193</v>
      </c>
      <c r="OL22" s="44"/>
      <c r="OM22" s="44"/>
      <c r="ON22" s="44"/>
      <c r="OO22" s="44"/>
      <c r="OP22" s="44"/>
      <c r="OQ22" s="44"/>
      <c r="OR22" s="44"/>
      <c r="OS22" s="44"/>
      <c r="OT22" s="44"/>
      <c r="OU22" s="44"/>
      <c r="OV22" s="44"/>
      <c r="OW22" s="44"/>
      <c r="OX22" s="44"/>
      <c r="OY22" s="44"/>
      <c r="OZ22" s="44"/>
      <c r="PA22" s="44"/>
      <c r="PB22" s="44"/>
      <c r="PC22" s="44"/>
      <c r="PD22" s="44"/>
      <c r="PE22" s="44"/>
      <c r="PF22" s="44"/>
      <c r="PG22" s="44"/>
      <c r="PH22" s="44"/>
      <c r="PI22" s="44"/>
      <c r="PJ22" s="44"/>
      <c r="PK22" s="44"/>
      <c r="PL22" s="44"/>
      <c r="PM22" s="44"/>
      <c r="PN22" s="44"/>
      <c r="PO22" s="44"/>
      <c r="PP22" s="44"/>
      <c r="PQ22" s="44"/>
      <c r="PR22" s="44"/>
      <c r="PS22" s="44"/>
      <c r="PT22" s="44"/>
      <c r="PU22" s="44"/>
      <c r="PV22" s="44"/>
      <c r="PW22" s="44"/>
      <c r="PX22" s="44"/>
      <c r="PY22" s="44"/>
      <c r="PZ22" s="44"/>
      <c r="QA22" s="44"/>
      <c r="QB22" s="44"/>
      <c r="QC22" s="44"/>
      <c r="QD22" s="44"/>
      <c r="QE22" s="44"/>
      <c r="QF22" s="44"/>
      <c r="QG22" s="44"/>
      <c r="QH22" s="44"/>
      <c r="QI22" s="44"/>
      <c r="QJ22" s="44"/>
      <c r="QK22" s="44"/>
      <c r="QL22" s="44"/>
      <c r="QM22" s="44"/>
      <c r="QN22" s="44"/>
      <c r="QO22" s="44"/>
      <c r="QP22" s="44"/>
      <c r="QQ22" s="44"/>
      <c r="QR22" s="44"/>
      <c r="QS22" s="44"/>
      <c r="QT22" s="44"/>
      <c r="QU22" s="44"/>
      <c r="QV22" s="44"/>
      <c r="QW22" s="44"/>
      <c r="QX22" s="44"/>
      <c r="QY22" s="44"/>
      <c r="QZ22" s="44"/>
      <c r="RA22" s="44"/>
      <c r="RB22" s="44"/>
      <c r="RC22" s="44"/>
      <c r="RD22" s="44"/>
      <c r="RE22" s="44"/>
      <c r="RF22" s="44"/>
      <c r="RG22" s="44"/>
      <c r="RH22" s="44"/>
      <c r="RI22" s="44"/>
      <c r="RJ22" s="44"/>
      <c r="RK22" s="44"/>
      <c r="RL22" s="44"/>
      <c r="RM22" s="44"/>
      <c r="RN22" s="44"/>
      <c r="RO22" s="44"/>
      <c r="RP22" s="44"/>
      <c r="RQ22" s="44"/>
      <c r="RR22" s="44"/>
      <c r="RS22" s="44"/>
      <c r="RT22" s="44"/>
      <c r="RU22" s="44"/>
      <c r="RV22" s="44"/>
      <c r="RW22" s="44"/>
      <c r="RX22" s="44"/>
      <c r="RY22" s="44"/>
      <c r="RZ22" s="44"/>
      <c r="SA22" s="44"/>
      <c r="SB22" s="44"/>
      <c r="SC22" s="44"/>
      <c r="SD22" s="44"/>
      <c r="SE22" s="44"/>
      <c r="SF22" s="44"/>
      <c r="SG22" s="44"/>
      <c r="SH22" s="44"/>
      <c r="SI22" s="44"/>
      <c r="SJ22" s="44"/>
      <c r="SK22" s="44"/>
      <c r="SL22" s="44"/>
      <c r="SM22" s="44"/>
      <c r="SN22" s="44"/>
      <c r="SO22" s="44"/>
      <c r="SP22" s="44"/>
      <c r="SQ22" s="44"/>
      <c r="SR22" s="44"/>
      <c r="SS22" s="44"/>
      <c r="ST22" s="44"/>
      <c r="SU22" s="44"/>
      <c r="SV22" s="44"/>
      <c r="SW22" s="44"/>
      <c r="SX22" s="44"/>
      <c r="SY22" s="44"/>
      <c r="SZ22" s="44"/>
      <c r="TA22" s="44"/>
      <c r="TB22" s="44"/>
      <c r="TC22" s="44"/>
      <c r="TD22" s="44"/>
      <c r="TE22" s="44"/>
      <c r="TF22" s="44"/>
      <c r="TG22" s="44"/>
      <c r="TH22" s="44"/>
      <c r="TI22" s="44"/>
      <c r="TJ22" s="44"/>
      <c r="TK22" s="44"/>
      <c r="TL22" s="44"/>
      <c r="TM22" s="44"/>
      <c r="TN22" s="44"/>
      <c r="TO22" s="44"/>
      <c r="TP22" s="44"/>
      <c r="TQ22" s="44"/>
      <c r="TR22" s="44"/>
      <c r="TS22" s="44"/>
      <c r="TT22" s="44"/>
      <c r="TU22" s="44"/>
      <c r="TV22" s="44"/>
      <c r="TW22" s="44"/>
      <c r="TX22" s="44"/>
      <c r="TY22" s="44"/>
      <c r="TZ22" s="44"/>
      <c r="UA22" s="44"/>
      <c r="UB22" s="44"/>
      <c r="UC22" s="44"/>
      <c r="UD22" s="44"/>
      <c r="UE22" s="44"/>
      <c r="UF22" s="3" t="s">
        <v>2</v>
      </c>
      <c r="UG22" s="3" t="s">
        <v>160</v>
      </c>
      <c r="UH22" s="45"/>
    </row>
    <row r="23" spans="1:556" s="2" customFormat="1" ht="38.5" customHeight="1" x14ac:dyDescent="0.35">
      <c r="A23" s="2" t="s">
        <v>534</v>
      </c>
      <c r="B23" s="2" t="s">
        <v>59</v>
      </c>
      <c r="C23" s="30" t="s">
        <v>856</v>
      </c>
      <c r="D23" s="42" t="s">
        <v>173</v>
      </c>
      <c r="E23" s="45" t="s">
        <v>193</v>
      </c>
      <c r="F23" s="45" t="s">
        <v>193</v>
      </c>
      <c r="G23" s="49" t="s">
        <v>171</v>
      </c>
      <c r="H23" s="45" t="s">
        <v>193</v>
      </c>
      <c r="I23" s="45" t="s">
        <v>193</v>
      </c>
      <c r="J23" s="45" t="s">
        <v>193</v>
      </c>
      <c r="K23" s="45" t="s">
        <v>193</v>
      </c>
      <c r="L23" s="45" t="s">
        <v>193</v>
      </c>
      <c r="M23" s="45" t="s">
        <v>193</v>
      </c>
      <c r="N23" s="45" t="s">
        <v>193</v>
      </c>
      <c r="O23" s="45" t="s">
        <v>193</v>
      </c>
      <c r="P23" s="45" t="s">
        <v>193</v>
      </c>
      <c r="Q23" s="45" t="s">
        <v>193</v>
      </c>
      <c r="R23" s="45" t="s">
        <v>193</v>
      </c>
      <c r="S23" s="45" t="s">
        <v>193</v>
      </c>
      <c r="T23" s="45" t="s">
        <v>193</v>
      </c>
      <c r="U23" s="45" t="s">
        <v>193</v>
      </c>
      <c r="V23" s="45" t="s">
        <v>193</v>
      </c>
      <c r="W23" s="45" t="s">
        <v>193</v>
      </c>
      <c r="X23" s="45" t="s">
        <v>193</v>
      </c>
      <c r="Y23" s="45" t="s">
        <v>193</v>
      </c>
      <c r="Z23" s="45" t="s">
        <v>193</v>
      </c>
      <c r="AA23" s="30" t="s">
        <v>432</v>
      </c>
      <c r="AB23" s="2" t="s">
        <v>193</v>
      </c>
      <c r="AC23" s="2" t="s">
        <v>193</v>
      </c>
      <c r="AD23" s="2" t="s">
        <v>193</v>
      </c>
      <c r="AE23" s="2" t="s">
        <v>193</v>
      </c>
      <c r="AF23" s="2" t="s">
        <v>193</v>
      </c>
      <c r="AG23" s="2" t="s">
        <v>193</v>
      </c>
      <c r="AH23" s="2" t="s">
        <v>193</v>
      </c>
      <c r="AI23" s="2" t="s">
        <v>193</v>
      </c>
      <c r="AJ23" s="2" t="s">
        <v>193</v>
      </c>
      <c r="AK23" s="2" t="s">
        <v>193</v>
      </c>
      <c r="AL23" s="2" t="s">
        <v>193</v>
      </c>
      <c r="AM23" s="2" t="s">
        <v>193</v>
      </c>
      <c r="AN23" s="2" t="s">
        <v>193</v>
      </c>
      <c r="AO23" s="2" t="s">
        <v>193</v>
      </c>
      <c r="AP23" s="2" t="s">
        <v>193</v>
      </c>
      <c r="AQ23" s="2" t="s">
        <v>193</v>
      </c>
      <c r="AR23" s="2" t="s">
        <v>193</v>
      </c>
      <c r="AS23" s="2" t="s">
        <v>193</v>
      </c>
      <c r="AT23" s="2" t="s">
        <v>193</v>
      </c>
      <c r="AU23" s="2" t="s">
        <v>193</v>
      </c>
      <c r="AV23" s="2" t="s">
        <v>193</v>
      </c>
      <c r="AW23" s="2" t="s">
        <v>193</v>
      </c>
      <c r="AX23" s="2" t="s">
        <v>193</v>
      </c>
      <c r="AY23" s="2" t="s">
        <v>193</v>
      </c>
      <c r="AZ23" s="2" t="s">
        <v>193</v>
      </c>
      <c r="BA23" s="2" t="s">
        <v>193</v>
      </c>
      <c r="BB23" s="2" t="s">
        <v>193</v>
      </c>
      <c r="BC23" s="2" t="s">
        <v>193</v>
      </c>
      <c r="BD23" s="2" t="s">
        <v>193</v>
      </c>
      <c r="BE23" s="2" t="s">
        <v>193</v>
      </c>
      <c r="BF23" s="2" t="s">
        <v>193</v>
      </c>
      <c r="BG23" s="2" t="s">
        <v>193</v>
      </c>
      <c r="BH23" s="2" t="s">
        <v>193</v>
      </c>
      <c r="BI23" s="2" t="s">
        <v>193</v>
      </c>
      <c r="BJ23" s="2" t="s">
        <v>193</v>
      </c>
      <c r="BK23" s="2" t="s">
        <v>193</v>
      </c>
      <c r="BL23" s="2" t="s">
        <v>193</v>
      </c>
      <c r="BM23" s="2" t="s">
        <v>193</v>
      </c>
      <c r="BN23" s="2" t="s">
        <v>193</v>
      </c>
      <c r="BO23" s="2" t="s">
        <v>193</v>
      </c>
      <c r="BP23" s="2" t="s">
        <v>193</v>
      </c>
      <c r="BQ23" s="2" t="s">
        <v>193</v>
      </c>
      <c r="BR23" s="2" t="s">
        <v>193</v>
      </c>
      <c r="BS23" s="2" t="s">
        <v>193</v>
      </c>
      <c r="BT23" s="2" t="s">
        <v>193</v>
      </c>
      <c r="BU23" s="2" t="s">
        <v>193</v>
      </c>
      <c r="BV23" s="2" t="s">
        <v>193</v>
      </c>
      <c r="BW23" s="2" t="s">
        <v>193</v>
      </c>
      <c r="BX23" s="2" t="s">
        <v>193</v>
      </c>
      <c r="BY23" s="2" t="s">
        <v>193</v>
      </c>
      <c r="BZ23" s="2" t="s">
        <v>193</v>
      </c>
      <c r="CA23" s="2" t="s">
        <v>193</v>
      </c>
      <c r="CB23" s="2" t="s">
        <v>193</v>
      </c>
      <c r="CC23" s="2" t="s">
        <v>193</v>
      </c>
      <c r="CD23" s="2" t="s">
        <v>193</v>
      </c>
      <c r="CE23" s="2" t="s">
        <v>193</v>
      </c>
      <c r="CF23" s="2" t="s">
        <v>193</v>
      </c>
      <c r="CG23" s="2" t="s">
        <v>193</v>
      </c>
      <c r="CH23" s="2" t="s">
        <v>193</v>
      </c>
      <c r="CI23" s="2" t="s">
        <v>193</v>
      </c>
      <c r="CJ23" s="2" t="s">
        <v>193</v>
      </c>
      <c r="CK23" s="2" t="s">
        <v>193</v>
      </c>
      <c r="CL23" s="2" t="s">
        <v>193</v>
      </c>
      <c r="CM23" s="2" t="s">
        <v>193</v>
      </c>
      <c r="CN23" s="2" t="s">
        <v>193</v>
      </c>
      <c r="CO23" s="2" t="s">
        <v>193</v>
      </c>
      <c r="CP23" s="2" t="s">
        <v>193</v>
      </c>
      <c r="CQ23" s="2" t="s">
        <v>193</v>
      </c>
      <c r="CR23" s="2" t="s">
        <v>193</v>
      </c>
      <c r="CS23" s="2" t="s">
        <v>193</v>
      </c>
      <c r="CT23" s="2" t="s">
        <v>193</v>
      </c>
      <c r="CU23" s="2" t="s">
        <v>193</v>
      </c>
      <c r="CV23" s="2" t="s">
        <v>193</v>
      </c>
      <c r="CW23" s="2" t="s">
        <v>193</v>
      </c>
      <c r="CX23" s="2" t="s">
        <v>193</v>
      </c>
      <c r="CY23" s="2" t="s">
        <v>193</v>
      </c>
      <c r="CZ23" s="2" t="s">
        <v>193</v>
      </c>
      <c r="DA23" s="2" t="s">
        <v>193</v>
      </c>
      <c r="DB23" s="2" t="s">
        <v>193</v>
      </c>
      <c r="DC23" s="2" t="s">
        <v>193</v>
      </c>
      <c r="DD23" s="2" t="s">
        <v>193</v>
      </c>
      <c r="DE23" s="2" t="s">
        <v>193</v>
      </c>
      <c r="DF23" s="2" t="s">
        <v>193</v>
      </c>
      <c r="DG23" s="2" t="s">
        <v>193</v>
      </c>
      <c r="DH23" s="2" t="s">
        <v>193</v>
      </c>
      <c r="DI23" s="2" t="s">
        <v>193</v>
      </c>
      <c r="DJ23" s="2" t="s">
        <v>193</v>
      </c>
      <c r="DK23" s="2" t="s">
        <v>193</v>
      </c>
      <c r="DL23" s="2" t="s">
        <v>193</v>
      </c>
      <c r="DM23" s="2" t="s">
        <v>193</v>
      </c>
      <c r="DN23" s="2" t="s">
        <v>193</v>
      </c>
      <c r="DO23" s="2" t="s">
        <v>193</v>
      </c>
      <c r="DP23" s="2" t="s">
        <v>193</v>
      </c>
      <c r="DQ23" s="2" t="s">
        <v>193</v>
      </c>
      <c r="DR23" s="2" t="s">
        <v>193</v>
      </c>
      <c r="DS23" s="2" t="s">
        <v>193</v>
      </c>
      <c r="DT23" s="2" t="s">
        <v>193</v>
      </c>
      <c r="DU23" s="2" t="s">
        <v>193</v>
      </c>
      <c r="DV23" s="2" t="s">
        <v>193</v>
      </c>
      <c r="DW23" s="2" t="s">
        <v>193</v>
      </c>
      <c r="DX23" s="2" t="s">
        <v>193</v>
      </c>
      <c r="DY23" s="2" t="s">
        <v>193</v>
      </c>
      <c r="DZ23" s="2" t="s">
        <v>193</v>
      </c>
      <c r="EA23" s="2" t="s">
        <v>193</v>
      </c>
      <c r="EB23" s="2" t="s">
        <v>193</v>
      </c>
      <c r="EC23" s="2" t="s">
        <v>193</v>
      </c>
      <c r="ED23" s="2" t="s">
        <v>193</v>
      </c>
      <c r="EE23" s="2" t="s">
        <v>193</v>
      </c>
      <c r="EF23" s="2" t="s">
        <v>193</v>
      </c>
      <c r="EG23" s="2" t="s">
        <v>193</v>
      </c>
      <c r="EH23" s="2" t="s">
        <v>193</v>
      </c>
      <c r="EI23" s="2" t="s">
        <v>193</v>
      </c>
      <c r="EJ23" s="2" t="s">
        <v>193</v>
      </c>
      <c r="EK23" s="2" t="s">
        <v>193</v>
      </c>
      <c r="EL23" s="2" t="s">
        <v>193</v>
      </c>
      <c r="EM23" s="2" t="s">
        <v>193</v>
      </c>
      <c r="EN23" s="2" t="s">
        <v>193</v>
      </c>
      <c r="EO23" s="44" t="s">
        <v>250</v>
      </c>
      <c r="EY23" s="41" t="s">
        <v>858</v>
      </c>
      <c r="EZ23" s="41" t="s">
        <v>857</v>
      </c>
      <c r="FA23" s="88" t="s">
        <v>701</v>
      </c>
      <c r="FM23" s="49" t="s">
        <v>451</v>
      </c>
      <c r="FN23" s="11" t="s">
        <v>254</v>
      </c>
      <c r="FO23" s="49" t="s">
        <v>192</v>
      </c>
      <c r="FX23" s="49" t="s">
        <v>467</v>
      </c>
      <c r="FY23" s="49" t="s">
        <v>469</v>
      </c>
      <c r="GA23" s="49" t="s">
        <v>473</v>
      </c>
      <c r="HF23" s="41" t="s">
        <v>451</v>
      </c>
      <c r="HW23" s="95" t="s">
        <v>532</v>
      </c>
      <c r="HX23" s="95" t="s">
        <v>593</v>
      </c>
      <c r="HY23" s="95" t="s">
        <v>592</v>
      </c>
      <c r="HZ23" s="95" t="s">
        <v>591</v>
      </c>
      <c r="IA23" s="95" t="s">
        <v>590</v>
      </c>
      <c r="IB23" s="95" t="s">
        <v>589</v>
      </c>
      <c r="IC23" s="95" t="s">
        <v>588</v>
      </c>
      <c r="ID23" s="95" t="s">
        <v>587</v>
      </c>
      <c r="IE23" s="95" t="s">
        <v>586</v>
      </c>
      <c r="IF23" s="95" t="s">
        <v>714</v>
      </c>
      <c r="IH23" s="59" t="s">
        <v>512</v>
      </c>
      <c r="IJ23" s="93" t="str">
        <f>IF(IH23="HKD",HW23/7.76,HW23)</f>
        <v>10.00000</v>
      </c>
      <c r="IK23" s="94" t="str">
        <f>IF(IH23="HKD",HX23/7.76,HX23)</f>
        <v>20.00000</v>
      </c>
      <c r="IL23" s="94" t="str">
        <f>IF(IH23="HKD",HY23/7.76,HY23)</f>
        <v>30.00000</v>
      </c>
      <c r="IM23" s="94" t="str">
        <f>IF(IH23="HKD",HZ23/7.76,HZ23)</f>
        <v>40.00000</v>
      </c>
      <c r="IN23" s="94" t="str">
        <f>IF(IH23="HKD",IA23/7.76,IA23)</f>
        <v>50.00000</v>
      </c>
      <c r="IO23" s="94" t="str">
        <f>IF(IH23="HKD",IB23/7.76,IB23)</f>
        <v>60.00000</v>
      </c>
      <c r="IP23" s="94" t="str">
        <f>IF(IH23="HKD",IC23/7.76,IC23)</f>
        <v>70.00000</v>
      </c>
      <c r="IQ23" s="94" t="str">
        <f>IF(IH23="HKD",ID23/7.76,ID23)</f>
        <v>80.00000</v>
      </c>
      <c r="IR23" s="94" t="str">
        <f>IF(IH23="HKD",IE23/7.76,IE23)</f>
        <v>90.00000</v>
      </c>
      <c r="KO23" s="92" t="s">
        <v>830</v>
      </c>
      <c r="KP23" s="92" t="s">
        <v>831</v>
      </c>
      <c r="KW23" s="49" t="s">
        <v>543</v>
      </c>
      <c r="KX23" s="49" t="s">
        <v>600</v>
      </c>
      <c r="KY23" s="49" t="s">
        <v>601</v>
      </c>
      <c r="KZ23" s="49" t="s">
        <v>627</v>
      </c>
      <c r="LA23" s="49" t="s">
        <v>602</v>
      </c>
      <c r="LB23" s="49" t="s">
        <v>603</v>
      </c>
      <c r="LC23" s="49" t="s">
        <v>604</v>
      </c>
      <c r="LD23" s="49" t="s">
        <v>605</v>
      </c>
      <c r="LE23" s="49" t="s">
        <v>628</v>
      </c>
      <c r="LF23" s="44" t="s">
        <v>193</v>
      </c>
      <c r="LG23" s="44" t="s">
        <v>193</v>
      </c>
      <c r="LH23" s="44" t="s">
        <v>193</v>
      </c>
      <c r="LI23" s="44" t="s">
        <v>193</v>
      </c>
      <c r="LJ23" s="44" t="s">
        <v>193</v>
      </c>
      <c r="LK23" s="44" t="s">
        <v>193</v>
      </c>
      <c r="LL23" s="44" t="s">
        <v>193</v>
      </c>
      <c r="LM23" s="44" t="s">
        <v>193</v>
      </c>
      <c r="LN23" s="44" t="s">
        <v>193</v>
      </c>
      <c r="LO23" s="44" t="s">
        <v>193</v>
      </c>
      <c r="LP23" s="44" t="s">
        <v>193</v>
      </c>
      <c r="LQ23" s="44" t="s">
        <v>193</v>
      </c>
      <c r="LR23" s="44" t="s">
        <v>193</v>
      </c>
      <c r="LS23" s="44" t="s">
        <v>193</v>
      </c>
      <c r="LT23" s="44" t="s">
        <v>193</v>
      </c>
      <c r="LU23" s="44" t="s">
        <v>193</v>
      </c>
      <c r="LV23" s="44" t="s">
        <v>193</v>
      </c>
      <c r="LW23" s="44" t="s">
        <v>193</v>
      </c>
      <c r="LX23" s="44" t="s">
        <v>193</v>
      </c>
      <c r="LY23" s="44" t="s">
        <v>193</v>
      </c>
      <c r="LZ23" s="44" t="s">
        <v>193</v>
      </c>
      <c r="MA23" s="44" t="s">
        <v>193</v>
      </c>
      <c r="MB23" s="44" t="s">
        <v>193</v>
      </c>
      <c r="MC23" s="44" t="s">
        <v>193</v>
      </c>
      <c r="MD23" s="44" t="s">
        <v>193</v>
      </c>
      <c r="ME23" s="44" t="s">
        <v>193</v>
      </c>
      <c r="MF23" s="44" t="s">
        <v>193</v>
      </c>
      <c r="MG23" s="44" t="s">
        <v>193</v>
      </c>
      <c r="MH23" s="44" t="s">
        <v>193</v>
      </c>
      <c r="MI23" s="44" t="s">
        <v>193</v>
      </c>
      <c r="MJ23" s="44" t="s">
        <v>193</v>
      </c>
      <c r="MK23" s="44" t="s">
        <v>193</v>
      </c>
      <c r="ML23" s="44" t="s">
        <v>193</v>
      </c>
      <c r="MM23" s="44" t="s">
        <v>193</v>
      </c>
      <c r="MN23" s="44" t="s">
        <v>193</v>
      </c>
      <c r="MO23" s="44" t="s">
        <v>193</v>
      </c>
      <c r="MP23" s="44" t="s">
        <v>193</v>
      </c>
      <c r="MQ23" s="44" t="s">
        <v>193</v>
      </c>
      <c r="MR23" s="44" t="s">
        <v>193</v>
      </c>
      <c r="MS23" s="44" t="s">
        <v>193</v>
      </c>
      <c r="MT23" s="44" t="s">
        <v>193</v>
      </c>
      <c r="MU23" s="44" t="s">
        <v>193</v>
      </c>
      <c r="MV23" s="44" t="s">
        <v>193</v>
      </c>
      <c r="MW23" s="44" t="s">
        <v>193</v>
      </c>
      <c r="MX23" s="44" t="s">
        <v>193</v>
      </c>
      <c r="MY23" s="44" t="s">
        <v>193</v>
      </c>
      <c r="MZ23" s="44" t="s">
        <v>193</v>
      </c>
      <c r="NA23" s="44" t="s">
        <v>193</v>
      </c>
      <c r="NB23" s="44" t="s">
        <v>193</v>
      </c>
      <c r="NC23" s="44" t="s">
        <v>193</v>
      </c>
      <c r="ND23" s="44" t="s">
        <v>193</v>
      </c>
      <c r="NE23" s="44" t="s">
        <v>193</v>
      </c>
      <c r="NF23" s="44" t="s">
        <v>193</v>
      </c>
      <c r="NG23" s="44" t="s">
        <v>193</v>
      </c>
      <c r="NH23" s="44" t="s">
        <v>193</v>
      </c>
      <c r="NI23" s="44" t="s">
        <v>193</v>
      </c>
      <c r="NJ23" s="44" t="s">
        <v>193</v>
      </c>
      <c r="NK23" s="44" t="s">
        <v>193</v>
      </c>
      <c r="NL23" s="44" t="s">
        <v>193</v>
      </c>
      <c r="NM23" s="44" t="s">
        <v>193</v>
      </c>
      <c r="NN23" s="44" t="s">
        <v>193</v>
      </c>
      <c r="NO23" s="44" t="s">
        <v>193</v>
      </c>
      <c r="NP23" s="44" t="s">
        <v>193</v>
      </c>
      <c r="NQ23" s="44" t="s">
        <v>193</v>
      </c>
      <c r="NR23" s="44" t="s">
        <v>193</v>
      </c>
      <c r="NS23" s="44" t="s">
        <v>193</v>
      </c>
      <c r="NT23" s="44" t="s">
        <v>193</v>
      </c>
      <c r="NU23" s="44" t="s">
        <v>193</v>
      </c>
      <c r="NV23" s="44" t="s">
        <v>193</v>
      </c>
      <c r="NW23" s="44" t="s">
        <v>193</v>
      </c>
      <c r="NX23" s="44" t="s">
        <v>193</v>
      </c>
      <c r="NY23" s="44" t="s">
        <v>193</v>
      </c>
      <c r="NZ23" s="44" t="s">
        <v>193</v>
      </c>
      <c r="OA23" s="44" t="s">
        <v>193</v>
      </c>
      <c r="OB23" s="44" t="s">
        <v>193</v>
      </c>
      <c r="OC23" s="44" t="s">
        <v>193</v>
      </c>
      <c r="OD23" s="44" t="s">
        <v>193</v>
      </c>
      <c r="OE23" s="44" t="s">
        <v>193</v>
      </c>
      <c r="OF23" s="44" t="s">
        <v>193</v>
      </c>
      <c r="OG23" s="44" t="s">
        <v>193</v>
      </c>
      <c r="OH23" s="44" t="s">
        <v>193</v>
      </c>
      <c r="OI23" s="44" t="s">
        <v>193</v>
      </c>
      <c r="OJ23" s="44" t="s">
        <v>193</v>
      </c>
      <c r="OK23" s="44" t="s">
        <v>193</v>
      </c>
      <c r="OL23" s="44"/>
      <c r="OM23" s="44"/>
      <c r="ON23" s="44"/>
      <c r="OO23" s="44"/>
      <c r="OP23" s="44"/>
      <c r="OQ23" s="44"/>
      <c r="OR23" s="44"/>
      <c r="OS23" s="44"/>
      <c r="OT23" s="44"/>
      <c r="OU23" s="44"/>
      <c r="OV23" s="44"/>
      <c r="OW23" s="44"/>
      <c r="OX23" s="44"/>
      <c r="OY23" s="44"/>
      <c r="OZ23" s="44"/>
      <c r="PA23" s="44"/>
      <c r="PB23" s="44"/>
      <c r="PC23" s="44"/>
      <c r="PD23" s="44"/>
      <c r="PE23" s="44"/>
      <c r="PF23" s="44"/>
      <c r="PG23" s="44"/>
      <c r="PH23" s="44"/>
      <c r="PI23" s="44"/>
      <c r="PJ23" s="44"/>
      <c r="PK23" s="44"/>
      <c r="PL23" s="44"/>
      <c r="PM23" s="44"/>
      <c r="PN23" s="44"/>
      <c r="PO23" s="44"/>
      <c r="PP23" s="44"/>
      <c r="PQ23" s="44"/>
      <c r="PR23" s="44"/>
      <c r="PS23" s="44"/>
      <c r="PT23" s="44"/>
      <c r="PU23" s="44"/>
      <c r="PV23" s="44"/>
      <c r="PW23" s="44"/>
      <c r="PX23" s="44"/>
      <c r="PY23" s="44"/>
      <c r="PZ23" s="44"/>
      <c r="QA23" s="44"/>
      <c r="QB23" s="44"/>
      <c r="QC23" s="44"/>
      <c r="QD23" s="44"/>
      <c r="QE23" s="44"/>
      <c r="QF23" s="44"/>
      <c r="QG23" s="44"/>
      <c r="QH23" s="44"/>
      <c r="QI23" s="44"/>
      <c r="QJ23" s="44"/>
      <c r="QK23" s="44"/>
      <c r="QL23" s="44"/>
      <c r="QM23" s="44"/>
      <c r="QN23" s="44"/>
      <c r="QO23" s="44"/>
      <c r="QP23" s="44"/>
      <c r="QQ23" s="44"/>
      <c r="QR23" s="44"/>
      <c r="QS23" s="44"/>
      <c r="QT23" s="44"/>
      <c r="QU23" s="44"/>
      <c r="QV23" s="44"/>
      <c r="QW23" s="44"/>
      <c r="QX23" s="44"/>
      <c r="QY23" s="44"/>
      <c r="QZ23" s="44"/>
      <c r="RA23" s="44"/>
      <c r="RB23" s="44"/>
      <c r="RC23" s="44"/>
      <c r="RD23" s="44"/>
      <c r="RE23" s="44"/>
      <c r="RF23" s="44"/>
      <c r="RG23" s="44"/>
      <c r="RH23" s="44"/>
      <c r="RI23" s="44"/>
      <c r="RJ23" s="44"/>
      <c r="RK23" s="44"/>
      <c r="RL23" s="44"/>
      <c r="RM23" s="44"/>
      <c r="RN23" s="44"/>
      <c r="RO23" s="44"/>
      <c r="RP23" s="44"/>
      <c r="RQ23" s="44"/>
      <c r="RR23" s="44"/>
      <c r="RS23" s="44"/>
      <c r="RT23" s="44"/>
      <c r="RU23" s="44"/>
      <c r="RV23" s="44"/>
      <c r="RW23" s="44"/>
      <c r="RX23" s="44"/>
      <c r="RY23" s="44"/>
      <c r="RZ23" s="44"/>
      <c r="SA23" s="44"/>
      <c r="SB23" s="44"/>
      <c r="SC23" s="44"/>
      <c r="SD23" s="44"/>
      <c r="SE23" s="44"/>
      <c r="SF23" s="44"/>
      <c r="SG23" s="44"/>
      <c r="SH23" s="44"/>
      <c r="SI23" s="44"/>
      <c r="SJ23" s="44"/>
      <c r="SK23" s="44"/>
      <c r="SL23" s="44"/>
      <c r="SM23" s="44"/>
      <c r="SN23" s="44"/>
      <c r="SO23" s="44"/>
      <c r="SP23" s="44"/>
      <c r="SQ23" s="44"/>
      <c r="SR23" s="44"/>
      <c r="SS23" s="44"/>
      <c r="ST23" s="44"/>
      <c r="SU23" s="44"/>
      <c r="SV23" s="44"/>
      <c r="SW23" s="44"/>
      <c r="SX23" s="44"/>
      <c r="SY23" s="44"/>
      <c r="SZ23" s="44"/>
      <c r="TA23" s="44"/>
      <c r="TB23" s="44"/>
      <c r="TC23" s="44"/>
      <c r="TD23" s="44"/>
      <c r="TE23" s="44"/>
      <c r="TF23" s="44"/>
      <c r="TG23" s="44"/>
      <c r="TH23" s="44"/>
      <c r="TI23" s="44"/>
      <c r="TJ23" s="44"/>
      <c r="TK23" s="44"/>
      <c r="TL23" s="44"/>
      <c r="TM23" s="44"/>
      <c r="TN23" s="44"/>
      <c r="TO23" s="44"/>
      <c r="TP23" s="44"/>
      <c r="TQ23" s="44"/>
      <c r="TR23" s="44"/>
      <c r="TS23" s="44"/>
      <c r="TT23" s="44"/>
      <c r="TU23" s="44"/>
      <c r="TV23" s="44"/>
      <c r="TW23" s="44"/>
      <c r="TX23" s="44"/>
      <c r="TY23" s="44"/>
      <c r="TZ23" s="44"/>
      <c r="UA23" s="44"/>
      <c r="UB23" s="44"/>
      <c r="UC23" s="44"/>
      <c r="UD23" s="44"/>
      <c r="UE23" s="44"/>
      <c r="UF23" s="3" t="s">
        <v>162</v>
      </c>
      <c r="UG23" s="3" t="s">
        <v>160</v>
      </c>
    </row>
    <row r="24" spans="1:556" ht="42" customHeight="1" x14ac:dyDescent="0.35">
      <c r="A24" s="2" t="s">
        <v>534</v>
      </c>
      <c r="B24" s="2" t="s">
        <v>59</v>
      </c>
      <c r="C24" s="2" t="s">
        <v>859</v>
      </c>
      <c r="D24" s="42" t="s">
        <v>144</v>
      </c>
      <c r="E24" s="2" t="s">
        <v>193</v>
      </c>
      <c r="F24" s="41" t="s">
        <v>861</v>
      </c>
      <c r="G24" s="49" t="s">
        <v>171</v>
      </c>
      <c r="H24" s="2" t="s">
        <v>193</v>
      </c>
      <c r="I24" s="2" t="s">
        <v>193</v>
      </c>
      <c r="J24" s="2" t="s">
        <v>193</v>
      </c>
      <c r="K24" s="2" t="s">
        <v>193</v>
      </c>
      <c r="L24" s="2" t="s">
        <v>193</v>
      </c>
      <c r="M24" s="2" t="s">
        <v>193</v>
      </c>
      <c r="N24" s="2" t="s">
        <v>193</v>
      </c>
      <c r="O24" s="2" t="s">
        <v>193</v>
      </c>
      <c r="P24" s="2" t="s">
        <v>193</v>
      </c>
      <c r="Q24" s="2" t="s">
        <v>193</v>
      </c>
      <c r="R24" s="2" t="s">
        <v>193</v>
      </c>
      <c r="S24" s="2" t="s">
        <v>193</v>
      </c>
      <c r="T24" s="2" t="s">
        <v>193</v>
      </c>
      <c r="U24" s="2" t="s">
        <v>193</v>
      </c>
      <c r="V24" s="2" t="s">
        <v>193</v>
      </c>
      <c r="W24" s="2" t="s">
        <v>193</v>
      </c>
      <c r="X24" s="2" t="s">
        <v>193</v>
      </c>
      <c r="Y24" s="2" t="s">
        <v>193</v>
      </c>
      <c r="Z24" s="2" t="s">
        <v>193</v>
      </c>
      <c r="AA24" s="30" t="s">
        <v>432</v>
      </c>
      <c r="AB24" s="11" t="s">
        <v>744</v>
      </c>
      <c r="AC24" s="2" t="s">
        <v>193</v>
      </c>
      <c r="AD24" s="2" t="s">
        <v>193</v>
      </c>
      <c r="AE24" s="2" t="s">
        <v>193</v>
      </c>
      <c r="AF24" s="2" t="s">
        <v>193</v>
      </c>
      <c r="AG24" s="2" t="s">
        <v>193</v>
      </c>
      <c r="AH24" s="2" t="s">
        <v>193</v>
      </c>
      <c r="AI24" s="2" t="s">
        <v>193</v>
      </c>
      <c r="AJ24" s="2" t="s">
        <v>193</v>
      </c>
      <c r="AK24" s="2" t="s">
        <v>193</v>
      </c>
      <c r="AL24" s="2" t="s">
        <v>193</v>
      </c>
      <c r="AM24" s="2" t="s">
        <v>193</v>
      </c>
      <c r="AN24" s="2" t="s">
        <v>193</v>
      </c>
      <c r="AO24" s="2" t="s">
        <v>193</v>
      </c>
      <c r="AP24" s="2" t="s">
        <v>193</v>
      </c>
      <c r="AQ24" s="2" t="s">
        <v>193</v>
      </c>
      <c r="AR24" s="2" t="s">
        <v>193</v>
      </c>
      <c r="AS24" s="2" t="s">
        <v>193</v>
      </c>
      <c r="AT24" s="2" t="s">
        <v>193</v>
      </c>
      <c r="AU24" s="2" t="s">
        <v>193</v>
      </c>
      <c r="AV24" s="2" t="s">
        <v>193</v>
      </c>
      <c r="AW24" s="2" t="s">
        <v>193</v>
      </c>
      <c r="AX24" s="2" t="s">
        <v>193</v>
      </c>
      <c r="AY24" s="2" t="s">
        <v>193</v>
      </c>
      <c r="AZ24" s="2" t="s">
        <v>193</v>
      </c>
      <c r="BA24" s="2" t="s">
        <v>193</v>
      </c>
      <c r="BB24" s="2" t="s">
        <v>193</v>
      </c>
      <c r="BC24" s="2" t="s">
        <v>193</v>
      </c>
      <c r="BD24" s="2" t="s">
        <v>193</v>
      </c>
      <c r="BE24" s="2" t="s">
        <v>193</v>
      </c>
      <c r="BF24" s="2" t="s">
        <v>193</v>
      </c>
      <c r="BG24" s="2" t="s">
        <v>193</v>
      </c>
      <c r="BH24" s="2" t="s">
        <v>193</v>
      </c>
      <c r="BI24" s="2" t="s">
        <v>193</v>
      </c>
      <c r="BJ24" s="2" t="s">
        <v>193</v>
      </c>
      <c r="BK24" s="2" t="s">
        <v>193</v>
      </c>
      <c r="BL24" s="49" t="s">
        <v>566</v>
      </c>
      <c r="BM24" s="2" t="s">
        <v>193</v>
      </c>
      <c r="BN24" s="2" t="s">
        <v>193</v>
      </c>
      <c r="BO24" s="2" t="s">
        <v>193</v>
      </c>
      <c r="BP24" s="2" t="s">
        <v>193</v>
      </c>
      <c r="BQ24" s="2" t="s">
        <v>193</v>
      </c>
      <c r="BR24" s="2" t="s">
        <v>193</v>
      </c>
      <c r="BS24" s="2" t="s">
        <v>193</v>
      </c>
      <c r="BT24" s="2" t="s">
        <v>193</v>
      </c>
      <c r="BU24" s="2" t="s">
        <v>193</v>
      </c>
      <c r="BV24" s="2" t="s">
        <v>193</v>
      </c>
      <c r="BW24" s="2" t="s">
        <v>193</v>
      </c>
      <c r="BX24" s="2" t="s">
        <v>193</v>
      </c>
      <c r="BY24" s="2" t="s">
        <v>193</v>
      </c>
      <c r="BZ24" s="2" t="s">
        <v>193</v>
      </c>
      <c r="CA24" s="2" t="s">
        <v>193</v>
      </c>
      <c r="CB24" s="2" t="s">
        <v>193</v>
      </c>
      <c r="CC24" s="2" t="s">
        <v>193</v>
      </c>
      <c r="CD24" s="2" t="s">
        <v>193</v>
      </c>
      <c r="CE24" s="2" t="s">
        <v>193</v>
      </c>
      <c r="CF24" s="2" t="s">
        <v>193</v>
      </c>
      <c r="CG24" s="2" t="s">
        <v>193</v>
      </c>
      <c r="CH24" s="2" t="s">
        <v>193</v>
      </c>
      <c r="CI24" s="2" t="s">
        <v>193</v>
      </c>
      <c r="CJ24" s="2" t="s">
        <v>193</v>
      </c>
      <c r="CK24" s="2" t="s">
        <v>193</v>
      </c>
      <c r="CL24" s="2" t="s">
        <v>193</v>
      </c>
      <c r="CM24" s="2" t="s">
        <v>193</v>
      </c>
      <c r="CN24" s="2" t="s">
        <v>193</v>
      </c>
      <c r="CO24" s="2" t="s">
        <v>193</v>
      </c>
      <c r="CP24" s="2" t="s">
        <v>193</v>
      </c>
      <c r="CQ24" s="2" t="s">
        <v>193</v>
      </c>
      <c r="CR24" s="2" t="s">
        <v>193</v>
      </c>
      <c r="CS24" s="2" t="s">
        <v>193</v>
      </c>
      <c r="CT24" s="2" t="s">
        <v>193</v>
      </c>
      <c r="CU24" s="2" t="s">
        <v>193</v>
      </c>
      <c r="CV24" s="2" t="s">
        <v>193</v>
      </c>
      <c r="CW24" s="2" t="s">
        <v>193</v>
      </c>
      <c r="CX24" s="2" t="s">
        <v>193</v>
      </c>
      <c r="CY24" s="2" t="s">
        <v>193</v>
      </c>
      <c r="CZ24" s="2" t="s">
        <v>193</v>
      </c>
      <c r="DA24" s="2" t="s">
        <v>193</v>
      </c>
      <c r="DB24" s="2" t="s">
        <v>193</v>
      </c>
      <c r="DC24" s="2" t="s">
        <v>193</v>
      </c>
      <c r="DD24" s="2" t="s">
        <v>193</v>
      </c>
      <c r="DE24" s="2" t="s">
        <v>193</v>
      </c>
      <c r="DF24" s="2" t="s">
        <v>193</v>
      </c>
      <c r="DG24" s="2" t="s">
        <v>193</v>
      </c>
      <c r="DH24" s="2" t="s">
        <v>193</v>
      </c>
      <c r="DI24" s="2" t="s">
        <v>193</v>
      </c>
      <c r="DJ24" s="2" t="s">
        <v>193</v>
      </c>
      <c r="DK24" s="2" t="s">
        <v>193</v>
      </c>
      <c r="DL24" s="2" t="s">
        <v>193</v>
      </c>
      <c r="DM24" s="2" t="s">
        <v>193</v>
      </c>
      <c r="DN24" s="2" t="s">
        <v>193</v>
      </c>
      <c r="DO24" s="2" t="s">
        <v>193</v>
      </c>
      <c r="DP24" s="2" t="s">
        <v>193</v>
      </c>
      <c r="DQ24" s="2" t="s">
        <v>193</v>
      </c>
      <c r="DR24" s="2" t="s">
        <v>193</v>
      </c>
      <c r="DS24" s="2" t="s">
        <v>193</v>
      </c>
      <c r="DT24" s="2" t="s">
        <v>193</v>
      </c>
      <c r="DU24" s="2" t="s">
        <v>193</v>
      </c>
      <c r="DV24" s="2" t="s">
        <v>193</v>
      </c>
      <c r="DW24" s="2" t="s">
        <v>193</v>
      </c>
      <c r="DX24" s="2" t="s">
        <v>193</v>
      </c>
      <c r="DY24" s="2" t="s">
        <v>193</v>
      </c>
      <c r="DZ24" s="2" t="s">
        <v>193</v>
      </c>
      <c r="EA24" s="2" t="s">
        <v>193</v>
      </c>
      <c r="EB24" s="2" t="s">
        <v>193</v>
      </c>
      <c r="EC24" s="2" t="s">
        <v>193</v>
      </c>
      <c r="ED24" s="2" t="s">
        <v>193</v>
      </c>
      <c r="EE24" s="2" t="s">
        <v>193</v>
      </c>
      <c r="EF24" s="2" t="s">
        <v>193</v>
      </c>
      <c r="EG24" s="2" t="s">
        <v>193</v>
      </c>
      <c r="EH24" s="2" t="s">
        <v>193</v>
      </c>
      <c r="EI24" s="2" t="s">
        <v>193</v>
      </c>
      <c r="EJ24" s="2" t="s">
        <v>193</v>
      </c>
      <c r="EK24" s="2" t="s">
        <v>193</v>
      </c>
      <c r="EL24" s="2" t="s">
        <v>193</v>
      </c>
      <c r="EM24" s="2" t="s">
        <v>193</v>
      </c>
      <c r="EN24" s="11" t="s">
        <v>865</v>
      </c>
      <c r="EO24" s="44" t="s">
        <v>250</v>
      </c>
      <c r="EP24" s="2"/>
      <c r="EQ24" s="2"/>
      <c r="ER24" s="2"/>
      <c r="ES24" s="2"/>
      <c r="ET24" s="2"/>
      <c r="EU24" s="2"/>
      <c r="EV24" s="2"/>
      <c r="EW24" s="2"/>
      <c r="EX24" s="2"/>
      <c r="EY24" s="41" t="s">
        <v>863</v>
      </c>
      <c r="EZ24" s="41" t="s">
        <v>862</v>
      </c>
      <c r="FA24" s="97" t="s">
        <v>819</v>
      </c>
      <c r="FB24" s="49" t="s">
        <v>442</v>
      </c>
      <c r="FC24" s="11" t="s">
        <v>442</v>
      </c>
      <c r="FD24" s="49" t="s">
        <v>818</v>
      </c>
      <c r="FE24" s="49" t="s">
        <v>864</v>
      </c>
      <c r="FF24" s="30" t="s">
        <v>64</v>
      </c>
      <c r="FG24" s="21" t="s">
        <v>860</v>
      </c>
      <c r="FH24" s="21" t="s">
        <v>860</v>
      </c>
      <c r="FI24" s="21" t="s">
        <v>443</v>
      </c>
      <c r="FJ24" s="49" t="s">
        <v>460</v>
      </c>
      <c r="FK24" s="49" t="s">
        <v>447</v>
      </c>
      <c r="FL24" s="11" t="s">
        <v>449</v>
      </c>
      <c r="FM24" s="11" t="s">
        <v>512</v>
      </c>
      <c r="FN24" s="11" t="s">
        <v>254</v>
      </c>
      <c r="FO24" s="49" t="s">
        <v>192</v>
      </c>
      <c r="FP24" s="2" t="s">
        <v>863</v>
      </c>
      <c r="FQ24" s="11" t="s">
        <v>294</v>
      </c>
      <c r="FR24" s="2"/>
      <c r="FS24" s="2"/>
      <c r="FT24" s="2"/>
      <c r="FU24" s="49" t="s">
        <v>463</v>
      </c>
      <c r="FV24" s="41" t="s">
        <v>464</v>
      </c>
      <c r="FW24" s="98" t="s">
        <v>819</v>
      </c>
      <c r="FX24" s="49" t="s">
        <v>467</v>
      </c>
      <c r="FY24" s="49" t="s">
        <v>469</v>
      </c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11" t="s">
        <v>816</v>
      </c>
      <c r="HN24" s="56" t="s">
        <v>59</v>
      </c>
      <c r="HO24" s="56" t="s">
        <v>538</v>
      </c>
      <c r="HP24" s="2"/>
      <c r="HQ24" s="2"/>
      <c r="HR24" s="2"/>
      <c r="HS24" s="2"/>
      <c r="HT24" s="44" t="s">
        <v>290</v>
      </c>
      <c r="HU24" s="2"/>
      <c r="HV24" s="49" t="s">
        <v>565</v>
      </c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57" t="s">
        <v>761</v>
      </c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49" t="s">
        <v>716</v>
      </c>
      <c r="LG24" s="37" t="s">
        <v>867</v>
      </c>
      <c r="LH24" s="49" t="s">
        <v>868</v>
      </c>
      <c r="LI24" s="49" t="s">
        <v>748</v>
      </c>
      <c r="LJ24" s="49" t="s">
        <v>873</v>
      </c>
      <c r="LK24" s="44" t="s">
        <v>193</v>
      </c>
      <c r="LL24" s="44" t="s">
        <v>193</v>
      </c>
      <c r="LM24" s="44" t="s">
        <v>193</v>
      </c>
      <c r="LN24" s="44" t="s">
        <v>193</v>
      </c>
      <c r="LO24" s="44" t="s">
        <v>193</v>
      </c>
      <c r="LP24" s="44" t="s">
        <v>193</v>
      </c>
      <c r="LQ24" s="44" t="s">
        <v>193</v>
      </c>
      <c r="LR24" s="44" t="s">
        <v>193</v>
      </c>
      <c r="LS24" s="44" t="s">
        <v>193</v>
      </c>
      <c r="LT24" s="44" t="s">
        <v>193</v>
      </c>
      <c r="LU24" s="44" t="s">
        <v>193</v>
      </c>
      <c r="LV24" s="44" t="s">
        <v>193</v>
      </c>
      <c r="LW24" s="44" t="s">
        <v>193</v>
      </c>
      <c r="LX24" s="44" t="s">
        <v>193</v>
      </c>
      <c r="LY24" s="44" t="s">
        <v>193</v>
      </c>
      <c r="LZ24" s="44" t="s">
        <v>193</v>
      </c>
      <c r="MA24" s="44" t="s">
        <v>193</v>
      </c>
      <c r="MB24" s="44" t="s">
        <v>193</v>
      </c>
      <c r="MC24" s="44" t="s">
        <v>193</v>
      </c>
      <c r="MD24" s="44" t="s">
        <v>193</v>
      </c>
      <c r="ME24" s="44" t="s">
        <v>193</v>
      </c>
      <c r="MF24" s="44" t="s">
        <v>193</v>
      </c>
      <c r="MG24" s="44" t="s">
        <v>193</v>
      </c>
      <c r="MH24" s="44" t="s">
        <v>193</v>
      </c>
      <c r="MI24" s="44" t="s">
        <v>193</v>
      </c>
      <c r="MJ24" s="44" t="s">
        <v>193</v>
      </c>
      <c r="MK24" s="44" t="s">
        <v>193</v>
      </c>
      <c r="ML24" s="44" t="s">
        <v>193</v>
      </c>
      <c r="MM24" s="44" t="s">
        <v>193</v>
      </c>
      <c r="MN24" s="44" t="s">
        <v>193</v>
      </c>
      <c r="MO24" s="44" t="s">
        <v>193</v>
      </c>
      <c r="MP24" s="44" t="s">
        <v>193</v>
      </c>
      <c r="MQ24" s="44" t="s">
        <v>193</v>
      </c>
      <c r="MR24" s="44" t="s">
        <v>193</v>
      </c>
      <c r="MS24" s="44" t="s">
        <v>193</v>
      </c>
      <c r="MT24" s="44" t="s">
        <v>193</v>
      </c>
      <c r="MU24" s="44" t="s">
        <v>193</v>
      </c>
      <c r="MV24" s="44" t="s">
        <v>193</v>
      </c>
      <c r="MW24" s="44" t="s">
        <v>193</v>
      </c>
      <c r="MX24" s="44" t="s">
        <v>193</v>
      </c>
      <c r="MY24" s="44" t="s">
        <v>193</v>
      </c>
      <c r="MZ24" s="44" t="s">
        <v>193</v>
      </c>
      <c r="NA24" s="44" t="s">
        <v>193</v>
      </c>
      <c r="NB24" s="44" t="s">
        <v>193</v>
      </c>
      <c r="NC24" s="44" t="s">
        <v>193</v>
      </c>
      <c r="ND24" s="44" t="s">
        <v>193</v>
      </c>
      <c r="NE24" s="44" t="s">
        <v>193</v>
      </c>
      <c r="NF24" s="44" t="s">
        <v>193</v>
      </c>
      <c r="NG24" s="44" t="s">
        <v>193</v>
      </c>
      <c r="NH24" s="44" t="s">
        <v>193</v>
      </c>
      <c r="NI24" s="44" t="s">
        <v>193</v>
      </c>
      <c r="NJ24" s="44" t="s">
        <v>193</v>
      </c>
      <c r="NK24" s="44" t="s">
        <v>193</v>
      </c>
      <c r="NL24" s="44" t="s">
        <v>193</v>
      </c>
      <c r="NM24" s="44" t="s">
        <v>193</v>
      </c>
      <c r="NN24" s="44" t="s">
        <v>193</v>
      </c>
      <c r="NO24" s="44" t="s">
        <v>193</v>
      </c>
      <c r="NP24" s="44" t="s">
        <v>193</v>
      </c>
      <c r="NQ24" s="44" t="s">
        <v>193</v>
      </c>
      <c r="NR24" s="44" t="s">
        <v>193</v>
      </c>
      <c r="NS24" s="44" t="s">
        <v>193</v>
      </c>
      <c r="NT24" s="44" t="s">
        <v>193</v>
      </c>
      <c r="NU24" s="44" t="s">
        <v>193</v>
      </c>
      <c r="NV24" s="44" t="s">
        <v>193</v>
      </c>
      <c r="NW24" s="44" t="s">
        <v>193</v>
      </c>
      <c r="NX24" s="44" t="s">
        <v>193</v>
      </c>
      <c r="NY24" s="44" t="s">
        <v>193</v>
      </c>
      <c r="NZ24" s="44" t="s">
        <v>193</v>
      </c>
      <c r="OA24" s="44" t="s">
        <v>193</v>
      </c>
      <c r="OB24" s="44" t="s">
        <v>193</v>
      </c>
      <c r="OC24" s="44" t="s">
        <v>193</v>
      </c>
      <c r="OD24" s="44" t="s">
        <v>193</v>
      </c>
      <c r="OE24" s="44" t="s">
        <v>193</v>
      </c>
      <c r="OF24" s="44" t="s">
        <v>193</v>
      </c>
      <c r="OG24" s="44" t="s">
        <v>193</v>
      </c>
      <c r="OH24" s="44" t="s">
        <v>193</v>
      </c>
      <c r="OI24" s="44" t="s">
        <v>193</v>
      </c>
      <c r="OJ24" s="44" t="s">
        <v>193</v>
      </c>
      <c r="OK24" s="44" t="s">
        <v>193</v>
      </c>
      <c r="OL24" s="44"/>
      <c r="OM24" s="44"/>
      <c r="ON24" s="44"/>
      <c r="OO24" s="44"/>
      <c r="OP24" s="44"/>
      <c r="OQ24" s="44"/>
      <c r="OR24" s="44"/>
      <c r="OS24" s="44"/>
      <c r="OT24" s="44"/>
      <c r="OU24" s="44"/>
      <c r="OV24" s="44"/>
      <c r="OW24" s="44"/>
      <c r="OX24" s="44"/>
      <c r="OY24" s="44"/>
      <c r="OZ24" s="44"/>
      <c r="PA24" s="44"/>
      <c r="PB24" s="44"/>
      <c r="PC24" s="44"/>
      <c r="PD24" s="44"/>
      <c r="PE24" s="44"/>
      <c r="PF24" s="44"/>
      <c r="PG24" s="44"/>
      <c r="PH24" s="44"/>
      <c r="PI24" s="44"/>
      <c r="PJ24" s="44"/>
      <c r="PK24" s="44"/>
      <c r="PL24" s="44"/>
      <c r="PM24" s="44"/>
      <c r="PN24" s="44"/>
      <c r="PO24" s="44"/>
      <c r="PP24" s="44"/>
      <c r="PQ24" s="44"/>
      <c r="PR24" s="44"/>
      <c r="PS24" s="44"/>
      <c r="PT24" s="44"/>
      <c r="PU24" s="44"/>
      <c r="PV24" s="44"/>
      <c r="PW24" s="44"/>
      <c r="PX24" s="44"/>
      <c r="PY24" s="44"/>
      <c r="PZ24" s="44"/>
      <c r="QA24" s="44"/>
      <c r="QB24" s="44"/>
      <c r="QC24" s="44"/>
      <c r="QD24" s="44"/>
      <c r="QE24" s="44"/>
      <c r="QF24" s="44"/>
      <c r="QG24" s="44"/>
      <c r="QH24" s="44"/>
      <c r="QI24" s="44"/>
      <c r="QJ24" s="44"/>
      <c r="QK24" s="44"/>
      <c r="QL24" s="44"/>
      <c r="QM24" s="44"/>
      <c r="QN24" s="44"/>
      <c r="QO24" s="44"/>
      <c r="QP24" s="44"/>
      <c r="QQ24" s="44"/>
      <c r="QR24" s="44"/>
      <c r="QS24" s="44"/>
      <c r="QT24" s="44"/>
      <c r="QU24" s="44"/>
      <c r="QV24" s="44"/>
      <c r="QW24" s="44"/>
      <c r="QX24" s="44"/>
      <c r="QY24" s="44"/>
      <c r="QZ24" s="44"/>
      <c r="RA24" s="44"/>
      <c r="RB24" s="44"/>
      <c r="RC24" s="44"/>
      <c r="RD24" s="44"/>
      <c r="RE24" s="44"/>
      <c r="RF24" s="44"/>
      <c r="RG24" s="44"/>
      <c r="RH24" s="44"/>
      <c r="RI24" s="44"/>
      <c r="RJ24" s="44"/>
      <c r="RK24" s="44"/>
      <c r="RL24" s="44"/>
      <c r="RM24" s="44"/>
      <c r="RN24" s="44"/>
      <c r="RO24" s="44"/>
      <c r="RP24" s="44"/>
      <c r="RQ24" s="44"/>
      <c r="RR24" s="44"/>
      <c r="RS24" s="44"/>
      <c r="RT24" s="44"/>
      <c r="RU24" s="44"/>
      <c r="RV24" s="44"/>
      <c r="RW24" s="44"/>
      <c r="RX24" s="44"/>
      <c r="RY24" s="44"/>
      <c r="RZ24" s="44"/>
      <c r="SA24" s="44"/>
      <c r="SB24" s="44"/>
      <c r="SC24" s="44"/>
      <c r="SD24" s="44"/>
      <c r="SE24" s="44"/>
      <c r="SF24" s="44"/>
      <c r="SG24" s="44"/>
      <c r="SH24" s="44"/>
      <c r="SI24" s="44"/>
      <c r="SJ24" s="44"/>
      <c r="SK24" s="44"/>
      <c r="SL24" s="44"/>
      <c r="SM24" s="44"/>
      <c r="SN24" s="44"/>
      <c r="SO24" s="44"/>
      <c r="SP24" s="44"/>
      <c r="SQ24" s="44"/>
      <c r="SR24" s="44"/>
      <c r="SS24" s="44"/>
      <c r="ST24" s="44"/>
      <c r="SU24" s="44"/>
      <c r="SV24" s="44"/>
      <c r="SW24" s="44"/>
      <c r="SX24" s="44"/>
      <c r="SY24" s="44"/>
      <c r="SZ24" s="44"/>
      <c r="TA24" s="44"/>
      <c r="TB24" s="44"/>
      <c r="TC24" s="44"/>
      <c r="TD24" s="44"/>
      <c r="TE24" s="44"/>
      <c r="TF24" s="44"/>
      <c r="TG24" s="44"/>
      <c r="TH24" s="44"/>
      <c r="TI24" s="44"/>
      <c r="TJ24" s="44"/>
      <c r="TK24" s="44"/>
      <c r="TL24" s="44"/>
      <c r="TM24" s="44"/>
      <c r="TN24" s="44"/>
      <c r="TO24" s="44"/>
      <c r="TP24" s="44"/>
      <c r="TQ24" s="44"/>
      <c r="TR24" s="44"/>
      <c r="TS24" s="44"/>
      <c r="TT24" s="44"/>
      <c r="TU24" s="44"/>
      <c r="TV24" s="44"/>
      <c r="TW24" s="44"/>
      <c r="TX24" s="44"/>
      <c r="TY24" s="44"/>
      <c r="TZ24" s="44"/>
      <c r="UA24" s="44"/>
      <c r="UB24" s="44"/>
      <c r="UC24" s="44"/>
      <c r="UD24" s="44"/>
      <c r="UE24" s="44"/>
      <c r="UF24" s="3" t="s">
        <v>162</v>
      </c>
      <c r="UG24" s="3" t="s">
        <v>160</v>
      </c>
      <c r="UH24" s="2"/>
      <c r="UI24" s="2"/>
      <c r="UJ24" s="2"/>
    </row>
    <row r="25" spans="1:556" s="2" customFormat="1" ht="38.5" customHeight="1" x14ac:dyDescent="0.35">
      <c r="A25" s="2" t="s">
        <v>167</v>
      </c>
      <c r="B25" s="2" t="s">
        <v>167</v>
      </c>
      <c r="C25" s="30" t="s">
        <v>874</v>
      </c>
      <c r="D25" s="42" t="s">
        <v>173</v>
      </c>
      <c r="E25" s="49" t="s">
        <v>175</v>
      </c>
      <c r="F25" s="41" t="s">
        <v>174</v>
      </c>
      <c r="G25" s="49" t="s">
        <v>171</v>
      </c>
      <c r="H25" s="37" t="s">
        <v>176</v>
      </c>
      <c r="I25" s="37" t="s">
        <v>177</v>
      </c>
      <c r="J25" s="37" t="s">
        <v>178</v>
      </c>
      <c r="K25" s="37" t="s">
        <v>153</v>
      </c>
      <c r="L25" s="49" t="s">
        <v>117</v>
      </c>
      <c r="M25" s="37" t="s">
        <v>106</v>
      </c>
      <c r="N25" s="43" t="s">
        <v>180</v>
      </c>
      <c r="O25" s="11" t="s">
        <v>419</v>
      </c>
      <c r="P25" s="11" t="s">
        <v>318</v>
      </c>
      <c r="Q25" s="2" t="s">
        <v>193</v>
      </c>
      <c r="R25" s="2" t="s">
        <v>193</v>
      </c>
      <c r="S25" s="2" t="s">
        <v>193</v>
      </c>
      <c r="T25" s="2" t="s">
        <v>193</v>
      </c>
      <c r="U25" s="2" t="s">
        <v>193</v>
      </c>
      <c r="V25" s="2" t="s">
        <v>193</v>
      </c>
      <c r="W25" s="2" t="s">
        <v>193</v>
      </c>
      <c r="X25" s="2" t="s">
        <v>193</v>
      </c>
      <c r="Y25" s="2" t="s">
        <v>193</v>
      </c>
      <c r="Z25" s="2" t="s">
        <v>193</v>
      </c>
      <c r="AA25" s="30" t="s">
        <v>485</v>
      </c>
      <c r="AB25" s="2" t="s">
        <v>193</v>
      </c>
      <c r="AC25" s="2" t="s">
        <v>193</v>
      </c>
      <c r="AD25" s="2" t="s">
        <v>193</v>
      </c>
      <c r="AE25" s="2" t="s">
        <v>193</v>
      </c>
      <c r="AF25" s="2" t="s">
        <v>193</v>
      </c>
      <c r="AG25" s="2" t="s">
        <v>193</v>
      </c>
      <c r="AH25" s="2" t="s">
        <v>193</v>
      </c>
      <c r="AI25" s="2" t="s">
        <v>193</v>
      </c>
      <c r="AJ25" s="2" t="s">
        <v>193</v>
      </c>
      <c r="AK25" s="2" t="s">
        <v>193</v>
      </c>
      <c r="AL25" s="2" t="s">
        <v>193</v>
      </c>
      <c r="AM25" s="2" t="s">
        <v>193</v>
      </c>
      <c r="AN25" s="2" t="s">
        <v>193</v>
      </c>
      <c r="AO25" s="2" t="s">
        <v>193</v>
      </c>
      <c r="AP25" s="2" t="s">
        <v>193</v>
      </c>
      <c r="AQ25" s="2" t="s">
        <v>193</v>
      </c>
      <c r="AR25" s="2" t="s">
        <v>193</v>
      </c>
      <c r="AS25" s="2" t="s">
        <v>193</v>
      </c>
      <c r="AT25" s="2" t="s">
        <v>193</v>
      </c>
      <c r="AU25" s="2" t="s">
        <v>193</v>
      </c>
      <c r="AV25" s="2" t="s">
        <v>193</v>
      </c>
      <c r="AW25" s="2" t="s">
        <v>193</v>
      </c>
      <c r="AX25" s="2" t="s">
        <v>193</v>
      </c>
      <c r="AY25" s="2" t="s">
        <v>193</v>
      </c>
      <c r="AZ25" s="2" t="s">
        <v>193</v>
      </c>
      <c r="BA25" s="2" t="s">
        <v>193</v>
      </c>
      <c r="BB25" s="2" t="s">
        <v>193</v>
      </c>
      <c r="BC25" s="2" t="s">
        <v>193</v>
      </c>
      <c r="BD25" s="2" t="s">
        <v>193</v>
      </c>
      <c r="BE25" s="2" t="s">
        <v>193</v>
      </c>
      <c r="BF25" s="2" t="s">
        <v>193</v>
      </c>
      <c r="BG25" s="2" t="s">
        <v>193</v>
      </c>
      <c r="BH25" s="2" t="s">
        <v>193</v>
      </c>
      <c r="BI25" s="2" t="s">
        <v>193</v>
      </c>
      <c r="BJ25" s="2" t="s">
        <v>193</v>
      </c>
      <c r="BK25" s="2" t="s">
        <v>193</v>
      </c>
      <c r="BL25" s="108" t="s">
        <v>197</v>
      </c>
      <c r="BM25" s="2" t="s">
        <v>193</v>
      </c>
      <c r="BN25" s="2" t="s">
        <v>193</v>
      </c>
      <c r="BO25" s="2" t="s">
        <v>193</v>
      </c>
      <c r="BP25" s="2" t="s">
        <v>193</v>
      </c>
      <c r="BQ25" s="2" t="s">
        <v>193</v>
      </c>
      <c r="BR25" s="2" t="s">
        <v>193</v>
      </c>
      <c r="BS25" s="2" t="s">
        <v>193</v>
      </c>
      <c r="BT25" s="2" t="s">
        <v>193</v>
      </c>
      <c r="BU25" s="2" t="s">
        <v>193</v>
      </c>
      <c r="BV25" s="2" t="s">
        <v>193</v>
      </c>
      <c r="BW25" s="2" t="s">
        <v>193</v>
      </c>
      <c r="BX25" s="2" t="s">
        <v>193</v>
      </c>
      <c r="BY25" s="2" t="s">
        <v>193</v>
      </c>
      <c r="BZ25" s="2" t="s">
        <v>193</v>
      </c>
      <c r="CA25" s="2" t="s">
        <v>193</v>
      </c>
      <c r="CB25" s="2" t="s">
        <v>193</v>
      </c>
      <c r="CC25" s="2" t="s">
        <v>193</v>
      </c>
      <c r="CD25" s="2" t="s">
        <v>193</v>
      </c>
      <c r="CE25" s="2" t="s">
        <v>193</v>
      </c>
      <c r="CF25" s="2" t="s">
        <v>193</v>
      </c>
      <c r="CG25" s="2" t="s">
        <v>193</v>
      </c>
      <c r="CH25" s="2" t="s">
        <v>193</v>
      </c>
      <c r="CI25" s="2" t="s">
        <v>193</v>
      </c>
      <c r="CJ25" s="2" t="s">
        <v>193</v>
      </c>
      <c r="CK25" s="2" t="s">
        <v>193</v>
      </c>
      <c r="CL25" s="2" t="s">
        <v>193</v>
      </c>
      <c r="CM25" s="2" t="s">
        <v>193</v>
      </c>
      <c r="CN25" s="2" t="s">
        <v>193</v>
      </c>
      <c r="CO25" s="2" t="s">
        <v>193</v>
      </c>
      <c r="CP25" s="2" t="s">
        <v>193</v>
      </c>
      <c r="CQ25" s="2" t="s">
        <v>193</v>
      </c>
      <c r="CR25" s="2" t="s">
        <v>193</v>
      </c>
      <c r="CS25" s="2" t="s">
        <v>193</v>
      </c>
      <c r="CT25" s="2" t="s">
        <v>193</v>
      </c>
      <c r="CU25" s="2" t="s">
        <v>193</v>
      </c>
      <c r="CV25" s="2" t="s">
        <v>193</v>
      </c>
      <c r="CW25" s="2" t="s">
        <v>193</v>
      </c>
      <c r="CX25" s="2" t="s">
        <v>193</v>
      </c>
      <c r="CY25" s="2" t="s">
        <v>193</v>
      </c>
      <c r="CZ25" s="2" t="s">
        <v>193</v>
      </c>
      <c r="DA25" s="2" t="s">
        <v>193</v>
      </c>
      <c r="DB25" s="2" t="s">
        <v>193</v>
      </c>
      <c r="DC25" s="2" t="s">
        <v>193</v>
      </c>
      <c r="DD25" s="2" t="s">
        <v>193</v>
      </c>
      <c r="DE25" s="2" t="s">
        <v>193</v>
      </c>
      <c r="DF25" s="2" t="s">
        <v>193</v>
      </c>
      <c r="DG25" s="2" t="s">
        <v>193</v>
      </c>
      <c r="DH25" s="2" t="s">
        <v>193</v>
      </c>
      <c r="DI25" s="2" t="s">
        <v>193</v>
      </c>
      <c r="DJ25" s="2" t="s">
        <v>193</v>
      </c>
      <c r="DK25" s="2" t="s">
        <v>193</v>
      </c>
      <c r="DL25" s="2" t="s">
        <v>193</v>
      </c>
      <c r="DM25" s="2" t="s">
        <v>193</v>
      </c>
      <c r="DN25" s="2" t="s">
        <v>193</v>
      </c>
      <c r="DO25" s="2" t="s">
        <v>193</v>
      </c>
      <c r="DP25" s="2" t="s">
        <v>193</v>
      </c>
      <c r="DQ25" s="2" t="s">
        <v>193</v>
      </c>
      <c r="DR25" s="2" t="s">
        <v>193</v>
      </c>
      <c r="DS25" s="2" t="s">
        <v>193</v>
      </c>
      <c r="DT25" s="2" t="s">
        <v>193</v>
      </c>
      <c r="DU25" s="2" t="s">
        <v>193</v>
      </c>
      <c r="DV25" s="2" t="s">
        <v>193</v>
      </c>
      <c r="DW25" s="2" t="s">
        <v>193</v>
      </c>
      <c r="DX25" s="2" t="s">
        <v>193</v>
      </c>
      <c r="DY25" s="2" t="s">
        <v>193</v>
      </c>
      <c r="DZ25" s="2" t="s">
        <v>193</v>
      </c>
      <c r="EA25" s="2" t="s">
        <v>193</v>
      </c>
      <c r="EB25" s="2" t="s">
        <v>193</v>
      </c>
      <c r="EC25" s="2" t="s">
        <v>193</v>
      </c>
      <c r="ED25" s="2" t="s">
        <v>193</v>
      </c>
      <c r="EE25" s="2" t="s">
        <v>193</v>
      </c>
      <c r="EF25" s="2" t="s">
        <v>193</v>
      </c>
      <c r="EG25" s="2" t="s">
        <v>193</v>
      </c>
      <c r="EH25" s="2" t="s">
        <v>193</v>
      </c>
      <c r="EI25" s="2" t="s">
        <v>193</v>
      </c>
      <c r="EJ25" s="41" t="s">
        <v>878</v>
      </c>
      <c r="EK25" s="2" t="s">
        <v>193</v>
      </c>
      <c r="EL25" s="49" t="s">
        <v>879</v>
      </c>
      <c r="EM25" s="2" t="s">
        <v>193</v>
      </c>
      <c r="EN25" s="30" t="s">
        <v>432</v>
      </c>
      <c r="EO25" s="44" t="s">
        <v>250</v>
      </c>
      <c r="EQ25" s="107" t="s">
        <v>880</v>
      </c>
      <c r="EY25" s="41" t="s">
        <v>876</v>
      </c>
      <c r="EZ25" s="41" t="s">
        <v>875</v>
      </c>
      <c r="FA25" s="88" t="s">
        <v>701</v>
      </c>
      <c r="FF25" s="30" t="s">
        <v>64</v>
      </c>
      <c r="FM25" s="49" t="s">
        <v>512</v>
      </c>
      <c r="FN25" s="11" t="s">
        <v>254</v>
      </c>
      <c r="FO25" s="49" t="s">
        <v>192</v>
      </c>
      <c r="FQ25" s="11" t="s">
        <v>294</v>
      </c>
      <c r="FT25" s="49" t="s">
        <v>527</v>
      </c>
      <c r="FW25" s="49" t="s">
        <v>900</v>
      </c>
      <c r="FX25" s="49" t="s">
        <v>467</v>
      </c>
      <c r="FY25" s="49" t="s">
        <v>877</v>
      </c>
      <c r="FZ25" s="49" t="s">
        <v>770</v>
      </c>
      <c r="GA25" s="49" t="s">
        <v>473</v>
      </c>
      <c r="GI25" s="41" t="s">
        <v>899</v>
      </c>
      <c r="GJ25" s="41" t="s">
        <v>487</v>
      </c>
      <c r="GK25" s="49" t="s">
        <v>771</v>
      </c>
      <c r="GM25" s="58" t="s">
        <v>529</v>
      </c>
      <c r="GN25" s="58" t="s">
        <v>530</v>
      </c>
      <c r="GO25" s="58" t="s">
        <v>531</v>
      </c>
      <c r="GP25" s="58" t="s">
        <v>532</v>
      </c>
      <c r="HF25" s="41" t="s">
        <v>451</v>
      </c>
      <c r="HM25" s="2" t="s">
        <v>534</v>
      </c>
      <c r="HN25" s="2" t="s">
        <v>59</v>
      </c>
      <c r="HO25" s="41" t="s">
        <v>881</v>
      </c>
      <c r="HW25" s="95" t="s">
        <v>532</v>
      </c>
      <c r="HX25" s="95" t="s">
        <v>593</v>
      </c>
      <c r="HY25" s="95" t="s">
        <v>592</v>
      </c>
      <c r="HZ25" s="95" t="s">
        <v>591</v>
      </c>
      <c r="IA25" s="95" t="s">
        <v>590</v>
      </c>
      <c r="IB25" s="95" t="s">
        <v>589</v>
      </c>
      <c r="IC25" s="95" t="s">
        <v>588</v>
      </c>
      <c r="ID25" s="95" t="s">
        <v>587</v>
      </c>
      <c r="IE25" s="95" t="s">
        <v>586</v>
      </c>
      <c r="IF25" s="95" t="s">
        <v>532</v>
      </c>
      <c r="IH25" s="59" t="s">
        <v>451</v>
      </c>
      <c r="IJ25" s="93">
        <f>IF(IH25="HKD",HW25/7.76,HW25)</f>
        <v>1.2886597938144331</v>
      </c>
      <c r="IK25" s="94">
        <f>IF(IH25="HKD",HX25/7.76,HX25)</f>
        <v>2.5773195876288661</v>
      </c>
      <c r="IL25" s="94">
        <f>IF(IH25="HKD",HY25/7.76,HY25)</f>
        <v>3.865979381443299</v>
      </c>
      <c r="IM25" s="94">
        <f>IF(IH25="HKD",HZ25/7.76,HZ25)</f>
        <v>5.1546391752577323</v>
      </c>
      <c r="IN25" s="94">
        <f>IF(IH25="HKD",IA25/7.76,IA25)</f>
        <v>6.4432989690721651</v>
      </c>
      <c r="IO25" s="94">
        <f>IF(IH25="HKD",IB25/7.76,IB25)</f>
        <v>7.731958762886598</v>
      </c>
      <c r="IP25" s="94">
        <f>IF(IH25="HKD",IC25/7.76,IC25)</f>
        <v>9.0206185567010309</v>
      </c>
      <c r="IQ25" s="94">
        <f>IF(IH25="HKD",ID25/7.76,ID25)</f>
        <v>10.309278350515465</v>
      </c>
      <c r="IR25" s="94">
        <f>IF(IH25="HKD",IE25/7.76,IE25)</f>
        <v>11.597938144329897</v>
      </c>
      <c r="JG25" s="54" t="s">
        <v>751</v>
      </c>
      <c r="KF25" s="49" t="s">
        <v>815</v>
      </c>
      <c r="KG25" s="49" t="s">
        <v>803</v>
      </c>
      <c r="KO25" s="92" t="s">
        <v>830</v>
      </c>
      <c r="KP25" s="92" t="s">
        <v>831</v>
      </c>
      <c r="KW25" s="49" t="s">
        <v>543</v>
      </c>
      <c r="KX25" s="49" t="s">
        <v>600</v>
      </c>
      <c r="KY25" s="49" t="s">
        <v>601</v>
      </c>
      <c r="KZ25" s="49" t="s">
        <v>627</v>
      </c>
      <c r="LA25" s="49" t="s">
        <v>602</v>
      </c>
      <c r="LB25" s="49" t="s">
        <v>603</v>
      </c>
      <c r="LC25" s="49" t="s">
        <v>604</v>
      </c>
      <c r="LD25" s="49" t="s">
        <v>605</v>
      </c>
      <c r="LE25" s="49" t="s">
        <v>628</v>
      </c>
      <c r="LF25" s="44" t="s">
        <v>193</v>
      </c>
      <c r="LG25" s="44" t="s">
        <v>193</v>
      </c>
      <c r="LH25" s="44" t="s">
        <v>193</v>
      </c>
      <c r="LI25" s="44" t="s">
        <v>193</v>
      </c>
      <c r="LJ25" s="44" t="s">
        <v>193</v>
      </c>
      <c r="LK25" s="57" t="s">
        <v>69</v>
      </c>
      <c r="LL25" s="57" t="s">
        <v>71</v>
      </c>
      <c r="LM25" s="57" t="s">
        <v>9</v>
      </c>
      <c r="LN25" s="57" t="s">
        <v>9</v>
      </c>
      <c r="LO25" s="57" t="s">
        <v>887</v>
      </c>
      <c r="LP25" s="57" t="s">
        <v>889</v>
      </c>
      <c r="LQ25" s="57" t="s">
        <v>116</v>
      </c>
      <c r="LR25" s="57" t="s">
        <v>892</v>
      </c>
      <c r="LS25" s="57" t="s">
        <v>894</v>
      </c>
      <c r="LT25" s="57" t="s">
        <v>9</v>
      </c>
      <c r="LU25" s="57" t="s">
        <v>897</v>
      </c>
      <c r="LV25" s="57" t="s">
        <v>8</v>
      </c>
      <c r="LW25" s="49" t="s">
        <v>902</v>
      </c>
      <c r="LX25" s="33" t="s">
        <v>469</v>
      </c>
      <c r="LY25" s="49" t="s">
        <v>457</v>
      </c>
      <c r="LZ25" s="49" t="s">
        <v>516</v>
      </c>
      <c r="MA25" s="49">
        <f>FQ25+FQ25</f>
        <v>24</v>
      </c>
      <c r="MB25" s="49" t="s">
        <v>907</v>
      </c>
      <c r="MC25" s="90">
        <f>(IF25*FQ25)/MA25+(IF25*FQ25)/MA25</f>
        <v>10</v>
      </c>
      <c r="MD25" s="49" t="s">
        <v>532</v>
      </c>
      <c r="ME25" s="59">
        <f>(GM25+GN25+GO25+GP25)/MA25+MC25</f>
        <v>42.291666666666664</v>
      </c>
      <c r="MF25" s="49" t="s">
        <v>913</v>
      </c>
      <c r="MG25" s="90">
        <f>(IE25+IE25+GP25)</f>
        <v>190</v>
      </c>
      <c r="MH25" s="49" t="s">
        <v>916</v>
      </c>
      <c r="MI25" s="84">
        <f>(HW25+HW25)</f>
        <v>20</v>
      </c>
      <c r="MJ25" s="95" t="s">
        <v>593</v>
      </c>
      <c r="MK25" s="84">
        <f>(HX25+HX25)</f>
        <v>40</v>
      </c>
      <c r="ML25" s="109" t="s">
        <v>591</v>
      </c>
      <c r="MM25" s="84">
        <f>(HY25+HY25)</f>
        <v>60</v>
      </c>
      <c r="MN25" s="95" t="s">
        <v>589</v>
      </c>
      <c r="MO25" s="84">
        <f>(HZ25+HZ25)</f>
        <v>80</v>
      </c>
      <c r="MP25" s="95" t="s">
        <v>587</v>
      </c>
      <c r="MQ25" s="84">
        <f>(IA25+IA25)</f>
        <v>100</v>
      </c>
      <c r="MR25" s="95" t="s">
        <v>714</v>
      </c>
      <c r="MS25" s="84">
        <f>(IB25+IB25)</f>
        <v>120</v>
      </c>
      <c r="MT25" s="109" t="s">
        <v>928</v>
      </c>
      <c r="MU25" s="84">
        <f>(IC25+IC25)</f>
        <v>140</v>
      </c>
      <c r="MV25" s="95" t="s">
        <v>931</v>
      </c>
      <c r="MW25" s="84">
        <f>(ID25+ID25)</f>
        <v>160</v>
      </c>
      <c r="MX25" s="95" t="s">
        <v>933</v>
      </c>
      <c r="MY25" s="84">
        <f>(IE25+IE25)</f>
        <v>180</v>
      </c>
      <c r="MZ25" s="95" t="s">
        <v>940</v>
      </c>
      <c r="NA25" s="84">
        <f>MC25*7.76</f>
        <v>77.599999999999994</v>
      </c>
      <c r="NB25" s="37" t="s">
        <v>941</v>
      </c>
      <c r="NC25" s="59">
        <f>((GM25*7.76)+(GN25*7.76)+(GO25*7.76)+(GP25*7.76))/(MA25*7.76)+NA25</f>
        <v>109.89166666666665</v>
      </c>
      <c r="ND25" s="49" t="s">
        <v>942</v>
      </c>
      <c r="NE25" s="90">
        <f>(NX25+GP25)</f>
        <v>1406.8</v>
      </c>
      <c r="NF25" s="49" t="s">
        <v>972</v>
      </c>
      <c r="NG25" s="84">
        <f>(MI25*7.76)</f>
        <v>155.19999999999999</v>
      </c>
      <c r="NH25" s="95" t="s">
        <v>945</v>
      </c>
      <c r="NI25" s="84">
        <f>(MK25*7.76)</f>
        <v>310.39999999999998</v>
      </c>
      <c r="NJ25" s="109" t="s">
        <v>949</v>
      </c>
      <c r="NK25" s="84">
        <f>(MM25*7.76)</f>
        <v>465.59999999999997</v>
      </c>
      <c r="NL25" s="95" t="s">
        <v>950</v>
      </c>
      <c r="NM25" s="84">
        <f>(MO25*7.76)</f>
        <v>620.79999999999995</v>
      </c>
      <c r="NN25" s="95" t="s">
        <v>954</v>
      </c>
      <c r="NO25" s="84">
        <f>(MQ25*7.76)</f>
        <v>776</v>
      </c>
      <c r="NP25" s="95" t="s">
        <v>955</v>
      </c>
      <c r="NQ25" s="84">
        <f>(MS25*7.76)</f>
        <v>931.19999999999993</v>
      </c>
      <c r="NR25" s="109" t="s">
        <v>956</v>
      </c>
      <c r="NS25" s="84">
        <f>(MU25*7.76)</f>
        <v>1086.3999999999999</v>
      </c>
      <c r="NT25" s="95" t="s">
        <v>973</v>
      </c>
      <c r="NU25" s="84">
        <f>(MW25*7.76)</f>
        <v>1241.5999999999999</v>
      </c>
      <c r="NV25" s="95" t="s">
        <v>974</v>
      </c>
      <c r="NW25" s="84">
        <f>(MY25*7.76)</f>
        <v>1396.8</v>
      </c>
      <c r="NX25" s="95" t="s">
        <v>975</v>
      </c>
      <c r="NY25" s="37" t="s">
        <v>713</v>
      </c>
      <c r="NZ25" s="44" t="s">
        <v>193</v>
      </c>
      <c r="OA25" s="44" t="s">
        <v>193</v>
      </c>
      <c r="OB25" s="44" t="s">
        <v>193</v>
      </c>
      <c r="OC25" s="44" t="s">
        <v>193</v>
      </c>
      <c r="OD25" s="44" t="s">
        <v>193</v>
      </c>
      <c r="OE25" s="44" t="s">
        <v>193</v>
      </c>
      <c r="OF25" s="44" t="s">
        <v>193</v>
      </c>
      <c r="OG25" s="44" t="s">
        <v>193</v>
      </c>
      <c r="OH25" s="44" t="s">
        <v>193</v>
      </c>
      <c r="OI25" s="44" t="s">
        <v>193</v>
      </c>
      <c r="OJ25" s="44" t="s">
        <v>193</v>
      </c>
      <c r="OK25" s="44" t="s">
        <v>193</v>
      </c>
      <c r="OL25" s="44"/>
      <c r="OM25" s="44"/>
      <c r="ON25" s="44"/>
      <c r="OO25" s="44"/>
      <c r="OP25" s="44"/>
      <c r="OQ25" s="44"/>
      <c r="OR25" s="44"/>
      <c r="OS25" s="44"/>
      <c r="OT25" s="44"/>
      <c r="OU25" s="44"/>
      <c r="OV25" s="44"/>
      <c r="OW25" s="44"/>
      <c r="OX25" s="44"/>
      <c r="OY25" s="44"/>
      <c r="OZ25" s="44"/>
      <c r="PA25" s="44"/>
      <c r="PB25" s="44"/>
      <c r="PC25" s="44"/>
      <c r="PD25" s="44"/>
      <c r="PE25" s="44"/>
      <c r="PF25" s="44"/>
      <c r="PG25" s="44"/>
      <c r="PH25" s="44"/>
      <c r="PI25" s="44"/>
      <c r="PJ25" s="44"/>
      <c r="PK25" s="44"/>
      <c r="PL25" s="44"/>
      <c r="PM25" s="44"/>
      <c r="PN25" s="44"/>
      <c r="PO25" s="44"/>
      <c r="PP25" s="44"/>
      <c r="PQ25" s="44"/>
      <c r="PR25" s="44"/>
      <c r="PS25" s="44"/>
      <c r="PT25" s="44"/>
      <c r="PU25" s="44"/>
      <c r="PV25" s="44"/>
      <c r="PW25" s="44"/>
      <c r="PX25" s="44"/>
      <c r="PY25" s="44"/>
      <c r="PZ25" s="44"/>
      <c r="QA25" s="44"/>
      <c r="QB25" s="44"/>
      <c r="QC25" s="44"/>
      <c r="QD25" s="44"/>
      <c r="QE25" s="44"/>
      <c r="QF25" s="44"/>
      <c r="QG25" s="44"/>
      <c r="QH25" s="44"/>
      <c r="QI25" s="44"/>
      <c r="QJ25" s="44"/>
      <c r="QK25" s="44"/>
      <c r="QL25" s="44"/>
      <c r="QM25" s="44"/>
      <c r="QN25" s="44"/>
      <c r="QO25" s="44"/>
      <c r="QP25" s="44"/>
      <c r="QQ25" s="44"/>
      <c r="QR25" s="44"/>
      <c r="QS25" s="44"/>
      <c r="QT25" s="44"/>
      <c r="QU25" s="44"/>
      <c r="QV25" s="44"/>
      <c r="QW25" s="44"/>
      <c r="QX25" s="44"/>
      <c r="QY25" s="44"/>
      <c r="QZ25" s="44"/>
      <c r="RA25" s="44"/>
      <c r="RB25" s="44"/>
      <c r="RC25" s="44"/>
      <c r="RD25" s="44"/>
      <c r="RE25" s="44"/>
      <c r="RF25" s="44"/>
      <c r="RG25" s="44"/>
      <c r="RH25" s="44"/>
      <c r="RI25" s="44"/>
      <c r="RJ25" s="44"/>
      <c r="RK25" s="44"/>
      <c r="RL25" s="44"/>
      <c r="RM25" s="44"/>
      <c r="RN25" s="44"/>
      <c r="RO25" s="44"/>
      <c r="RP25" s="44"/>
      <c r="RQ25" s="44"/>
      <c r="RR25" s="44"/>
      <c r="RS25" s="44"/>
      <c r="RT25" s="44"/>
      <c r="RU25" s="44"/>
      <c r="RV25" s="44"/>
      <c r="RW25" s="44"/>
      <c r="RX25" s="44"/>
      <c r="RY25" s="44"/>
      <c r="RZ25" s="44"/>
      <c r="SA25" s="44"/>
      <c r="SB25" s="44"/>
      <c r="SC25" s="44"/>
      <c r="SD25" s="44"/>
      <c r="SE25" s="44"/>
      <c r="SF25" s="44"/>
      <c r="SG25" s="44"/>
      <c r="SH25" s="44"/>
      <c r="SI25" s="44"/>
      <c r="SJ25" s="44"/>
      <c r="SK25" s="44"/>
      <c r="SL25" s="44"/>
      <c r="SM25" s="44"/>
      <c r="SN25" s="44"/>
      <c r="SO25" s="44"/>
      <c r="SP25" s="44"/>
      <c r="SQ25" s="44"/>
      <c r="SR25" s="44"/>
      <c r="SS25" s="44"/>
      <c r="ST25" s="44"/>
      <c r="SU25" s="44"/>
      <c r="SV25" s="44"/>
      <c r="SW25" s="44"/>
      <c r="SX25" s="44"/>
      <c r="SY25" s="44"/>
      <c r="SZ25" s="44"/>
      <c r="TA25" s="44"/>
      <c r="TB25" s="44"/>
      <c r="TC25" s="44"/>
      <c r="TD25" s="44"/>
      <c r="TE25" s="44"/>
      <c r="TF25" s="44"/>
      <c r="TG25" s="44"/>
      <c r="TH25" s="44"/>
      <c r="TI25" s="44"/>
      <c r="TJ25" s="44"/>
      <c r="TK25" s="44"/>
      <c r="TL25" s="44"/>
      <c r="TM25" s="44"/>
      <c r="TN25" s="44"/>
      <c r="TO25" s="44"/>
      <c r="TP25" s="44"/>
      <c r="TQ25" s="44"/>
      <c r="TR25" s="44"/>
      <c r="TS25" s="44"/>
      <c r="TT25" s="44"/>
      <c r="TU25" s="44"/>
      <c r="TV25" s="44"/>
      <c r="TW25" s="44"/>
      <c r="TX25" s="44"/>
      <c r="TY25" s="44"/>
      <c r="TZ25" s="44"/>
      <c r="UA25" s="44"/>
      <c r="UB25" s="44"/>
      <c r="UC25" s="44"/>
      <c r="UD25" s="44"/>
      <c r="UE25" s="44"/>
      <c r="UF25" s="3" t="s">
        <v>162</v>
      </c>
      <c r="UG25" s="3" t="s">
        <v>160</v>
      </c>
    </row>
    <row r="26" spans="1:556" ht="40" customHeight="1" x14ac:dyDescent="0.35">
      <c r="A26" s="45" t="s">
        <v>167</v>
      </c>
      <c r="B26" s="45" t="s">
        <v>167</v>
      </c>
      <c r="C26" s="36" t="s">
        <v>976</v>
      </c>
      <c r="D26" s="97" t="s">
        <v>173</v>
      </c>
      <c r="G26" s="98" t="s">
        <v>171</v>
      </c>
      <c r="AA26" s="99" t="s">
        <v>432</v>
      </c>
      <c r="EO26" s="100" t="s">
        <v>250</v>
      </c>
      <c r="EZ26" s="110" t="s">
        <v>977</v>
      </c>
      <c r="FA26" s="113" t="s">
        <v>701</v>
      </c>
      <c r="FM26" s="111" t="s">
        <v>451</v>
      </c>
      <c r="FT26" s="98" t="s">
        <v>527</v>
      </c>
      <c r="FU26" s="98" t="s">
        <v>463</v>
      </c>
      <c r="FV26" s="101" t="s">
        <v>464</v>
      </c>
      <c r="FX26" s="98" t="s">
        <v>467</v>
      </c>
      <c r="FY26" s="98" t="s">
        <v>469</v>
      </c>
      <c r="GM26" s="112" t="s">
        <v>528</v>
      </c>
      <c r="GN26" s="112" t="s">
        <v>980</v>
      </c>
      <c r="GO26" s="112" t="s">
        <v>981</v>
      </c>
      <c r="GP26" s="112" t="s">
        <v>982</v>
      </c>
      <c r="IH26" s="104" t="s">
        <v>512</v>
      </c>
      <c r="LX26" s="114" t="s">
        <v>469</v>
      </c>
      <c r="NZ26" s="103" t="s">
        <v>979</v>
      </c>
      <c r="OA26" s="44" t="s">
        <v>193</v>
      </c>
      <c r="OB26" s="44" t="s">
        <v>193</v>
      </c>
      <c r="OC26" s="44" t="s">
        <v>193</v>
      </c>
      <c r="OD26" s="44" t="s">
        <v>193</v>
      </c>
      <c r="OE26" s="44" t="s">
        <v>193</v>
      </c>
      <c r="OF26" s="44" t="s">
        <v>193</v>
      </c>
      <c r="OG26" s="44" t="s">
        <v>193</v>
      </c>
      <c r="OH26" s="44" t="s">
        <v>193</v>
      </c>
      <c r="OI26" s="44" t="s">
        <v>193</v>
      </c>
      <c r="OJ26" s="44" t="s">
        <v>193</v>
      </c>
      <c r="OK26" s="44" t="s">
        <v>193</v>
      </c>
      <c r="OL26" s="100"/>
      <c r="OM26" s="100"/>
      <c r="ON26" s="100"/>
      <c r="OO26" s="100"/>
      <c r="OP26" s="100"/>
      <c r="OQ26" s="100"/>
      <c r="OR26" s="100"/>
      <c r="OS26" s="100"/>
      <c r="OT26" s="100"/>
      <c r="OU26" s="100"/>
      <c r="OV26" s="100"/>
      <c r="OW26" s="100"/>
      <c r="OX26" s="100"/>
      <c r="OY26" s="100"/>
      <c r="OZ26" s="100"/>
      <c r="PA26" s="100"/>
      <c r="PB26" s="100"/>
      <c r="PC26" s="100"/>
      <c r="PD26" s="100"/>
      <c r="PE26" s="100"/>
      <c r="PF26" s="100"/>
      <c r="PG26" s="100"/>
      <c r="PH26" s="100"/>
      <c r="PI26" s="100"/>
      <c r="PJ26" s="100"/>
      <c r="PK26" s="100"/>
      <c r="PL26" s="100"/>
      <c r="PM26" s="100"/>
      <c r="PN26" s="100"/>
      <c r="PO26" s="100"/>
      <c r="PP26" s="100"/>
      <c r="PQ26" s="100"/>
      <c r="PR26" s="100"/>
      <c r="PS26" s="100"/>
      <c r="PT26" s="100"/>
      <c r="PU26" s="100"/>
      <c r="PV26" s="100"/>
      <c r="PW26" s="100"/>
      <c r="PX26" s="100"/>
      <c r="PY26" s="100"/>
      <c r="PZ26" s="100"/>
      <c r="QA26" s="100"/>
      <c r="QB26" s="100"/>
      <c r="QC26" s="100"/>
      <c r="QD26" s="100"/>
      <c r="QE26" s="100"/>
      <c r="QF26" s="100"/>
      <c r="QG26" s="100"/>
      <c r="QH26" s="100"/>
      <c r="QI26" s="100"/>
      <c r="QJ26" s="100"/>
      <c r="QK26" s="100"/>
      <c r="QL26" s="100"/>
      <c r="QM26" s="100"/>
      <c r="QN26" s="100"/>
      <c r="QO26" s="100"/>
      <c r="QP26" s="100"/>
      <c r="QQ26" s="100"/>
      <c r="QR26" s="100"/>
      <c r="QS26" s="100"/>
      <c r="QT26" s="100"/>
      <c r="QU26" s="100"/>
      <c r="QV26" s="100"/>
      <c r="QW26" s="100"/>
      <c r="QX26" s="100"/>
      <c r="QY26" s="100"/>
      <c r="QZ26" s="100"/>
      <c r="RA26" s="100"/>
      <c r="RB26" s="100"/>
      <c r="RC26" s="100"/>
      <c r="RD26" s="100"/>
      <c r="RE26" s="100"/>
      <c r="RF26" s="100"/>
      <c r="RG26" s="100"/>
      <c r="RH26" s="100"/>
      <c r="RI26" s="100"/>
      <c r="RJ26" s="100"/>
      <c r="RK26" s="100"/>
      <c r="RL26" s="100"/>
      <c r="RM26" s="100"/>
      <c r="RN26" s="100"/>
      <c r="RO26" s="100"/>
      <c r="RP26" s="100"/>
      <c r="RQ26" s="100"/>
      <c r="RR26" s="100"/>
      <c r="RS26" s="100"/>
      <c r="RT26" s="100"/>
      <c r="RU26" s="100"/>
      <c r="RV26" s="100"/>
      <c r="RW26" s="100"/>
      <c r="RX26" s="100"/>
      <c r="RY26" s="100"/>
      <c r="RZ26" s="100"/>
      <c r="SA26" s="100"/>
      <c r="SB26" s="100"/>
      <c r="SC26" s="100"/>
      <c r="SD26" s="100"/>
      <c r="SE26" s="100"/>
      <c r="SF26" s="100"/>
      <c r="SG26" s="100"/>
      <c r="SH26" s="100"/>
      <c r="SI26" s="100"/>
      <c r="SJ26" s="100"/>
      <c r="SK26" s="100"/>
      <c r="SL26" s="100"/>
      <c r="SM26" s="100"/>
      <c r="SN26" s="100"/>
      <c r="SO26" s="100"/>
      <c r="SP26" s="100"/>
      <c r="SQ26" s="100"/>
      <c r="SR26" s="100"/>
      <c r="SS26" s="100"/>
      <c r="ST26" s="100"/>
      <c r="SU26" s="100"/>
      <c r="SV26" s="100"/>
      <c r="SW26" s="100"/>
      <c r="SX26" s="100"/>
      <c r="SY26" s="100"/>
      <c r="SZ26" s="100"/>
      <c r="TA26" s="100"/>
      <c r="TB26" s="100"/>
      <c r="TC26" s="100"/>
      <c r="TD26" s="100"/>
      <c r="TE26" s="100"/>
      <c r="TF26" s="100"/>
      <c r="TG26" s="100"/>
      <c r="TH26" s="100"/>
      <c r="TI26" s="100"/>
      <c r="TJ26" s="100"/>
      <c r="TK26" s="100"/>
      <c r="TL26" s="100"/>
      <c r="TM26" s="100"/>
      <c r="TN26" s="100"/>
      <c r="TO26" s="100"/>
      <c r="TP26" s="100"/>
      <c r="TQ26" s="100"/>
      <c r="TR26" s="100"/>
      <c r="TS26" s="100"/>
      <c r="TT26" s="100"/>
      <c r="TU26" s="100"/>
      <c r="TV26" s="100"/>
      <c r="TW26" s="100"/>
      <c r="TX26" s="100"/>
      <c r="TY26" s="100"/>
      <c r="TZ26" s="100"/>
      <c r="UA26" s="100"/>
      <c r="UB26" s="100"/>
      <c r="UC26" s="100"/>
      <c r="UD26" s="100"/>
      <c r="UE26" s="100"/>
      <c r="UF26" s="3" t="s">
        <v>162</v>
      </c>
      <c r="UG26" s="3" t="s">
        <v>160</v>
      </c>
      <c r="UH26" s="45"/>
    </row>
    <row r="27" spans="1:556" ht="42" customHeight="1" x14ac:dyDescent="0.35">
      <c r="A27" s="96" t="s">
        <v>816</v>
      </c>
      <c r="B27" s="96" t="s">
        <v>59</v>
      </c>
      <c r="C27" s="45" t="s">
        <v>983</v>
      </c>
      <c r="D27" s="97" t="s">
        <v>173</v>
      </c>
      <c r="E27" s="45"/>
      <c r="F27" s="45"/>
      <c r="G27" s="98" t="s">
        <v>171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99" t="s">
        <v>432</v>
      </c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100" t="s">
        <v>250</v>
      </c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98" t="s">
        <v>984</v>
      </c>
      <c r="FA27" s="97" t="s">
        <v>819</v>
      </c>
      <c r="FB27" s="45"/>
      <c r="FC27" s="45"/>
      <c r="FD27" s="45"/>
      <c r="FE27" s="45"/>
      <c r="FF27" s="99" t="s">
        <v>64</v>
      </c>
      <c r="FG27" s="45"/>
      <c r="FH27" s="45"/>
      <c r="FI27" s="45"/>
      <c r="FJ27" s="45"/>
      <c r="FK27" s="45"/>
      <c r="FL27" s="45"/>
      <c r="FM27" s="98" t="s">
        <v>512</v>
      </c>
      <c r="FN27" s="45"/>
      <c r="FO27" s="98" t="s">
        <v>192</v>
      </c>
      <c r="FP27" s="45"/>
      <c r="FQ27" s="45"/>
      <c r="FR27" s="45"/>
      <c r="FS27" s="45"/>
      <c r="FT27" s="45"/>
      <c r="FU27" s="98" t="s">
        <v>463</v>
      </c>
      <c r="FV27" s="101" t="s">
        <v>464</v>
      </c>
      <c r="FW27" s="45"/>
      <c r="FX27" s="98" t="s">
        <v>467</v>
      </c>
      <c r="FY27" s="98" t="s">
        <v>469</v>
      </c>
      <c r="FZ27" s="45"/>
      <c r="GA27" s="45"/>
      <c r="GB27" s="45"/>
      <c r="GC27" s="45"/>
      <c r="GD27" s="45"/>
      <c r="GE27" s="45"/>
      <c r="GF27" s="45"/>
      <c r="GG27" s="45"/>
      <c r="GH27" s="45"/>
      <c r="GI27" s="101" t="s">
        <v>985</v>
      </c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125" t="s">
        <v>538</v>
      </c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104" t="s">
        <v>512</v>
      </c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  <c r="LJ27" s="45"/>
      <c r="LK27" s="45"/>
      <c r="LL27" s="45"/>
      <c r="LM27" s="45"/>
      <c r="LN27" s="45"/>
      <c r="LO27" s="45"/>
      <c r="LP27" s="45"/>
      <c r="LQ27" s="45"/>
      <c r="LR27" s="45"/>
      <c r="LS27" s="45"/>
      <c r="LT27" s="45"/>
      <c r="LU27" s="45"/>
      <c r="LV27" s="45"/>
      <c r="LW27" s="45"/>
      <c r="LX27" s="114" t="s">
        <v>469</v>
      </c>
      <c r="LY27" s="45"/>
      <c r="LZ27" s="45"/>
      <c r="MA27" s="45"/>
      <c r="MB27" s="45"/>
      <c r="MC27" s="45"/>
      <c r="MD27" s="45"/>
      <c r="ME27" s="45"/>
      <c r="MF27" s="45"/>
      <c r="MG27" s="45"/>
      <c r="MH27" s="45"/>
      <c r="MI27" s="45"/>
      <c r="MJ27" s="45"/>
      <c r="MK27" s="45"/>
      <c r="ML27" s="45"/>
      <c r="MM27" s="45"/>
      <c r="MN27" s="45"/>
      <c r="MO27" s="45"/>
      <c r="MP27" s="45"/>
      <c r="MQ27" s="45"/>
      <c r="MR27" s="45"/>
      <c r="MS27" s="45"/>
      <c r="MT27" s="45"/>
      <c r="MU27" s="45"/>
      <c r="MV27" s="45"/>
      <c r="MW27" s="45"/>
      <c r="MX27" s="45"/>
      <c r="MY27" s="45"/>
      <c r="MZ27" s="45"/>
      <c r="NA27" s="45"/>
      <c r="NB27" s="45"/>
      <c r="NC27" s="45"/>
      <c r="ND27" s="45"/>
      <c r="NE27" s="45"/>
      <c r="NF27" s="45"/>
      <c r="NG27" s="45"/>
      <c r="NH27" s="45"/>
      <c r="NI27" s="45"/>
      <c r="NJ27" s="45"/>
      <c r="NK27" s="45"/>
      <c r="NL27" s="45"/>
      <c r="NM27" s="45"/>
      <c r="NN27" s="45"/>
      <c r="NO27" s="45"/>
      <c r="NP27" s="45"/>
      <c r="NQ27" s="45"/>
      <c r="NR27" s="45"/>
      <c r="NS27" s="45"/>
      <c r="NT27" s="45"/>
      <c r="NU27" s="45"/>
      <c r="NV27" s="45"/>
      <c r="NW27" s="45"/>
      <c r="NX27" s="45"/>
      <c r="NY27" s="45"/>
      <c r="NZ27" s="103" t="s">
        <v>993</v>
      </c>
      <c r="OA27" s="103" t="s">
        <v>294</v>
      </c>
      <c r="OB27" s="103" t="s">
        <v>988</v>
      </c>
      <c r="OC27" s="103" t="s">
        <v>295</v>
      </c>
      <c r="OD27" s="103" t="s">
        <v>988</v>
      </c>
      <c r="OE27" s="103" t="s">
        <v>296</v>
      </c>
      <c r="OF27" s="103" t="s">
        <v>988</v>
      </c>
      <c r="OG27" s="100" t="s">
        <v>193</v>
      </c>
      <c r="OH27" s="100" t="s">
        <v>193</v>
      </c>
      <c r="OI27" s="100" t="s">
        <v>193</v>
      </c>
      <c r="OJ27" s="100" t="s">
        <v>193</v>
      </c>
      <c r="OK27" s="100" t="s">
        <v>193</v>
      </c>
      <c r="OL27" s="100"/>
      <c r="OM27" s="100"/>
      <c r="ON27" s="100"/>
      <c r="OO27" s="100"/>
      <c r="OP27" s="100"/>
      <c r="OQ27" s="100"/>
      <c r="OR27" s="100"/>
      <c r="OS27" s="100"/>
      <c r="OT27" s="100"/>
      <c r="OU27" s="100"/>
      <c r="OV27" s="100"/>
      <c r="OW27" s="100"/>
      <c r="OX27" s="100"/>
      <c r="OY27" s="100"/>
      <c r="OZ27" s="100"/>
      <c r="PA27" s="100"/>
      <c r="PB27" s="100"/>
      <c r="PC27" s="100"/>
      <c r="PD27" s="100"/>
      <c r="PE27" s="100"/>
      <c r="PF27" s="100"/>
      <c r="PG27" s="100"/>
      <c r="PH27" s="100"/>
      <c r="PI27" s="100"/>
      <c r="PJ27" s="100"/>
      <c r="PK27" s="100"/>
      <c r="PL27" s="100"/>
      <c r="PM27" s="100"/>
      <c r="PN27" s="100"/>
      <c r="PO27" s="100"/>
      <c r="PP27" s="100"/>
      <c r="PQ27" s="100"/>
      <c r="PR27" s="100"/>
      <c r="PS27" s="100"/>
      <c r="PT27" s="100"/>
      <c r="PU27" s="100"/>
      <c r="PV27" s="100"/>
      <c r="PW27" s="100"/>
      <c r="PX27" s="100"/>
      <c r="PY27" s="100"/>
      <c r="PZ27" s="100"/>
      <c r="QA27" s="100"/>
      <c r="QB27" s="100"/>
      <c r="QC27" s="100"/>
      <c r="QD27" s="100"/>
      <c r="QE27" s="100"/>
      <c r="QF27" s="100"/>
      <c r="QG27" s="100"/>
      <c r="QH27" s="100"/>
      <c r="QI27" s="100"/>
      <c r="QJ27" s="100"/>
      <c r="QK27" s="100"/>
      <c r="QL27" s="100"/>
      <c r="QM27" s="100"/>
      <c r="QN27" s="100"/>
      <c r="QO27" s="100"/>
      <c r="QP27" s="100"/>
      <c r="QQ27" s="100"/>
      <c r="QR27" s="100"/>
      <c r="QS27" s="100"/>
      <c r="QT27" s="100"/>
      <c r="QU27" s="100"/>
      <c r="QV27" s="100"/>
      <c r="QW27" s="100"/>
      <c r="QX27" s="100"/>
      <c r="QY27" s="100"/>
      <c r="QZ27" s="100"/>
      <c r="RA27" s="100"/>
      <c r="RB27" s="100"/>
      <c r="RC27" s="100"/>
      <c r="RD27" s="100"/>
      <c r="RE27" s="100"/>
      <c r="RF27" s="100"/>
      <c r="RG27" s="100"/>
      <c r="RH27" s="100"/>
      <c r="RI27" s="100"/>
      <c r="RJ27" s="100"/>
      <c r="RK27" s="100"/>
      <c r="RL27" s="100"/>
      <c r="RM27" s="100"/>
      <c r="RN27" s="100"/>
      <c r="RO27" s="100"/>
      <c r="RP27" s="100"/>
      <c r="RQ27" s="100"/>
      <c r="RR27" s="100"/>
      <c r="RS27" s="100"/>
      <c r="RT27" s="100"/>
      <c r="RU27" s="100"/>
      <c r="RV27" s="100"/>
      <c r="RW27" s="100"/>
      <c r="RX27" s="100"/>
      <c r="RY27" s="100"/>
      <c r="RZ27" s="100"/>
      <c r="SA27" s="100"/>
      <c r="SB27" s="100"/>
      <c r="SC27" s="100"/>
      <c r="SD27" s="100"/>
      <c r="SE27" s="100"/>
      <c r="SF27" s="100"/>
      <c r="SG27" s="100"/>
      <c r="SH27" s="100"/>
      <c r="SI27" s="100"/>
      <c r="SJ27" s="100"/>
      <c r="SK27" s="100"/>
      <c r="SL27" s="100"/>
      <c r="SM27" s="100"/>
      <c r="SN27" s="100"/>
      <c r="SO27" s="100"/>
      <c r="SP27" s="100"/>
      <c r="SQ27" s="100"/>
      <c r="SR27" s="100"/>
      <c r="SS27" s="100"/>
      <c r="ST27" s="100"/>
      <c r="SU27" s="100"/>
      <c r="SV27" s="100"/>
      <c r="SW27" s="100"/>
      <c r="SX27" s="100"/>
      <c r="SY27" s="100"/>
      <c r="SZ27" s="100"/>
      <c r="TA27" s="100"/>
      <c r="TB27" s="100"/>
      <c r="TC27" s="100"/>
      <c r="TD27" s="100"/>
      <c r="TE27" s="100"/>
      <c r="TF27" s="100"/>
      <c r="TG27" s="100"/>
      <c r="TH27" s="100"/>
      <c r="TI27" s="100"/>
      <c r="TJ27" s="100"/>
      <c r="TK27" s="100"/>
      <c r="TL27" s="100"/>
      <c r="TM27" s="100"/>
      <c r="TN27" s="100"/>
      <c r="TO27" s="100"/>
      <c r="TP27" s="100"/>
      <c r="TQ27" s="100"/>
      <c r="TR27" s="100"/>
      <c r="TS27" s="100"/>
      <c r="TT27" s="100"/>
      <c r="TU27" s="100"/>
      <c r="TV27" s="100"/>
      <c r="TW27" s="100"/>
      <c r="TX27" s="100"/>
      <c r="TY27" s="100"/>
      <c r="TZ27" s="100"/>
      <c r="UA27" s="100"/>
      <c r="UB27" s="100"/>
      <c r="UC27" s="100"/>
      <c r="UD27" s="100"/>
      <c r="UE27" s="100"/>
      <c r="UF27" s="3" t="s">
        <v>162</v>
      </c>
      <c r="UG27" s="3" t="s">
        <v>160</v>
      </c>
      <c r="UH27" s="45"/>
    </row>
    <row r="28" spans="1:556" ht="49.5" customHeight="1" x14ac:dyDescent="0.35">
      <c r="A28" s="25" t="s">
        <v>816</v>
      </c>
      <c r="B28" s="25" t="s">
        <v>59</v>
      </c>
      <c r="C28" s="11" t="s">
        <v>994</v>
      </c>
      <c r="D28" s="42" t="s">
        <v>173</v>
      </c>
      <c r="E28" s="2"/>
      <c r="F28" s="2"/>
      <c r="G28" s="57" t="s">
        <v>192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30" t="s">
        <v>432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44" t="s">
        <v>250</v>
      </c>
      <c r="EP28" s="2"/>
      <c r="EQ28" s="2"/>
      <c r="ER28" s="2"/>
      <c r="ES28" s="2"/>
      <c r="ET28" s="2"/>
      <c r="EU28" s="2"/>
      <c r="EV28" s="2"/>
      <c r="EW28" s="2"/>
      <c r="EX28" s="2"/>
      <c r="EY28" s="41" t="s">
        <v>995</v>
      </c>
      <c r="EZ28" s="2"/>
      <c r="FA28" s="42" t="s">
        <v>819</v>
      </c>
      <c r="FB28" s="2"/>
      <c r="FC28" s="2"/>
      <c r="FD28" s="2"/>
      <c r="FE28" s="2"/>
      <c r="FF28" s="30" t="s">
        <v>64</v>
      </c>
      <c r="FG28" s="2"/>
      <c r="FH28" s="2"/>
      <c r="FI28" s="2"/>
      <c r="FJ28" s="2"/>
      <c r="FK28" s="2"/>
      <c r="FL28" s="2"/>
      <c r="FM28" s="49" t="s">
        <v>512</v>
      </c>
      <c r="FN28" s="2"/>
      <c r="FO28" s="49" t="s">
        <v>192</v>
      </c>
      <c r="FP28" s="2"/>
      <c r="FQ28" s="2"/>
      <c r="FR28" s="2"/>
      <c r="FS28" s="2"/>
      <c r="FT28" s="2"/>
      <c r="FU28" s="49" t="s">
        <v>463</v>
      </c>
      <c r="FV28" s="41" t="s">
        <v>464</v>
      </c>
      <c r="FW28" s="2"/>
      <c r="FX28" s="49" t="s">
        <v>467</v>
      </c>
      <c r="FY28" s="49" t="s">
        <v>469</v>
      </c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56" t="s">
        <v>538</v>
      </c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59" t="s">
        <v>512</v>
      </c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37" t="s">
        <v>1003</v>
      </c>
      <c r="OA28" s="37" t="s">
        <v>294</v>
      </c>
      <c r="OB28" s="37" t="s">
        <v>988</v>
      </c>
      <c r="OC28" s="37" t="s">
        <v>295</v>
      </c>
      <c r="OD28" s="37" t="s">
        <v>988</v>
      </c>
      <c r="OE28" s="37" t="s">
        <v>296</v>
      </c>
      <c r="OF28" s="37" t="s">
        <v>988</v>
      </c>
      <c r="OG28" s="37" t="s">
        <v>297</v>
      </c>
      <c r="OH28" s="37" t="s">
        <v>385</v>
      </c>
      <c r="OI28" s="37" t="s">
        <v>509</v>
      </c>
      <c r="OJ28" s="37" t="s">
        <v>999</v>
      </c>
      <c r="OK28" s="37" t="s">
        <v>1002</v>
      </c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37"/>
      <c r="QE28" s="37"/>
      <c r="QF28" s="37"/>
      <c r="QG28" s="37"/>
      <c r="QH28" s="37"/>
      <c r="QI28" s="37"/>
      <c r="QJ28" s="37"/>
      <c r="QK28" s="37"/>
      <c r="QL28" s="37"/>
      <c r="QM28" s="37"/>
      <c r="QN28" s="37"/>
      <c r="QO28" s="37"/>
      <c r="QP28" s="37"/>
      <c r="QQ28" s="37"/>
      <c r="QR28" s="37"/>
      <c r="QS28" s="37"/>
      <c r="QT28" s="37"/>
      <c r="QU28" s="37"/>
      <c r="QV28" s="37"/>
      <c r="QW28" s="37"/>
      <c r="QX28" s="37"/>
      <c r="QY28" s="37"/>
      <c r="QZ28" s="37"/>
      <c r="RA28" s="37"/>
      <c r="RB28" s="37"/>
      <c r="RC28" s="37"/>
      <c r="RD28" s="37"/>
      <c r="RE28" s="37"/>
      <c r="RF28" s="37"/>
      <c r="RG28" s="37"/>
      <c r="RH28" s="37"/>
      <c r="RI28" s="37"/>
      <c r="RJ28" s="37"/>
      <c r="RK28" s="37"/>
      <c r="RL28" s="37"/>
      <c r="RM28" s="37"/>
      <c r="RN28" s="37"/>
      <c r="RO28" s="37"/>
      <c r="RP28" s="37"/>
      <c r="RQ28" s="37"/>
      <c r="RR28" s="37"/>
      <c r="RS28" s="37"/>
      <c r="RT28" s="37"/>
      <c r="RU28" s="37"/>
      <c r="RV28" s="37"/>
      <c r="RW28" s="37"/>
      <c r="RX28" s="37"/>
      <c r="RY28" s="37"/>
      <c r="RZ28" s="37"/>
      <c r="SA28" s="37"/>
      <c r="SB28" s="37"/>
      <c r="SC28" s="37"/>
      <c r="SD28" s="37"/>
      <c r="SE28" s="37"/>
      <c r="SF28" s="37"/>
      <c r="SG28" s="37"/>
      <c r="SH28" s="37"/>
      <c r="SI28" s="37"/>
      <c r="SJ28" s="37"/>
      <c r="SK28" s="37"/>
      <c r="SL28" s="37"/>
      <c r="SM28" s="37"/>
      <c r="SN28" s="37"/>
      <c r="SO28" s="37"/>
      <c r="SP28" s="37"/>
      <c r="SQ28" s="37"/>
      <c r="SR28" s="37"/>
      <c r="SS28" s="37"/>
      <c r="ST28" s="37"/>
      <c r="SU28" s="37"/>
      <c r="SV28" s="37"/>
      <c r="SW28" s="37"/>
      <c r="SX28" s="37"/>
      <c r="SY28" s="37"/>
      <c r="SZ28" s="37"/>
      <c r="TA28" s="37"/>
      <c r="TB28" s="37"/>
      <c r="TC28" s="37"/>
      <c r="TD28" s="37"/>
      <c r="TE28" s="37"/>
      <c r="TF28" s="37"/>
      <c r="TG28" s="37"/>
      <c r="TH28" s="37"/>
      <c r="TI28" s="37"/>
      <c r="TJ28" s="37"/>
      <c r="TK28" s="37"/>
      <c r="TL28" s="37"/>
      <c r="TM28" s="37"/>
      <c r="TN28" s="37"/>
      <c r="TO28" s="37"/>
      <c r="TP28" s="37"/>
      <c r="TQ28" s="37"/>
      <c r="TR28" s="37"/>
      <c r="TS28" s="37"/>
      <c r="TT28" s="37"/>
      <c r="TU28" s="37"/>
      <c r="TV28" s="37"/>
      <c r="TW28" s="37"/>
      <c r="TX28" s="37"/>
      <c r="TY28" s="37"/>
      <c r="TZ28" s="37"/>
      <c r="UA28" s="37"/>
      <c r="UB28" s="37"/>
      <c r="UC28" s="37"/>
      <c r="UD28" s="37"/>
      <c r="UE28" s="37"/>
      <c r="UF28" s="3" t="s">
        <v>162</v>
      </c>
      <c r="UG28" s="3" t="s">
        <v>160</v>
      </c>
      <c r="UH28" s="2"/>
    </row>
    <row r="29" spans="1:556" ht="34" customHeight="1" x14ac:dyDescent="0.35">
      <c r="A29" s="2" t="s">
        <v>410</v>
      </c>
      <c r="B29" s="2" t="s">
        <v>410</v>
      </c>
      <c r="C29" s="25" t="s">
        <v>1004</v>
      </c>
      <c r="D29" s="42" t="s">
        <v>173</v>
      </c>
      <c r="E29" s="49" t="s">
        <v>175</v>
      </c>
      <c r="F29" s="2"/>
      <c r="G29" s="49" t="s">
        <v>1551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1" t="s">
        <v>419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57"/>
      <c r="OM29" s="57" t="s">
        <v>1005</v>
      </c>
      <c r="ON29" s="57" t="s">
        <v>1006</v>
      </c>
      <c r="OO29" s="57" t="s">
        <v>1007</v>
      </c>
      <c r="OP29" s="57" t="s">
        <v>1008</v>
      </c>
      <c r="OQ29" s="57" t="s">
        <v>1009</v>
      </c>
      <c r="OR29" s="57"/>
      <c r="OS29" s="57" t="s">
        <v>1010</v>
      </c>
      <c r="OT29" s="57" t="s">
        <v>1011</v>
      </c>
      <c r="OU29" s="57" t="s">
        <v>1012</v>
      </c>
      <c r="OV29" s="57" t="s">
        <v>1013</v>
      </c>
      <c r="OW29" s="57" t="s">
        <v>1014</v>
      </c>
      <c r="OX29" s="57" t="s">
        <v>1015</v>
      </c>
      <c r="OY29" s="57" t="s">
        <v>1016</v>
      </c>
      <c r="OZ29" s="57" t="s">
        <v>1017</v>
      </c>
      <c r="PA29" s="57" t="s">
        <v>1018</v>
      </c>
      <c r="PB29" s="57" t="s">
        <v>1019</v>
      </c>
      <c r="PC29" s="57" t="s">
        <v>1020</v>
      </c>
      <c r="PD29" s="57" t="s">
        <v>1021</v>
      </c>
      <c r="PE29" s="57" t="s">
        <v>1022</v>
      </c>
      <c r="PF29" s="57" t="s">
        <v>1023</v>
      </c>
      <c r="PG29" s="57" t="s">
        <v>1024</v>
      </c>
      <c r="PH29" s="57" t="s">
        <v>1025</v>
      </c>
      <c r="PI29" s="57" t="s">
        <v>1026</v>
      </c>
      <c r="PJ29" s="57" t="s">
        <v>1027</v>
      </c>
      <c r="PK29" s="57" t="s">
        <v>1028</v>
      </c>
      <c r="PL29" s="57" t="s">
        <v>1029</v>
      </c>
      <c r="PM29" s="57" t="s">
        <v>1030</v>
      </c>
      <c r="PN29" s="57" t="s">
        <v>1031</v>
      </c>
      <c r="PO29" s="57" t="s">
        <v>1032</v>
      </c>
      <c r="PP29" s="57" t="s">
        <v>1033</v>
      </c>
      <c r="PQ29" s="57" t="s">
        <v>1034</v>
      </c>
      <c r="PR29" s="57" t="s">
        <v>1035</v>
      </c>
      <c r="PS29" s="57" t="s">
        <v>1036</v>
      </c>
      <c r="PT29" s="57" t="s">
        <v>1037</v>
      </c>
      <c r="PU29" s="57" t="s">
        <v>1038</v>
      </c>
      <c r="PV29" s="57" t="s">
        <v>1039</v>
      </c>
      <c r="PW29" s="57" t="s">
        <v>1040</v>
      </c>
      <c r="PX29" s="57" t="s">
        <v>1041</v>
      </c>
      <c r="PY29" s="57" t="s">
        <v>1042</v>
      </c>
      <c r="PZ29" s="57" t="s">
        <v>1043</v>
      </c>
      <c r="QA29" s="57" t="s">
        <v>1044</v>
      </c>
      <c r="QB29" s="57" t="s">
        <v>1045</v>
      </c>
      <c r="QC29" s="57" t="s">
        <v>1046</v>
      </c>
      <c r="QD29" s="57" t="s">
        <v>1047</v>
      </c>
      <c r="QE29" s="57" t="s">
        <v>1048</v>
      </c>
      <c r="QF29" s="57" t="s">
        <v>1049</v>
      </c>
      <c r="QG29" s="57" t="s">
        <v>1050</v>
      </c>
      <c r="QH29" s="57" t="s">
        <v>1051</v>
      </c>
      <c r="QI29" s="57" t="s">
        <v>1052</v>
      </c>
      <c r="QJ29" s="57" t="s">
        <v>1053</v>
      </c>
      <c r="QK29" s="57"/>
      <c r="QL29" s="57"/>
      <c r="QM29" s="57"/>
      <c r="QN29" s="57"/>
      <c r="QO29" s="57"/>
      <c r="QP29" s="57"/>
      <c r="QQ29" s="57"/>
      <c r="QR29" s="57"/>
      <c r="QS29" s="57"/>
      <c r="QT29" s="57"/>
      <c r="QU29" s="57"/>
      <c r="QV29" s="57"/>
      <c r="QW29" s="57"/>
      <c r="QX29" s="57"/>
      <c r="QY29" s="57"/>
      <c r="QZ29" s="57"/>
      <c r="RA29" s="57"/>
      <c r="RB29" s="57"/>
      <c r="RC29" s="57"/>
      <c r="RD29" s="57"/>
      <c r="RE29" s="57"/>
      <c r="RF29" s="57"/>
      <c r="RG29" s="57"/>
      <c r="RH29" s="57"/>
      <c r="RI29" s="57"/>
      <c r="RJ29" s="57"/>
      <c r="RK29" s="57"/>
      <c r="RL29" s="57"/>
      <c r="RM29" s="57"/>
      <c r="RN29" s="57"/>
      <c r="RO29" s="57"/>
      <c r="RP29" s="57"/>
      <c r="RQ29" s="57"/>
      <c r="RR29" s="57"/>
      <c r="RS29" s="57"/>
      <c r="RT29" s="57"/>
      <c r="RU29" s="57"/>
      <c r="RV29" s="57"/>
      <c r="RW29" s="57"/>
      <c r="RX29" s="57"/>
      <c r="RY29" s="57"/>
      <c r="RZ29" s="57"/>
      <c r="SA29" s="57"/>
      <c r="SB29" s="57"/>
      <c r="SC29" s="57"/>
      <c r="SD29" s="57"/>
      <c r="SE29" s="57"/>
      <c r="SF29" s="57"/>
      <c r="SG29" s="57"/>
      <c r="SH29" s="57"/>
      <c r="SI29" s="57"/>
      <c r="SJ29" s="57"/>
      <c r="SK29" s="57"/>
      <c r="SL29" s="57"/>
      <c r="SM29" s="57"/>
      <c r="SN29" s="57"/>
      <c r="SO29" s="57"/>
      <c r="SP29" s="57"/>
      <c r="SQ29" s="57"/>
      <c r="SR29" s="57"/>
      <c r="SS29" s="57"/>
      <c r="ST29" s="57"/>
      <c r="SU29" s="57"/>
      <c r="SV29" s="57"/>
      <c r="SW29" s="57"/>
      <c r="SX29" s="57"/>
      <c r="SY29" s="57"/>
      <c r="SZ29" s="57"/>
      <c r="TA29" s="57"/>
      <c r="TB29" s="57"/>
      <c r="TC29" s="57"/>
      <c r="TD29" s="57"/>
      <c r="TE29" s="57"/>
      <c r="TF29" s="57"/>
      <c r="TG29" s="57"/>
      <c r="TH29" s="57"/>
      <c r="TI29" s="57"/>
      <c r="TJ29" s="57"/>
      <c r="TK29" s="57"/>
      <c r="TL29" s="57"/>
      <c r="TM29" s="57"/>
      <c r="TN29" s="57"/>
      <c r="TO29" s="57"/>
      <c r="TP29" s="57"/>
      <c r="TQ29" s="57"/>
      <c r="TR29" s="57"/>
      <c r="TS29" s="57"/>
      <c r="TT29" s="57"/>
      <c r="TU29" s="57"/>
      <c r="TV29" s="57"/>
      <c r="TW29" s="57"/>
      <c r="TX29" s="57"/>
      <c r="TY29" s="57"/>
      <c r="TZ29" s="57"/>
      <c r="UA29" s="57"/>
      <c r="UB29" s="57"/>
      <c r="UC29" s="57"/>
      <c r="UD29" s="57"/>
      <c r="UE29" s="57"/>
      <c r="UF29" s="3" t="s">
        <v>162</v>
      </c>
      <c r="UG29" s="3" t="s">
        <v>160</v>
      </c>
      <c r="UH29" s="2"/>
    </row>
    <row r="30" spans="1:556" ht="35.5" customHeight="1" x14ac:dyDescent="0.35">
      <c r="A30" s="96" t="s">
        <v>816</v>
      </c>
      <c r="B30" s="96" t="s">
        <v>59</v>
      </c>
      <c r="C30" s="102" t="s">
        <v>1576</v>
      </c>
      <c r="D30" s="42" t="s">
        <v>173</v>
      </c>
      <c r="E30" s="2" t="s">
        <v>193</v>
      </c>
      <c r="F30" s="2" t="s">
        <v>193</v>
      </c>
      <c r="G30" s="49" t="s">
        <v>171</v>
      </c>
      <c r="H30" s="2" t="s">
        <v>193</v>
      </c>
      <c r="I30" s="2" t="s">
        <v>193</v>
      </c>
      <c r="J30" s="2" t="s">
        <v>193</v>
      </c>
      <c r="K30" s="2" t="s">
        <v>193</v>
      </c>
      <c r="L30" s="49" t="s">
        <v>117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30" t="s">
        <v>432</v>
      </c>
      <c r="AB30" s="44" t="s">
        <v>254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11" t="s">
        <v>594</v>
      </c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41" t="s">
        <v>878</v>
      </c>
      <c r="EK30" s="2"/>
      <c r="EL30" s="2"/>
      <c r="EM30" s="2"/>
      <c r="EN30" s="11" t="s">
        <v>487</v>
      </c>
      <c r="EO30" s="44" t="s">
        <v>250</v>
      </c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11" t="s">
        <v>1578</v>
      </c>
      <c r="FA30" s="42" t="s">
        <v>819</v>
      </c>
      <c r="FB30" s="11"/>
      <c r="FC30" s="11"/>
      <c r="FD30" s="49" t="s">
        <v>818</v>
      </c>
      <c r="FE30" s="2"/>
      <c r="FF30" s="30" t="s">
        <v>64</v>
      </c>
      <c r="FG30" s="2"/>
      <c r="FH30" s="2"/>
      <c r="FI30" s="2"/>
      <c r="FK30" s="2"/>
      <c r="FL30" s="2"/>
      <c r="FM30" s="11" t="s">
        <v>512</v>
      </c>
      <c r="FN30" s="11" t="s">
        <v>254</v>
      </c>
      <c r="FO30" s="2"/>
      <c r="FP30" s="11" t="s">
        <v>1579</v>
      </c>
      <c r="FQ30" s="49" t="s">
        <v>294</v>
      </c>
      <c r="FR30" s="11" t="s">
        <v>457</v>
      </c>
      <c r="FS30" s="11" t="s">
        <v>521</v>
      </c>
      <c r="FT30" s="11" t="s">
        <v>527</v>
      </c>
      <c r="FU30" s="49" t="s">
        <v>463</v>
      </c>
      <c r="FV30" s="41" t="s">
        <v>464</v>
      </c>
      <c r="FW30" s="98" t="s">
        <v>819</v>
      </c>
      <c r="FX30" s="49" t="s">
        <v>467</v>
      </c>
      <c r="FY30" s="49" t="s">
        <v>469</v>
      </c>
      <c r="FZ30" s="49" t="s">
        <v>470</v>
      </c>
      <c r="GA30" s="2"/>
      <c r="GB30" s="2"/>
      <c r="GC30" s="2"/>
      <c r="GD30" s="2"/>
      <c r="GE30" s="2"/>
      <c r="GF30" s="2"/>
      <c r="GG30" s="2"/>
      <c r="GH30" s="2"/>
      <c r="GI30" s="11" t="s">
        <v>491</v>
      </c>
      <c r="GJ30" s="41" t="s">
        <v>487</v>
      </c>
      <c r="GK30" s="49" t="s">
        <v>490</v>
      </c>
      <c r="GL30" s="58" t="s">
        <v>528</v>
      </c>
      <c r="GM30" s="58" t="s">
        <v>529</v>
      </c>
      <c r="GN30" s="58" t="s">
        <v>530</v>
      </c>
      <c r="GO30" s="58" t="s">
        <v>531</v>
      </c>
      <c r="GP30" s="58" t="s">
        <v>532</v>
      </c>
      <c r="GQ30" s="58" t="s">
        <v>713</v>
      </c>
      <c r="GR30" s="37" t="s">
        <v>320</v>
      </c>
      <c r="GS30" s="37" t="s">
        <v>500</v>
      </c>
      <c r="GT30" s="37" t="s">
        <v>502</v>
      </c>
      <c r="GU30" s="37" t="s">
        <v>387</v>
      </c>
      <c r="GV30" s="37" t="s">
        <v>295</v>
      </c>
      <c r="GW30" s="37" t="s">
        <v>296</v>
      </c>
      <c r="GX30" s="37" t="s">
        <v>297</v>
      </c>
      <c r="GY30" s="37" t="s">
        <v>509</v>
      </c>
      <c r="GZ30" s="37" t="s">
        <v>385</v>
      </c>
      <c r="HA30" s="37" t="s">
        <v>511</v>
      </c>
      <c r="HB30" s="37" t="s">
        <v>294</v>
      </c>
      <c r="HC30" s="58">
        <f>(GM30+GN30+GO30+GP30-GQ30)/HB30+149</f>
        <v>212.75</v>
      </c>
      <c r="HD30" s="37" t="s">
        <v>516</v>
      </c>
      <c r="HE30" s="37" t="s">
        <v>1580</v>
      </c>
      <c r="HF30" s="37" t="s">
        <v>451</v>
      </c>
      <c r="HG30" s="58">
        <f>(HC30*1)/FT30</f>
        <v>212.75</v>
      </c>
      <c r="HH30" s="84">
        <f>(GM30*1)/FT30</f>
        <v>65</v>
      </c>
      <c r="HI30" s="84">
        <f>(GN30*1)/FT30</f>
        <v>500</v>
      </c>
      <c r="HJ30" s="84">
        <f>(GO30*1)/FT30</f>
        <v>200</v>
      </c>
      <c r="HK30" s="84">
        <f>(GP30*1)/FT30</f>
        <v>10</v>
      </c>
      <c r="HL30" s="85" t="s">
        <v>1581</v>
      </c>
      <c r="HM30" s="2" t="s">
        <v>167</v>
      </c>
      <c r="HN30" s="2" t="s">
        <v>167</v>
      </c>
      <c r="HO30" s="2"/>
      <c r="HP30" s="87">
        <f>(HH30*1)/7.76</f>
        <v>8.3762886597938149</v>
      </c>
      <c r="HQ30" s="87">
        <f>(HI30*1)/7.76</f>
        <v>64.432989690721655</v>
      </c>
      <c r="HR30" s="87">
        <f>(HJ30*1)/7.76</f>
        <v>25.773195876288661</v>
      </c>
      <c r="HS30" s="87">
        <f>(HK30*1)/7.76</f>
        <v>1.2886597938144331</v>
      </c>
      <c r="HT30" s="86">
        <f>(GM30+GN30+GO30+GP30-GQ30)/(HB30*7.76)+149</f>
        <v>157.21520618556701</v>
      </c>
      <c r="HU30" s="56" t="s">
        <v>1577</v>
      </c>
      <c r="HV30" s="2"/>
      <c r="HW30" s="37" t="s">
        <v>532</v>
      </c>
      <c r="HX30" s="37" t="s">
        <v>593</v>
      </c>
      <c r="HY30" s="37" t="s">
        <v>592</v>
      </c>
      <c r="HZ30" s="37" t="s">
        <v>591</v>
      </c>
      <c r="IA30" s="37" t="s">
        <v>590</v>
      </c>
      <c r="IB30" s="37" t="s">
        <v>589</v>
      </c>
      <c r="IC30" s="37" t="s">
        <v>588</v>
      </c>
      <c r="ID30" s="37" t="s">
        <v>587</v>
      </c>
      <c r="IE30" s="37" t="s">
        <v>586</v>
      </c>
      <c r="IF30" s="58">
        <f>HW30+HX30+HY30+HZ30+IA30+IB30+ID30+IC30+IE30</f>
        <v>450</v>
      </c>
      <c r="IG30" s="58" t="s">
        <v>294</v>
      </c>
      <c r="IH30" s="59" t="s">
        <v>451</v>
      </c>
      <c r="II30" s="59" t="s">
        <v>599</v>
      </c>
      <c r="IJ30" s="60">
        <f t="shared" ref="IJ30:IS30" si="1">(HW30*1)/7.76</f>
        <v>1.2886597938144331</v>
      </c>
      <c r="IK30" s="60">
        <f t="shared" si="1"/>
        <v>2.5773195876288661</v>
      </c>
      <c r="IL30" s="60">
        <f t="shared" si="1"/>
        <v>3.865979381443299</v>
      </c>
      <c r="IM30" s="60">
        <f t="shared" si="1"/>
        <v>5.1546391752577323</v>
      </c>
      <c r="IN30" s="60">
        <f t="shared" si="1"/>
        <v>6.4432989690721651</v>
      </c>
      <c r="IO30" s="60">
        <f t="shared" si="1"/>
        <v>7.731958762886598</v>
      </c>
      <c r="IP30" s="60">
        <f t="shared" si="1"/>
        <v>9.0206185567010309</v>
      </c>
      <c r="IQ30" s="60">
        <f t="shared" si="1"/>
        <v>10.309278350515465</v>
      </c>
      <c r="IR30" s="60">
        <f t="shared" si="1"/>
        <v>11.597938144329897</v>
      </c>
      <c r="IS30" s="61">
        <f t="shared" si="1"/>
        <v>57.989690721649488</v>
      </c>
      <c r="IT30" s="60" t="s">
        <v>543</v>
      </c>
      <c r="IU30" s="60" t="s">
        <v>600</v>
      </c>
      <c r="IV30" s="60" t="s">
        <v>601</v>
      </c>
      <c r="IW30" s="60" t="s">
        <v>627</v>
      </c>
      <c r="IX30" s="60" t="s">
        <v>602</v>
      </c>
      <c r="IY30" s="60" t="s">
        <v>603</v>
      </c>
      <c r="IZ30" s="60" t="s">
        <v>604</v>
      </c>
      <c r="JA30" s="60" t="s">
        <v>605</v>
      </c>
      <c r="JB30" s="60" t="s">
        <v>628</v>
      </c>
      <c r="JC30" s="60" t="s">
        <v>626</v>
      </c>
      <c r="JD30" s="44" t="s">
        <v>193</v>
      </c>
      <c r="JE30" s="44" t="s">
        <v>193</v>
      </c>
      <c r="JF30" s="44" t="s">
        <v>193</v>
      </c>
      <c r="JG30" s="44" t="s">
        <v>193</v>
      </c>
      <c r="JH30" s="44" t="s">
        <v>193</v>
      </c>
      <c r="JI30" s="57" t="s">
        <v>539</v>
      </c>
      <c r="JJ30" s="57" t="s">
        <v>541</v>
      </c>
      <c r="JK30" s="57" t="s">
        <v>542</v>
      </c>
      <c r="JL30" s="57" t="s">
        <v>543</v>
      </c>
      <c r="JM30" s="57" t="s">
        <v>1582</v>
      </c>
      <c r="JN30" s="57" t="s">
        <v>534</v>
      </c>
      <c r="JO30" s="57" t="s">
        <v>59</v>
      </c>
      <c r="JP30" s="57" t="s">
        <v>1583</v>
      </c>
      <c r="JQ30" s="57" t="s">
        <v>59</v>
      </c>
      <c r="JR30" s="44" t="s">
        <v>193</v>
      </c>
      <c r="JS30" s="44" t="s">
        <v>193</v>
      </c>
      <c r="JT30" s="44" t="s">
        <v>193</v>
      </c>
      <c r="JU30" s="44" t="s">
        <v>193</v>
      </c>
      <c r="JV30" s="44" t="s">
        <v>193</v>
      </c>
      <c r="JW30" s="44" t="s">
        <v>193</v>
      </c>
      <c r="JX30" s="44" t="s">
        <v>193</v>
      </c>
      <c r="JY30" s="44" t="s">
        <v>193</v>
      </c>
      <c r="JZ30" s="44" t="s">
        <v>193</v>
      </c>
      <c r="KA30" s="44" t="s">
        <v>193</v>
      </c>
      <c r="KB30" s="44" t="s">
        <v>193</v>
      </c>
      <c r="KC30" s="44" t="s">
        <v>193</v>
      </c>
      <c r="KD30" s="44" t="s">
        <v>193</v>
      </c>
      <c r="KE30" s="44" t="s">
        <v>193</v>
      </c>
      <c r="KF30" s="44" t="s">
        <v>193</v>
      </c>
      <c r="KG30" s="44" t="s">
        <v>193</v>
      </c>
      <c r="KH30" s="44" t="s">
        <v>193</v>
      </c>
      <c r="KI30" s="44" t="s">
        <v>1577</v>
      </c>
      <c r="KJ30" s="44" t="s">
        <v>193</v>
      </c>
      <c r="KK30" s="44" t="s">
        <v>193</v>
      </c>
      <c r="KL30" s="44" t="s">
        <v>193</v>
      </c>
      <c r="KM30" s="44" t="s">
        <v>193</v>
      </c>
      <c r="KN30" s="44" t="s">
        <v>193</v>
      </c>
      <c r="KO30" s="44" t="s">
        <v>193</v>
      </c>
      <c r="KP30" s="44" t="s">
        <v>193</v>
      </c>
      <c r="KQ30" s="44" t="s">
        <v>193</v>
      </c>
      <c r="KR30" s="44" t="s">
        <v>193</v>
      </c>
      <c r="KS30" s="44" t="s">
        <v>193</v>
      </c>
      <c r="KT30" s="44" t="s">
        <v>193</v>
      </c>
      <c r="KU30" s="44" t="s">
        <v>193</v>
      </c>
      <c r="KV30" s="44" t="s">
        <v>193</v>
      </c>
      <c r="KW30" s="44" t="s">
        <v>193</v>
      </c>
      <c r="KX30" s="44" t="s">
        <v>193</v>
      </c>
      <c r="KY30" s="44" t="s">
        <v>193</v>
      </c>
      <c r="KZ30" s="44" t="s">
        <v>193</v>
      </c>
      <c r="LA30" s="44" t="s">
        <v>193</v>
      </c>
      <c r="LB30" s="44" t="s">
        <v>193</v>
      </c>
      <c r="LC30" s="44" t="s">
        <v>193</v>
      </c>
      <c r="LD30" s="44" t="s">
        <v>193</v>
      </c>
      <c r="LE30" s="44" t="s">
        <v>193</v>
      </c>
      <c r="LF30" t="s">
        <v>193</v>
      </c>
      <c r="LG30" t="s">
        <v>193</v>
      </c>
      <c r="LH30" t="s">
        <v>193</v>
      </c>
      <c r="LI30" t="s">
        <v>193</v>
      </c>
      <c r="LJ30" t="s">
        <v>193</v>
      </c>
      <c r="LK30" t="s">
        <v>193</v>
      </c>
      <c r="LL30" t="s">
        <v>193</v>
      </c>
      <c r="LM30" t="s">
        <v>193</v>
      </c>
      <c r="LN30" t="s">
        <v>193</v>
      </c>
      <c r="LO30" t="s">
        <v>193</v>
      </c>
      <c r="LP30" t="s">
        <v>193</v>
      </c>
      <c r="LQ30" t="s">
        <v>193</v>
      </c>
      <c r="LR30" t="s">
        <v>193</v>
      </c>
      <c r="LS30" t="s">
        <v>193</v>
      </c>
      <c r="LT30" t="s">
        <v>193</v>
      </c>
      <c r="LU30" t="s">
        <v>193</v>
      </c>
      <c r="LV30" t="s">
        <v>193</v>
      </c>
      <c r="LW30" t="s">
        <v>193</v>
      </c>
      <c r="LX30" t="s">
        <v>193</v>
      </c>
      <c r="LY30" t="s">
        <v>193</v>
      </c>
      <c r="LZ30" t="s">
        <v>193</v>
      </c>
      <c r="MA30" t="s">
        <v>193</v>
      </c>
      <c r="MB30" t="s">
        <v>193</v>
      </c>
      <c r="MC30" t="s">
        <v>193</v>
      </c>
      <c r="MD30" t="s">
        <v>193</v>
      </c>
      <c r="ME30" t="s">
        <v>193</v>
      </c>
      <c r="MF30" t="s">
        <v>193</v>
      </c>
      <c r="MG30" t="s">
        <v>193</v>
      </c>
      <c r="MH30" t="s">
        <v>193</v>
      </c>
      <c r="MI30" t="s">
        <v>193</v>
      </c>
      <c r="MJ30" t="s">
        <v>193</v>
      </c>
      <c r="MK30" t="s">
        <v>193</v>
      </c>
      <c r="ML30" t="s">
        <v>193</v>
      </c>
      <c r="MM30" t="s">
        <v>193</v>
      </c>
      <c r="MN30" t="s">
        <v>193</v>
      </c>
      <c r="MO30" t="s">
        <v>193</v>
      </c>
      <c r="MP30" t="s">
        <v>193</v>
      </c>
      <c r="MQ30" t="s">
        <v>193</v>
      </c>
      <c r="MR30" t="s">
        <v>193</v>
      </c>
      <c r="MS30" t="s">
        <v>193</v>
      </c>
      <c r="MT30" t="s">
        <v>193</v>
      </c>
      <c r="MU30" t="s">
        <v>193</v>
      </c>
      <c r="MV30" t="s">
        <v>193</v>
      </c>
      <c r="MW30" t="s">
        <v>193</v>
      </c>
      <c r="MX30" t="s">
        <v>193</v>
      </c>
      <c r="MY30" t="s">
        <v>193</v>
      </c>
      <c r="MZ30" t="s">
        <v>193</v>
      </c>
      <c r="NA30" t="s">
        <v>193</v>
      </c>
      <c r="NB30" t="s">
        <v>193</v>
      </c>
      <c r="NC30" t="s">
        <v>193</v>
      </c>
      <c r="ND30" t="s">
        <v>193</v>
      </c>
      <c r="NE30" t="s">
        <v>193</v>
      </c>
      <c r="NF30" t="s">
        <v>193</v>
      </c>
      <c r="NG30" t="s">
        <v>193</v>
      </c>
      <c r="NH30" t="s">
        <v>193</v>
      </c>
      <c r="NI30" t="s">
        <v>193</v>
      </c>
      <c r="NJ30" t="s">
        <v>193</v>
      </c>
      <c r="NK30" t="s">
        <v>193</v>
      </c>
      <c r="NL30" t="s">
        <v>193</v>
      </c>
      <c r="NM30" t="s">
        <v>193</v>
      </c>
      <c r="NN30" t="s">
        <v>193</v>
      </c>
      <c r="NO30" t="s">
        <v>193</v>
      </c>
      <c r="NP30" t="s">
        <v>193</v>
      </c>
      <c r="NQ30" t="s">
        <v>193</v>
      </c>
      <c r="NR30" t="s">
        <v>193</v>
      </c>
      <c r="NS30" t="s">
        <v>193</v>
      </c>
      <c r="NT30" t="s">
        <v>193</v>
      </c>
      <c r="NU30" t="s">
        <v>193</v>
      </c>
      <c r="NV30" t="s">
        <v>193</v>
      </c>
      <c r="NW30" t="s">
        <v>193</v>
      </c>
      <c r="NX30" t="s">
        <v>193</v>
      </c>
      <c r="NY30" t="s">
        <v>193</v>
      </c>
      <c r="NZ30" t="s">
        <v>193</v>
      </c>
      <c r="OA30" t="s">
        <v>193</v>
      </c>
      <c r="OB30" t="s">
        <v>193</v>
      </c>
      <c r="OC30" t="s">
        <v>193</v>
      </c>
      <c r="OD30" t="s">
        <v>193</v>
      </c>
      <c r="OE30" t="s">
        <v>193</v>
      </c>
      <c r="OF30" t="s">
        <v>193</v>
      </c>
      <c r="OG30" t="s">
        <v>193</v>
      </c>
      <c r="OH30" t="s">
        <v>193</v>
      </c>
      <c r="OI30" t="s">
        <v>193</v>
      </c>
      <c r="OJ30" t="s">
        <v>193</v>
      </c>
      <c r="OK30" t="s">
        <v>193</v>
      </c>
      <c r="OL30" t="s">
        <v>193</v>
      </c>
      <c r="OM30" t="s">
        <v>193</v>
      </c>
      <c r="ON30" t="s">
        <v>193</v>
      </c>
      <c r="OO30" t="s">
        <v>193</v>
      </c>
      <c r="OP30" t="s">
        <v>193</v>
      </c>
      <c r="OQ30" t="s">
        <v>193</v>
      </c>
      <c r="OR30" t="s">
        <v>193</v>
      </c>
      <c r="OS30" t="s">
        <v>193</v>
      </c>
      <c r="OT30" t="s">
        <v>193</v>
      </c>
      <c r="OU30" t="s">
        <v>193</v>
      </c>
      <c r="OV30" t="s">
        <v>193</v>
      </c>
      <c r="OW30" t="s">
        <v>193</v>
      </c>
      <c r="OX30" t="s">
        <v>193</v>
      </c>
      <c r="OY30" t="s">
        <v>193</v>
      </c>
      <c r="OZ30" t="s">
        <v>193</v>
      </c>
      <c r="PA30" t="s">
        <v>193</v>
      </c>
      <c r="PB30" t="s">
        <v>193</v>
      </c>
      <c r="PC30" t="s">
        <v>193</v>
      </c>
      <c r="PD30" t="s">
        <v>193</v>
      </c>
      <c r="PE30" t="s">
        <v>193</v>
      </c>
      <c r="PF30" t="s">
        <v>193</v>
      </c>
      <c r="PG30" t="s">
        <v>193</v>
      </c>
      <c r="PH30" t="s">
        <v>193</v>
      </c>
      <c r="PI30" t="s">
        <v>193</v>
      </c>
      <c r="PJ30" t="s">
        <v>193</v>
      </c>
      <c r="PK30" t="s">
        <v>193</v>
      </c>
      <c r="PL30" t="s">
        <v>193</v>
      </c>
      <c r="PM30" t="s">
        <v>193</v>
      </c>
      <c r="PN30" t="s">
        <v>193</v>
      </c>
      <c r="PO30" t="s">
        <v>193</v>
      </c>
      <c r="PP30" t="s">
        <v>193</v>
      </c>
      <c r="PQ30" t="s">
        <v>193</v>
      </c>
      <c r="PR30" t="s">
        <v>193</v>
      </c>
      <c r="PS30" t="s">
        <v>193</v>
      </c>
      <c r="PT30" t="s">
        <v>193</v>
      </c>
      <c r="PU30" t="s">
        <v>193</v>
      </c>
      <c r="PV30" t="s">
        <v>193</v>
      </c>
      <c r="PW30" t="s">
        <v>193</v>
      </c>
      <c r="PX30" t="s">
        <v>193</v>
      </c>
      <c r="PY30" t="s">
        <v>193</v>
      </c>
      <c r="PZ30" t="s">
        <v>193</v>
      </c>
      <c r="QA30" t="s">
        <v>193</v>
      </c>
      <c r="QB30" t="s">
        <v>193</v>
      </c>
      <c r="QC30" t="s">
        <v>193</v>
      </c>
      <c r="QD30" t="s">
        <v>193</v>
      </c>
      <c r="QE30" t="s">
        <v>193</v>
      </c>
      <c r="QF30" t="s">
        <v>193</v>
      </c>
      <c r="QG30" t="s">
        <v>193</v>
      </c>
      <c r="QH30" t="s">
        <v>193</v>
      </c>
      <c r="QI30" t="s">
        <v>193</v>
      </c>
      <c r="QJ30" t="s">
        <v>193</v>
      </c>
      <c r="UF30" s="3" t="s">
        <v>162</v>
      </c>
      <c r="UG30" s="3" t="s">
        <v>160</v>
      </c>
      <c r="UH30" s="2"/>
    </row>
    <row r="31" spans="1:556" ht="39" customHeight="1" x14ac:dyDescent="0.35">
      <c r="A31" s="25" t="s">
        <v>167</v>
      </c>
      <c r="B31" s="25" t="s">
        <v>167</v>
      </c>
      <c r="C31" s="30" t="s">
        <v>1584</v>
      </c>
      <c r="D31" s="42" t="s">
        <v>173</v>
      </c>
      <c r="E31" s="49" t="s">
        <v>175</v>
      </c>
      <c r="F31" s="41" t="s">
        <v>174</v>
      </c>
      <c r="G31" s="49" t="s">
        <v>171</v>
      </c>
      <c r="H31" s="37" t="s">
        <v>176</v>
      </c>
      <c r="I31" s="37" t="s">
        <v>177</v>
      </c>
      <c r="J31" s="37" t="s">
        <v>178</v>
      </c>
      <c r="K31" s="37" t="s">
        <v>153</v>
      </c>
      <c r="L31" s="49" t="s">
        <v>117</v>
      </c>
      <c r="M31" s="37" t="s">
        <v>106</v>
      </c>
      <c r="N31" s="43" t="s">
        <v>180</v>
      </c>
      <c r="O31" s="11" t="s">
        <v>419</v>
      </c>
      <c r="P31" s="11" t="s">
        <v>318</v>
      </c>
      <c r="Q31" s="2" t="s">
        <v>193</v>
      </c>
      <c r="R31" s="2" t="s">
        <v>193</v>
      </c>
      <c r="S31" s="2" t="s">
        <v>193</v>
      </c>
      <c r="T31" s="2" t="s">
        <v>193</v>
      </c>
      <c r="U31" s="2" t="s">
        <v>193</v>
      </c>
      <c r="V31" s="2" t="s">
        <v>193</v>
      </c>
      <c r="W31" s="2" t="s">
        <v>193</v>
      </c>
      <c r="X31" s="2" t="s">
        <v>193</v>
      </c>
      <c r="Y31" s="2" t="s">
        <v>193</v>
      </c>
      <c r="Z31" s="2" t="s">
        <v>193</v>
      </c>
      <c r="AA31" s="30" t="s">
        <v>485</v>
      </c>
      <c r="AB31" s="129" t="s">
        <v>1575</v>
      </c>
      <c r="BL31" s="108" t="s">
        <v>197</v>
      </c>
      <c r="EL31" s="49" t="s">
        <v>879</v>
      </c>
      <c r="EN31" s="11" t="s">
        <v>487</v>
      </c>
      <c r="EO31" s="44" t="s">
        <v>250</v>
      </c>
      <c r="ER31" s="11" t="s">
        <v>488</v>
      </c>
      <c r="FA31" s="97" t="s">
        <v>819</v>
      </c>
      <c r="FB31" s="49" t="s">
        <v>442</v>
      </c>
      <c r="FC31" s="11" t="s">
        <v>442</v>
      </c>
      <c r="FD31" s="49" t="s">
        <v>818</v>
      </c>
      <c r="FF31" s="30" t="s">
        <v>64</v>
      </c>
      <c r="FG31" s="21" t="s">
        <v>860</v>
      </c>
      <c r="FH31" s="21" t="s">
        <v>860</v>
      </c>
      <c r="FI31" s="21" t="s">
        <v>443</v>
      </c>
      <c r="FJ31" s="49" t="s">
        <v>460</v>
      </c>
      <c r="FK31" s="49" t="s">
        <v>447</v>
      </c>
      <c r="FL31" s="11" t="s">
        <v>449</v>
      </c>
      <c r="FM31" s="49" t="s">
        <v>512</v>
      </c>
      <c r="FN31" s="11" t="s">
        <v>254</v>
      </c>
      <c r="FO31" s="49" t="s">
        <v>192</v>
      </c>
      <c r="FQ31" s="49" t="s">
        <v>294</v>
      </c>
      <c r="FR31" s="11" t="s">
        <v>457</v>
      </c>
      <c r="FS31" s="11" t="s">
        <v>521</v>
      </c>
      <c r="FT31" s="57" t="s">
        <v>527</v>
      </c>
      <c r="FU31" s="49" t="s">
        <v>463</v>
      </c>
      <c r="FV31" s="41" t="s">
        <v>464</v>
      </c>
      <c r="FW31" s="98" t="s">
        <v>819</v>
      </c>
      <c r="FX31" s="110" t="s">
        <v>1590</v>
      </c>
      <c r="FY31" s="49" t="s">
        <v>877</v>
      </c>
      <c r="FZ31" s="49" t="s">
        <v>470</v>
      </c>
      <c r="GA31" s="49" t="s">
        <v>473</v>
      </c>
      <c r="GG31" s="131" t="s">
        <v>1591</v>
      </c>
      <c r="GI31" s="41" t="s">
        <v>487</v>
      </c>
      <c r="GJ31" s="49" t="s">
        <v>517</v>
      </c>
      <c r="GL31" s="58" t="s">
        <v>528</v>
      </c>
      <c r="GM31" s="58" t="s">
        <v>529</v>
      </c>
      <c r="GN31" s="58" t="s">
        <v>530</v>
      </c>
      <c r="GO31" s="58" t="s">
        <v>531</v>
      </c>
      <c r="GP31" s="58" t="s">
        <v>532</v>
      </c>
      <c r="GQ31" s="58" t="s">
        <v>713</v>
      </c>
      <c r="GR31" s="37" t="s">
        <v>320</v>
      </c>
      <c r="GS31" s="37" t="s">
        <v>500</v>
      </c>
      <c r="GT31" s="37" t="s">
        <v>502</v>
      </c>
      <c r="GU31" s="37" t="s">
        <v>387</v>
      </c>
      <c r="GV31" s="37" t="s">
        <v>295</v>
      </c>
      <c r="GW31" s="37" t="s">
        <v>296</v>
      </c>
      <c r="GX31" s="37" t="s">
        <v>297</v>
      </c>
      <c r="GY31" s="37" t="s">
        <v>509</v>
      </c>
      <c r="GZ31" s="37" t="s">
        <v>385</v>
      </c>
      <c r="HA31" s="37" t="s">
        <v>511</v>
      </c>
      <c r="HB31" s="37" t="s">
        <v>294</v>
      </c>
      <c r="HC31" s="58" t="s">
        <v>599</v>
      </c>
      <c r="HF31" s="37" t="s">
        <v>451</v>
      </c>
      <c r="HM31" s="11" t="s">
        <v>816</v>
      </c>
      <c r="HN31" s="56" t="s">
        <v>59</v>
      </c>
      <c r="HO31" s="41" t="s">
        <v>881</v>
      </c>
      <c r="HT31" s="44" t="s">
        <v>290</v>
      </c>
      <c r="HV31" s="49" t="s">
        <v>565</v>
      </c>
      <c r="HW31" s="37" t="s">
        <v>532</v>
      </c>
      <c r="HX31" s="37" t="s">
        <v>593</v>
      </c>
      <c r="HY31" s="37" t="s">
        <v>592</v>
      </c>
      <c r="HZ31" s="37" t="s">
        <v>591</v>
      </c>
      <c r="IA31" s="37" t="s">
        <v>590</v>
      </c>
      <c r="IB31" s="37" t="s">
        <v>589</v>
      </c>
      <c r="IC31" s="37" t="s">
        <v>588</v>
      </c>
      <c r="ID31" s="37" t="s">
        <v>587</v>
      </c>
      <c r="IE31" s="37" t="s">
        <v>586</v>
      </c>
      <c r="IH31" s="59" t="s">
        <v>451</v>
      </c>
      <c r="JG31" s="54" t="s">
        <v>751</v>
      </c>
      <c r="LK31" s="57" t="s">
        <v>69</v>
      </c>
      <c r="LL31" s="57" t="s">
        <v>71</v>
      </c>
      <c r="LM31" s="57" t="s">
        <v>9</v>
      </c>
      <c r="LN31" s="57" t="s">
        <v>9</v>
      </c>
      <c r="LO31" s="57" t="s">
        <v>887</v>
      </c>
      <c r="LP31" s="57" t="s">
        <v>889</v>
      </c>
      <c r="LQ31" s="57" t="s">
        <v>116</v>
      </c>
      <c r="LR31" s="57" t="s">
        <v>892</v>
      </c>
      <c r="LS31" s="57" t="s">
        <v>894</v>
      </c>
      <c r="LT31" s="57" t="s">
        <v>9</v>
      </c>
      <c r="LU31" s="57" t="s">
        <v>897</v>
      </c>
      <c r="LV31" s="57" t="s">
        <v>8</v>
      </c>
      <c r="LW31" s="49" t="s">
        <v>902</v>
      </c>
      <c r="LX31" s="33" t="s">
        <v>469</v>
      </c>
      <c r="NZ31" s="133" t="s">
        <v>1633</v>
      </c>
      <c r="QK31" s="128" t="s">
        <v>1573</v>
      </c>
      <c r="QL31" s="130" t="s">
        <v>818</v>
      </c>
      <c r="QM31" s="130" t="s">
        <v>1588</v>
      </c>
      <c r="QN31" s="130" t="s">
        <v>1442</v>
      </c>
      <c r="QO31" s="130" t="s">
        <v>488</v>
      </c>
      <c r="QP31" s="30" t="s">
        <v>432</v>
      </c>
      <c r="QQ31" s="49" t="s">
        <v>467</v>
      </c>
      <c r="QR31" s="33" t="s">
        <v>469</v>
      </c>
      <c r="QS31" s="33"/>
      <c r="QT31" s="33" t="s">
        <v>534</v>
      </c>
      <c r="QU31" s="33" t="s">
        <v>59</v>
      </c>
      <c r="QV31" s="33" t="s">
        <v>744</v>
      </c>
      <c r="QW31" s="49" t="s">
        <v>566</v>
      </c>
      <c r="QX31" s="41" t="s">
        <v>861</v>
      </c>
      <c r="QY31" s="49" t="s">
        <v>821</v>
      </c>
      <c r="QZ31" s="49" t="s">
        <v>1392</v>
      </c>
      <c r="RA31" s="49" t="s">
        <v>599</v>
      </c>
      <c r="RB31" s="59">
        <f>(FQ31*2*RA31)/(FQ31*2)</f>
        <v>450</v>
      </c>
      <c r="RC31" s="49" t="s">
        <v>1625</v>
      </c>
      <c r="RD31" s="49" t="s">
        <v>516</v>
      </c>
      <c r="RE31" s="90">
        <f>HX31+HX31</f>
        <v>40</v>
      </c>
      <c r="RF31" s="90" t="s">
        <v>591</v>
      </c>
      <c r="RG31" s="90">
        <f>HZ31+HZ31</f>
        <v>80</v>
      </c>
      <c r="RH31" s="90" t="s">
        <v>587</v>
      </c>
      <c r="RI31" s="90">
        <f>IB31+IB31</f>
        <v>120</v>
      </c>
      <c r="RJ31" s="90" t="s">
        <v>928</v>
      </c>
      <c r="RK31" s="90">
        <f>HY31+HY31</f>
        <v>60</v>
      </c>
      <c r="RL31" s="90" t="s">
        <v>589</v>
      </c>
      <c r="RM31" s="90">
        <f>IC31+IC31</f>
        <v>140</v>
      </c>
      <c r="RN31" s="90" t="s">
        <v>931</v>
      </c>
      <c r="RO31" s="90">
        <f>ID31+ID31</f>
        <v>160</v>
      </c>
      <c r="RP31" s="90" t="s">
        <v>933</v>
      </c>
      <c r="RQ31" s="90">
        <f>IA31+IA31</f>
        <v>100</v>
      </c>
      <c r="RR31" s="90" t="s">
        <v>714</v>
      </c>
      <c r="RS31" s="90">
        <f>HW31+HW31</f>
        <v>20</v>
      </c>
      <c r="RT31" s="90" t="s">
        <v>593</v>
      </c>
      <c r="RU31" s="90" t="s">
        <v>907</v>
      </c>
      <c r="RV31" s="90"/>
      <c r="RW31" s="90"/>
      <c r="RX31" s="90"/>
      <c r="RY31" s="90"/>
      <c r="RZ31" s="90"/>
      <c r="SA31" s="90"/>
      <c r="SB31" s="90"/>
      <c r="SC31" s="90"/>
      <c r="SD31" s="90"/>
      <c r="SE31" s="90"/>
      <c r="SF31" s="90"/>
      <c r="SG31" s="90"/>
      <c r="SH31" s="90"/>
      <c r="SI31" s="90"/>
      <c r="SJ31" s="90"/>
      <c r="SK31" s="90"/>
      <c r="SL31" s="90"/>
      <c r="SM31" s="90"/>
      <c r="SN31" s="90"/>
      <c r="SO31" s="90"/>
      <c r="SP31" s="90"/>
      <c r="SQ31" s="90"/>
      <c r="SR31" s="90"/>
      <c r="SS31" s="90"/>
      <c r="ST31" s="90"/>
      <c r="SU31" s="90"/>
      <c r="SV31" s="90"/>
      <c r="SW31" s="90"/>
      <c r="SX31" s="90"/>
      <c r="SY31" s="90"/>
      <c r="SZ31" s="90"/>
      <c r="TA31" s="90"/>
      <c r="TB31" s="90"/>
      <c r="TC31" s="90"/>
      <c r="TD31" s="90"/>
      <c r="TE31" s="90"/>
      <c r="TF31" s="90"/>
      <c r="TG31" s="90"/>
      <c r="TH31" s="90"/>
      <c r="TI31" s="60"/>
      <c r="TJ31" s="60"/>
      <c r="TK31" s="60"/>
      <c r="TL31" s="60"/>
      <c r="TM31" s="60"/>
      <c r="TN31" s="60"/>
      <c r="TO31" s="60"/>
      <c r="TP31" s="60"/>
      <c r="TQ31" s="60"/>
      <c r="TR31" s="60"/>
      <c r="TS31" s="60"/>
      <c r="TT31" s="60"/>
      <c r="TU31" s="60"/>
      <c r="TV31" s="60"/>
      <c r="TW31" s="60"/>
      <c r="TX31" s="60"/>
      <c r="TY31" s="60"/>
      <c r="TZ31" s="60"/>
      <c r="UA31" s="60"/>
      <c r="UB31" s="60"/>
      <c r="UC31" s="60"/>
      <c r="UD31" s="60"/>
      <c r="UE31" s="60"/>
      <c r="UF31" s="3" t="s">
        <v>162</v>
      </c>
      <c r="UG31" s="3" t="s">
        <v>160</v>
      </c>
      <c r="UH31" s="2"/>
    </row>
    <row r="32" spans="1:556" ht="50.5" customHeight="1" x14ac:dyDescent="0.35">
      <c r="A32" s="36" t="s">
        <v>534</v>
      </c>
      <c r="B32" s="36" t="s">
        <v>59</v>
      </c>
      <c r="C32" s="115" t="s">
        <v>1631</v>
      </c>
      <c r="D32" s="42" t="s">
        <v>173</v>
      </c>
      <c r="E32" s="2" t="s">
        <v>193</v>
      </c>
      <c r="F32" s="2" t="s">
        <v>193</v>
      </c>
      <c r="G32" s="57" t="s">
        <v>192</v>
      </c>
      <c r="L32" s="49" t="s">
        <v>192</v>
      </c>
      <c r="AA32" s="30" t="s">
        <v>432</v>
      </c>
      <c r="EO32" s="44" t="s">
        <v>250</v>
      </c>
      <c r="EY32" s="134" t="s">
        <v>1632</v>
      </c>
      <c r="FA32" s="88" t="s">
        <v>701</v>
      </c>
      <c r="FF32" s="30" t="s">
        <v>64</v>
      </c>
      <c r="FM32" s="98" t="s">
        <v>512</v>
      </c>
      <c r="FS32" s="11" t="s">
        <v>521</v>
      </c>
      <c r="FT32" s="49" t="s">
        <v>527</v>
      </c>
      <c r="FX32" s="49" t="s">
        <v>467</v>
      </c>
      <c r="FY32" s="49" t="s">
        <v>469</v>
      </c>
      <c r="FZ32" s="49" t="s">
        <v>770</v>
      </c>
      <c r="GI32" s="41" t="s">
        <v>487</v>
      </c>
      <c r="GJ32" s="41" t="s">
        <v>487</v>
      </c>
      <c r="HW32" s="37" t="s">
        <v>532</v>
      </c>
      <c r="HX32" s="37" t="s">
        <v>593</v>
      </c>
      <c r="HY32" s="37" t="s">
        <v>592</v>
      </c>
      <c r="HZ32" s="37" t="s">
        <v>591</v>
      </c>
      <c r="IA32" s="37" t="s">
        <v>590</v>
      </c>
      <c r="IB32" s="37" t="s">
        <v>589</v>
      </c>
      <c r="IC32" s="37" t="s">
        <v>588</v>
      </c>
      <c r="ID32" s="37" t="s">
        <v>587</v>
      </c>
      <c r="IE32" s="37" t="s">
        <v>586</v>
      </c>
      <c r="IF32" s="95" t="s">
        <v>713</v>
      </c>
      <c r="IH32" s="59" t="s">
        <v>451</v>
      </c>
      <c r="II32" s="115" t="s">
        <v>713</v>
      </c>
      <c r="IJ32" s="60">
        <f>(HW32*1)/7.76</f>
        <v>1.2886597938144331</v>
      </c>
      <c r="IK32" s="60">
        <f t="shared" ref="IK32" si="2">(HX32*1)/7.76</f>
        <v>2.5773195876288661</v>
      </c>
      <c r="IL32" s="60">
        <f t="shared" ref="IL32" si="3">(HY32*1)/7.76</f>
        <v>3.865979381443299</v>
      </c>
      <c r="IM32" s="60">
        <f t="shared" ref="IM32" si="4">(HZ32*1)/7.76</f>
        <v>5.1546391752577323</v>
      </c>
      <c r="IN32" s="60">
        <f t="shared" ref="IN32" si="5">(IA32*1)/7.76</f>
        <v>6.4432989690721651</v>
      </c>
      <c r="IO32" s="60">
        <f t="shared" ref="IO32" si="6">(IB32*1)/7.76</f>
        <v>7.731958762886598</v>
      </c>
      <c r="IP32" s="60">
        <f t="shared" ref="IP32" si="7">(IC32*1)/7.76</f>
        <v>9.0206185567010309</v>
      </c>
      <c r="IQ32" s="60">
        <f t="shared" ref="IQ32" si="8">(ID32*1)/7.76</f>
        <v>10.309278350515465</v>
      </c>
      <c r="IR32" s="60">
        <f t="shared" ref="IR32" si="9">(IE32*1)/7.76</f>
        <v>11.597938144329897</v>
      </c>
      <c r="IS32" s="61">
        <f t="shared" ref="IS32" si="10">(IF32*1)/7.76</f>
        <v>1.2886597938144331</v>
      </c>
      <c r="IT32" s="60" t="s">
        <v>543</v>
      </c>
      <c r="IU32" s="60" t="s">
        <v>600</v>
      </c>
      <c r="IV32" s="60" t="s">
        <v>601</v>
      </c>
      <c r="IW32" s="60" t="s">
        <v>627</v>
      </c>
      <c r="IX32" s="60" t="s">
        <v>602</v>
      </c>
      <c r="IY32" s="60" t="s">
        <v>603</v>
      </c>
      <c r="IZ32" s="60" t="s">
        <v>604</v>
      </c>
      <c r="JA32" s="60" t="s">
        <v>605</v>
      </c>
      <c r="JB32" s="60" t="s">
        <v>628</v>
      </c>
      <c r="JC32" s="60" t="s">
        <v>1634</v>
      </c>
      <c r="LW32" s="49" t="s">
        <v>902</v>
      </c>
      <c r="QW32" s="108" t="s">
        <v>1635</v>
      </c>
      <c r="UF32" s="3" t="s">
        <v>162</v>
      </c>
      <c r="UG32" s="3" t="s">
        <v>160</v>
      </c>
      <c r="UH32" s="2"/>
    </row>
    <row r="33" spans="1:554" ht="44.5" customHeight="1" x14ac:dyDescent="0.35">
      <c r="A33" s="96" t="s">
        <v>816</v>
      </c>
      <c r="B33" s="96" t="s">
        <v>59</v>
      </c>
      <c r="C33" s="115" t="s">
        <v>1636</v>
      </c>
      <c r="D33" s="42" t="s">
        <v>173</v>
      </c>
      <c r="G33" s="57" t="s">
        <v>192</v>
      </c>
      <c r="AA33" s="30" t="s">
        <v>432</v>
      </c>
      <c r="EN33" s="11" t="s">
        <v>865</v>
      </c>
      <c r="EO33" s="44" t="s">
        <v>250</v>
      </c>
      <c r="EY33" s="134" t="s">
        <v>1637</v>
      </c>
      <c r="FA33" s="97" t="s">
        <v>819</v>
      </c>
      <c r="FD33" s="49" t="s">
        <v>818</v>
      </c>
      <c r="FF33" s="30" t="s">
        <v>64</v>
      </c>
      <c r="FM33" s="49" t="s">
        <v>512</v>
      </c>
      <c r="GZ33" s="107"/>
      <c r="HA33" s="108" t="s">
        <v>1638</v>
      </c>
      <c r="HO33" s="56" t="s">
        <v>538</v>
      </c>
      <c r="LF33" s="108" t="s">
        <v>1432</v>
      </c>
      <c r="LH33" s="49" t="s">
        <v>868</v>
      </c>
      <c r="RW33" s="108" t="s">
        <v>1640</v>
      </c>
      <c r="RX33" s="108" t="s">
        <v>1405</v>
      </c>
      <c r="RY33" s="135" t="s">
        <v>1698</v>
      </c>
      <c r="RZ33" s="135" t="s">
        <v>1642</v>
      </c>
      <c r="SA33" s="135" t="s">
        <v>1647</v>
      </c>
      <c r="SB33" s="135" t="s">
        <v>1648</v>
      </c>
      <c r="SC33" s="135" t="s">
        <v>1698</v>
      </c>
      <c r="SD33" s="135" t="s">
        <v>1642</v>
      </c>
      <c r="SE33" s="135" t="s">
        <v>1647</v>
      </c>
      <c r="SF33" s="135" t="s">
        <v>1648</v>
      </c>
      <c r="SG33" s="135" t="s">
        <v>1647</v>
      </c>
      <c r="SH33" s="135" t="s">
        <v>1648</v>
      </c>
      <c r="SI33" s="135" t="s">
        <v>1647</v>
      </c>
      <c r="SJ33" s="135" t="s">
        <v>1648</v>
      </c>
      <c r="SK33" s="135" t="s">
        <v>1647</v>
      </c>
      <c r="SL33" s="135" t="s">
        <v>1659</v>
      </c>
      <c r="SM33" s="135" t="s">
        <v>1660</v>
      </c>
      <c r="SN33" s="135" t="s">
        <v>318</v>
      </c>
      <c r="SO33" s="135" t="s">
        <v>1664</v>
      </c>
      <c r="SP33" s="108"/>
      <c r="SQ33" s="108"/>
      <c r="SR33" s="135" t="s">
        <v>1668</v>
      </c>
      <c r="SS33" s="135" t="s">
        <v>294</v>
      </c>
      <c r="ST33" s="135" t="s">
        <v>1671</v>
      </c>
      <c r="SU33" s="135" t="s">
        <v>1672</v>
      </c>
      <c r="SV33" s="108"/>
      <c r="SW33" s="108" t="s">
        <v>1676</v>
      </c>
      <c r="SX33" s="108" t="s">
        <v>1727</v>
      </c>
      <c r="SY33" s="108" t="s">
        <v>1678</v>
      </c>
      <c r="SZ33" s="108" t="s">
        <v>1679</v>
      </c>
      <c r="TA33" s="108" t="s">
        <v>1680</v>
      </c>
      <c r="TB33" s="108" t="s">
        <v>1728</v>
      </c>
      <c r="TC33" s="108" t="s">
        <v>1681</v>
      </c>
      <c r="TD33" s="108" t="s">
        <v>1682</v>
      </c>
      <c r="TE33" s="108" t="s">
        <v>1683</v>
      </c>
      <c r="TF33" s="108" t="s">
        <v>1684</v>
      </c>
      <c r="TG33" s="108" t="s">
        <v>1685</v>
      </c>
      <c r="TH33" s="108" t="s">
        <v>1686</v>
      </c>
      <c r="TI33" s="137">
        <f>(RY33*RZ33)</f>
        <v>5072.4952499999999</v>
      </c>
      <c r="TJ33" s="136" t="s">
        <v>1726</v>
      </c>
      <c r="TK33" s="136">
        <f>(SA33*SB33)</f>
        <v>1573.1952499999998</v>
      </c>
      <c r="TL33" s="136" t="s">
        <v>1725</v>
      </c>
      <c r="TM33" s="136">
        <f>(SC33*SD33)</f>
        <v>5072.4952499999999</v>
      </c>
      <c r="TN33" s="136" t="s">
        <v>1726</v>
      </c>
      <c r="TO33" s="136">
        <f>(SE33*SF33)</f>
        <v>1573.1952499999998</v>
      </c>
      <c r="TP33" s="136" t="s">
        <v>1725</v>
      </c>
      <c r="TQ33" s="136">
        <f>(SG33*SH33)</f>
        <v>1573.1952499999998</v>
      </c>
      <c r="TR33" s="136" t="s">
        <v>1725</v>
      </c>
      <c r="TS33" s="136">
        <f>(SI33*SJ33)</f>
        <v>1573.1952499999998</v>
      </c>
      <c r="TT33" s="136" t="s">
        <v>1725</v>
      </c>
      <c r="TU33" s="136">
        <f>(SK33*SL33)</f>
        <v>2325.9202499999997</v>
      </c>
      <c r="TV33" s="136" t="s">
        <v>1724</v>
      </c>
      <c r="TW33" s="137">
        <f>(SW33*SN33*1000)/(TY33*3600)</f>
        <v>2.5527215137117611</v>
      </c>
      <c r="TX33" s="136" t="s">
        <v>1715</v>
      </c>
      <c r="TY33" s="138" t="s">
        <v>1713</v>
      </c>
      <c r="TZ33" s="138" t="s">
        <v>121</v>
      </c>
      <c r="UA33" s="139">
        <f>(TI33+TK33+TM33+TO33+TQ33+TS33+TU33+TW33+UC33)</f>
        <v>21018.193808095359</v>
      </c>
      <c r="UB33" s="138" t="s">
        <v>1722</v>
      </c>
      <c r="UC33" s="137">
        <f>(TI33*SS33/100)+(TK33*SS33/100)+(TM33*SS33/100)+(TO33*SS33/100)+(TQ33*SS33/100)+(TS33*SS33/100)+(TU33*SS33/100)+(TW33*SS33/100)</f>
        <v>2251.9493365816452</v>
      </c>
      <c r="UD33" s="138" t="s">
        <v>1723</v>
      </c>
      <c r="UE33" s="138"/>
      <c r="UF33" s="3" t="s">
        <v>162</v>
      </c>
      <c r="UG33" s="3" t="s">
        <v>201</v>
      </c>
      <c r="UH3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opLeftCell="AA16" workbookViewId="0">
      <selection activeCell="AF27" sqref="AF27"/>
    </sheetView>
  </sheetViews>
  <sheetFormatPr defaultRowHeight="14.5" x14ac:dyDescent="0.35"/>
  <cols>
    <col min="1" max="1" width="14.81640625" customWidth="1" collapsed="1"/>
    <col min="3" max="3" width="49.1796875" customWidth="1" collapsed="1"/>
    <col min="4" max="4" width="43.1796875" customWidth="1" collapsed="1"/>
    <col min="9" max="9" width="31.26953125" customWidth="1" collapsed="1"/>
    <col min="10" max="10" width="31.453125" customWidth="1" collapsed="1"/>
    <col min="11" max="11" width="12" customWidth="1" collapsed="1"/>
    <col min="16" max="16" width="16.26953125" customWidth="1" collapsed="1"/>
    <col min="18" max="18" width="31.453125" customWidth="1" collapsed="1"/>
    <col min="19" max="19" width="19.1796875" customWidth="1" collapsed="1"/>
    <col min="20" max="20" width="24.54296875" customWidth="1" collapsed="1"/>
    <col min="21" max="21" width="23.26953125" customWidth="1" collapsed="1"/>
    <col min="26" max="26" width="40.90625" customWidth="1" collapsed="1"/>
    <col min="27" max="27" width="26.36328125" customWidth="1" collapsed="1"/>
    <col min="28" max="28" width="11.81640625" customWidth="1" collapsed="1"/>
    <col min="29" max="29" width="31.7265625" customWidth="1" collapsed="1"/>
    <col min="30" max="30" width="43.26953125" customWidth="1" collapsed="1"/>
    <col min="32" max="32" width="7.453125" bestFit="1" customWidth="1" collapsed="1"/>
  </cols>
  <sheetData>
    <row r="1" spans="1:32" ht="72.5" x14ac:dyDescent="0.35">
      <c r="A1" s="62" t="s">
        <v>629</v>
      </c>
      <c r="B1" s="62" t="s">
        <v>630</v>
      </c>
      <c r="C1" s="63" t="s">
        <v>631</v>
      </c>
      <c r="D1" s="64" t="s">
        <v>632</v>
      </c>
      <c r="E1" s="65" t="s">
        <v>633</v>
      </c>
      <c r="F1" s="62" t="s">
        <v>634</v>
      </c>
      <c r="G1" s="63" t="s">
        <v>635</v>
      </c>
      <c r="H1" s="63" t="s">
        <v>636</v>
      </c>
      <c r="I1" s="63" t="s">
        <v>637</v>
      </c>
      <c r="J1" s="63" t="s">
        <v>638</v>
      </c>
      <c r="K1" s="63" t="s">
        <v>639</v>
      </c>
      <c r="L1" s="63" t="s">
        <v>640</v>
      </c>
      <c r="M1" s="63" t="s">
        <v>641</v>
      </c>
      <c r="N1" s="63" t="s">
        <v>642</v>
      </c>
      <c r="O1" s="66" t="s">
        <v>643</v>
      </c>
      <c r="P1" s="63" t="s">
        <v>644</v>
      </c>
      <c r="Q1" s="63" t="s">
        <v>645</v>
      </c>
      <c r="R1" s="63" t="s">
        <v>646</v>
      </c>
      <c r="S1" s="63" t="s">
        <v>647</v>
      </c>
      <c r="T1" s="63" t="s">
        <v>648</v>
      </c>
      <c r="U1" s="63" t="s">
        <v>649</v>
      </c>
      <c r="V1" s="63" t="s">
        <v>650</v>
      </c>
      <c r="W1" s="63" t="s">
        <v>651</v>
      </c>
      <c r="X1" s="63" t="s">
        <v>652</v>
      </c>
      <c r="Y1" s="63" t="s">
        <v>653</v>
      </c>
      <c r="Z1" s="63" t="s">
        <v>654</v>
      </c>
      <c r="AA1" s="63" t="s">
        <v>655</v>
      </c>
      <c r="AB1" s="63" t="s">
        <v>656</v>
      </c>
      <c r="AC1" s="63" t="s">
        <v>657</v>
      </c>
      <c r="AD1" s="63" t="s">
        <v>658</v>
      </c>
      <c r="AE1" s="63" t="s">
        <v>1</v>
      </c>
      <c r="AF1" s="63" t="s">
        <v>4</v>
      </c>
    </row>
    <row r="2" spans="1:32" x14ac:dyDescent="0.35">
      <c r="A2" s="2" t="s">
        <v>659</v>
      </c>
      <c r="B2" s="2" t="s">
        <v>59</v>
      </c>
      <c r="C2" s="67" t="s">
        <v>660</v>
      </c>
      <c r="D2" s="68" t="s">
        <v>661</v>
      </c>
      <c r="E2" s="69" t="s">
        <v>662</v>
      </c>
      <c r="F2" s="70" t="s">
        <v>193</v>
      </c>
      <c r="G2" s="67" t="s">
        <v>663</v>
      </c>
      <c r="H2" s="71" t="s">
        <v>173</v>
      </c>
      <c r="I2" s="70" t="s">
        <v>196</v>
      </c>
      <c r="J2" s="67" t="s">
        <v>664</v>
      </c>
      <c r="K2" s="67" t="s">
        <v>665</v>
      </c>
      <c r="L2" s="71" t="s">
        <v>512</v>
      </c>
      <c r="M2" s="72" t="s">
        <v>125</v>
      </c>
      <c r="N2" s="73" t="s">
        <v>193</v>
      </c>
      <c r="O2" s="71" t="s">
        <v>193</v>
      </c>
      <c r="P2" s="71" t="s">
        <v>193</v>
      </c>
      <c r="Q2" s="71" t="s">
        <v>193</v>
      </c>
      <c r="R2" s="71" t="s">
        <v>193</v>
      </c>
      <c r="S2" s="71" t="s">
        <v>193</v>
      </c>
      <c r="T2" s="71" t="s">
        <v>193</v>
      </c>
      <c r="U2" s="71" t="s">
        <v>193</v>
      </c>
      <c r="V2" s="71" t="s">
        <v>193</v>
      </c>
      <c r="W2" s="71" t="s">
        <v>193</v>
      </c>
      <c r="X2" s="71" t="s">
        <v>193</v>
      </c>
      <c r="Y2" s="67" t="s">
        <v>193</v>
      </c>
      <c r="Z2" s="67" t="s">
        <v>193</v>
      </c>
      <c r="AA2" s="67" t="s">
        <v>193</v>
      </c>
      <c r="AB2" s="67" t="s">
        <v>193</v>
      </c>
      <c r="AC2" s="67" t="s">
        <v>195</v>
      </c>
      <c r="AD2" s="67" t="s">
        <v>666</v>
      </c>
      <c r="AE2" s="67" t="s">
        <v>162</v>
      </c>
      <c r="AF2" s="74" t="s">
        <v>160</v>
      </c>
    </row>
    <row r="3" spans="1:32" x14ac:dyDescent="0.35">
      <c r="A3" s="2" t="s">
        <v>659</v>
      </c>
      <c r="B3" s="2" t="s">
        <v>59</v>
      </c>
      <c r="C3" s="67" t="s">
        <v>660</v>
      </c>
      <c r="D3" s="68" t="s">
        <v>667</v>
      </c>
      <c r="E3" s="69" t="s">
        <v>662</v>
      </c>
      <c r="F3" s="70" t="s">
        <v>193</v>
      </c>
      <c r="G3" s="67" t="s">
        <v>663</v>
      </c>
      <c r="H3" s="71" t="s">
        <v>173</v>
      </c>
      <c r="I3" s="70" t="s">
        <v>196</v>
      </c>
      <c r="J3" s="67" t="s">
        <v>664</v>
      </c>
      <c r="K3" s="67" t="s">
        <v>665</v>
      </c>
      <c r="L3" s="71" t="s">
        <v>512</v>
      </c>
      <c r="M3" s="72" t="s">
        <v>125</v>
      </c>
      <c r="N3" s="73" t="s">
        <v>193</v>
      </c>
      <c r="O3" s="71" t="s">
        <v>193</v>
      </c>
      <c r="P3" s="71" t="s">
        <v>193</v>
      </c>
      <c r="Q3" s="71" t="s">
        <v>193</v>
      </c>
      <c r="R3" s="71" t="s">
        <v>193</v>
      </c>
      <c r="S3" s="71" t="s">
        <v>193</v>
      </c>
      <c r="T3" s="71" t="s">
        <v>193</v>
      </c>
      <c r="U3" s="71" t="s">
        <v>193</v>
      </c>
      <c r="V3" s="71" t="s">
        <v>193</v>
      </c>
      <c r="W3" s="71" t="s">
        <v>193</v>
      </c>
      <c r="X3" s="71" t="s">
        <v>193</v>
      </c>
      <c r="Y3" s="67" t="s">
        <v>193</v>
      </c>
      <c r="Z3" s="67" t="s">
        <v>193</v>
      </c>
      <c r="AA3" s="67" t="s">
        <v>193</v>
      </c>
      <c r="AB3" s="67" t="s">
        <v>193</v>
      </c>
      <c r="AC3" s="67" t="s">
        <v>195</v>
      </c>
      <c r="AD3" s="67" t="s">
        <v>666</v>
      </c>
      <c r="AE3" s="67" t="s">
        <v>162</v>
      </c>
      <c r="AF3" s="74" t="s">
        <v>160</v>
      </c>
    </row>
    <row r="4" spans="1:32" x14ac:dyDescent="0.35">
      <c r="A4" s="2" t="s">
        <v>659</v>
      </c>
      <c r="B4" s="2" t="s">
        <v>59</v>
      </c>
      <c r="C4" s="67" t="s">
        <v>660</v>
      </c>
      <c r="D4" s="68" t="s">
        <v>668</v>
      </c>
      <c r="E4" s="69" t="s">
        <v>662</v>
      </c>
      <c r="F4" s="70" t="s">
        <v>193</v>
      </c>
      <c r="G4" s="67" t="s">
        <v>663</v>
      </c>
      <c r="H4" s="71" t="s">
        <v>173</v>
      </c>
      <c r="I4" s="70" t="s">
        <v>196</v>
      </c>
      <c r="J4" s="67" t="s">
        <v>664</v>
      </c>
      <c r="K4" s="67" t="s">
        <v>665</v>
      </c>
      <c r="L4" s="71" t="s">
        <v>512</v>
      </c>
      <c r="M4" s="72" t="s">
        <v>125</v>
      </c>
      <c r="N4" s="73" t="s">
        <v>193</v>
      </c>
      <c r="O4" s="71" t="s">
        <v>193</v>
      </c>
      <c r="P4" s="71" t="s">
        <v>193</v>
      </c>
      <c r="Q4" s="71" t="s">
        <v>193</v>
      </c>
      <c r="R4" s="71" t="s">
        <v>193</v>
      </c>
      <c r="S4" s="71" t="s">
        <v>193</v>
      </c>
      <c r="T4" s="71" t="s">
        <v>193</v>
      </c>
      <c r="U4" s="71" t="s">
        <v>193</v>
      </c>
      <c r="V4" s="71" t="s">
        <v>193</v>
      </c>
      <c r="W4" s="71" t="s">
        <v>193</v>
      </c>
      <c r="X4" s="71" t="s">
        <v>193</v>
      </c>
      <c r="Y4" s="67" t="s">
        <v>193</v>
      </c>
      <c r="Z4" s="67" t="s">
        <v>193</v>
      </c>
      <c r="AA4" s="67" t="s">
        <v>193</v>
      </c>
      <c r="AB4" s="67" t="s">
        <v>193</v>
      </c>
      <c r="AC4" s="67" t="s">
        <v>195</v>
      </c>
      <c r="AD4" s="67" t="s">
        <v>666</v>
      </c>
      <c r="AE4" s="67" t="s">
        <v>162</v>
      </c>
      <c r="AF4" s="74" t="s">
        <v>160</v>
      </c>
    </row>
    <row r="5" spans="1:32" x14ac:dyDescent="0.35">
      <c r="A5" s="2" t="s">
        <v>659</v>
      </c>
      <c r="B5" s="2" t="s">
        <v>59</v>
      </c>
      <c r="C5" s="67" t="s">
        <v>660</v>
      </c>
      <c r="D5" s="68" t="s">
        <v>669</v>
      </c>
      <c r="E5" s="69" t="s">
        <v>662</v>
      </c>
      <c r="F5" s="70" t="s">
        <v>193</v>
      </c>
      <c r="G5" s="67" t="s">
        <v>663</v>
      </c>
      <c r="H5" s="71" t="s">
        <v>173</v>
      </c>
      <c r="I5" s="70" t="s">
        <v>196</v>
      </c>
      <c r="J5" s="67" t="s">
        <v>664</v>
      </c>
      <c r="K5" s="67" t="s">
        <v>665</v>
      </c>
      <c r="L5" s="71" t="s">
        <v>512</v>
      </c>
      <c r="M5" s="72" t="s">
        <v>125</v>
      </c>
      <c r="N5" s="73" t="s">
        <v>193</v>
      </c>
      <c r="O5" s="71" t="s">
        <v>193</v>
      </c>
      <c r="P5" s="71" t="s">
        <v>193</v>
      </c>
      <c r="Q5" s="71" t="s">
        <v>193</v>
      </c>
      <c r="R5" s="71" t="s">
        <v>193</v>
      </c>
      <c r="S5" s="71" t="s">
        <v>193</v>
      </c>
      <c r="T5" s="71" t="s">
        <v>193</v>
      </c>
      <c r="U5" s="71" t="s">
        <v>193</v>
      </c>
      <c r="V5" s="71" t="s">
        <v>193</v>
      </c>
      <c r="W5" s="71" t="s">
        <v>193</v>
      </c>
      <c r="X5" s="71" t="s">
        <v>193</v>
      </c>
      <c r="Y5" s="67" t="s">
        <v>193</v>
      </c>
      <c r="Z5" s="67" t="s">
        <v>193</v>
      </c>
      <c r="AA5" s="67" t="s">
        <v>193</v>
      </c>
      <c r="AB5" s="67" t="s">
        <v>193</v>
      </c>
      <c r="AC5" s="67" t="s">
        <v>195</v>
      </c>
      <c r="AD5" s="67" t="s">
        <v>666</v>
      </c>
      <c r="AE5" s="67" t="s">
        <v>162</v>
      </c>
      <c r="AF5" s="74" t="s">
        <v>160</v>
      </c>
    </row>
    <row r="6" spans="1:32" x14ac:dyDescent="0.35">
      <c r="A6" s="2" t="s">
        <v>659</v>
      </c>
      <c r="B6" s="2" t="s">
        <v>59</v>
      </c>
      <c r="C6" s="67" t="s">
        <v>660</v>
      </c>
      <c r="D6" s="68" t="s">
        <v>670</v>
      </c>
      <c r="E6" s="69" t="s">
        <v>662</v>
      </c>
      <c r="F6" s="70" t="s">
        <v>193</v>
      </c>
      <c r="G6" s="67" t="s">
        <v>663</v>
      </c>
      <c r="H6" s="71" t="s">
        <v>173</v>
      </c>
      <c r="I6" s="70" t="s">
        <v>196</v>
      </c>
      <c r="J6" s="67" t="s">
        <v>664</v>
      </c>
      <c r="K6" s="67" t="s">
        <v>665</v>
      </c>
      <c r="L6" s="71" t="s">
        <v>512</v>
      </c>
      <c r="M6" s="72" t="s">
        <v>125</v>
      </c>
      <c r="N6" s="73" t="s">
        <v>193</v>
      </c>
      <c r="O6" s="71" t="s">
        <v>193</v>
      </c>
      <c r="P6" s="71" t="s">
        <v>193</v>
      </c>
      <c r="Q6" s="71" t="s">
        <v>193</v>
      </c>
      <c r="R6" s="71" t="s">
        <v>193</v>
      </c>
      <c r="S6" s="71" t="s">
        <v>193</v>
      </c>
      <c r="T6" s="71" t="s">
        <v>193</v>
      </c>
      <c r="U6" s="71" t="s">
        <v>193</v>
      </c>
      <c r="V6" s="71" t="s">
        <v>193</v>
      </c>
      <c r="W6" s="71" t="s">
        <v>193</v>
      </c>
      <c r="X6" s="71" t="s">
        <v>193</v>
      </c>
      <c r="Y6" s="67" t="s">
        <v>193</v>
      </c>
      <c r="Z6" s="67" t="s">
        <v>193</v>
      </c>
      <c r="AA6" s="67" t="s">
        <v>193</v>
      </c>
      <c r="AB6" s="67" t="s">
        <v>193</v>
      </c>
      <c r="AC6" s="67" t="s">
        <v>195</v>
      </c>
      <c r="AD6" s="67" t="s">
        <v>666</v>
      </c>
      <c r="AE6" s="67" t="s">
        <v>162</v>
      </c>
      <c r="AF6" s="74" t="s">
        <v>160</v>
      </c>
    </row>
    <row r="7" spans="1:32" x14ac:dyDescent="0.35">
      <c r="A7" s="2" t="s">
        <v>659</v>
      </c>
      <c r="B7" s="2" t="s">
        <v>59</v>
      </c>
      <c r="C7" s="67" t="s">
        <v>671</v>
      </c>
      <c r="D7" s="68" t="s">
        <v>672</v>
      </c>
      <c r="E7" s="69" t="s">
        <v>662</v>
      </c>
      <c r="F7" s="70" t="s">
        <v>193</v>
      </c>
      <c r="G7" s="67" t="s">
        <v>673</v>
      </c>
      <c r="H7" s="71" t="s">
        <v>173</v>
      </c>
      <c r="I7" s="70" t="s">
        <v>196</v>
      </c>
      <c r="J7" s="67" t="s">
        <v>664</v>
      </c>
      <c r="K7" s="67" t="s">
        <v>665</v>
      </c>
      <c r="L7" s="71" t="s">
        <v>512</v>
      </c>
      <c r="M7" s="72" t="s">
        <v>125</v>
      </c>
      <c r="N7" s="73" t="s">
        <v>193</v>
      </c>
      <c r="O7" s="71" t="s">
        <v>193</v>
      </c>
      <c r="P7" s="71" t="s">
        <v>193</v>
      </c>
      <c r="Q7" s="71" t="s">
        <v>193</v>
      </c>
      <c r="R7" s="71" t="s">
        <v>193</v>
      </c>
      <c r="S7" s="71" t="s">
        <v>193</v>
      </c>
      <c r="T7" s="71" t="s">
        <v>193</v>
      </c>
      <c r="U7" s="71" t="s">
        <v>193</v>
      </c>
      <c r="V7" s="71" t="s">
        <v>193</v>
      </c>
      <c r="W7" s="71" t="s">
        <v>193</v>
      </c>
      <c r="X7" s="71" t="s">
        <v>193</v>
      </c>
      <c r="Y7" s="67" t="s">
        <v>193</v>
      </c>
      <c r="Z7" s="67" t="s">
        <v>193</v>
      </c>
      <c r="AA7" s="67" t="s">
        <v>193</v>
      </c>
      <c r="AB7" s="67" t="s">
        <v>193</v>
      </c>
      <c r="AC7" s="67" t="s">
        <v>195</v>
      </c>
      <c r="AD7" s="67" t="s">
        <v>674</v>
      </c>
      <c r="AE7" s="67" t="s">
        <v>162</v>
      </c>
      <c r="AF7" s="74" t="s">
        <v>160</v>
      </c>
    </row>
    <row r="8" spans="1:32" x14ac:dyDescent="0.35">
      <c r="A8" s="2" t="s">
        <v>659</v>
      </c>
      <c r="B8" s="2" t="s">
        <v>59</v>
      </c>
      <c r="C8" s="67" t="s">
        <v>671</v>
      </c>
      <c r="D8" s="68" t="s">
        <v>675</v>
      </c>
      <c r="E8" s="69" t="s">
        <v>662</v>
      </c>
      <c r="F8" s="70" t="s">
        <v>193</v>
      </c>
      <c r="G8" s="67" t="s">
        <v>673</v>
      </c>
      <c r="H8" s="71" t="s">
        <v>173</v>
      </c>
      <c r="I8" s="70" t="s">
        <v>196</v>
      </c>
      <c r="J8" s="67" t="s">
        <v>664</v>
      </c>
      <c r="K8" s="67" t="s">
        <v>665</v>
      </c>
      <c r="L8" s="71" t="s">
        <v>512</v>
      </c>
      <c r="M8" s="72" t="s">
        <v>125</v>
      </c>
      <c r="N8" s="73" t="s">
        <v>193</v>
      </c>
      <c r="O8" s="71" t="s">
        <v>193</v>
      </c>
      <c r="P8" s="71" t="s">
        <v>193</v>
      </c>
      <c r="Q8" s="71" t="s">
        <v>193</v>
      </c>
      <c r="R8" s="71" t="s">
        <v>193</v>
      </c>
      <c r="S8" s="71" t="s">
        <v>193</v>
      </c>
      <c r="T8" s="71" t="s">
        <v>193</v>
      </c>
      <c r="U8" s="71" t="s">
        <v>193</v>
      </c>
      <c r="V8" s="71" t="s">
        <v>193</v>
      </c>
      <c r="W8" s="71" t="s">
        <v>193</v>
      </c>
      <c r="X8" s="71" t="s">
        <v>193</v>
      </c>
      <c r="Y8" s="67" t="s">
        <v>193</v>
      </c>
      <c r="Z8" s="67" t="s">
        <v>193</v>
      </c>
      <c r="AA8" s="67" t="s">
        <v>193</v>
      </c>
      <c r="AB8" s="67" t="s">
        <v>193</v>
      </c>
      <c r="AC8" s="67" t="s">
        <v>195</v>
      </c>
      <c r="AD8" s="67" t="s">
        <v>674</v>
      </c>
      <c r="AE8" s="67" t="s">
        <v>162</v>
      </c>
      <c r="AF8" s="74" t="s">
        <v>160</v>
      </c>
    </row>
    <row r="9" spans="1:32" x14ac:dyDescent="0.35">
      <c r="A9" s="2" t="s">
        <v>659</v>
      </c>
      <c r="B9" s="2" t="s">
        <v>59</v>
      </c>
      <c r="C9" s="67" t="s">
        <v>671</v>
      </c>
      <c r="D9" s="68" t="s">
        <v>676</v>
      </c>
      <c r="E9" s="69" t="s">
        <v>662</v>
      </c>
      <c r="F9" s="70" t="s">
        <v>193</v>
      </c>
      <c r="G9" s="67" t="s">
        <v>673</v>
      </c>
      <c r="H9" s="71" t="s">
        <v>173</v>
      </c>
      <c r="I9" s="70" t="s">
        <v>196</v>
      </c>
      <c r="J9" s="67" t="s">
        <v>664</v>
      </c>
      <c r="K9" s="67" t="s">
        <v>665</v>
      </c>
      <c r="L9" s="71" t="s">
        <v>512</v>
      </c>
      <c r="M9" s="72" t="s">
        <v>125</v>
      </c>
      <c r="N9" s="73" t="s">
        <v>193</v>
      </c>
      <c r="O9" s="71" t="s">
        <v>193</v>
      </c>
      <c r="P9" s="71" t="s">
        <v>193</v>
      </c>
      <c r="Q9" s="71" t="s">
        <v>193</v>
      </c>
      <c r="R9" s="71" t="s">
        <v>193</v>
      </c>
      <c r="S9" s="71" t="s">
        <v>193</v>
      </c>
      <c r="T9" s="71" t="s">
        <v>193</v>
      </c>
      <c r="U9" s="71" t="s">
        <v>193</v>
      </c>
      <c r="V9" s="71" t="s">
        <v>193</v>
      </c>
      <c r="W9" s="71" t="s">
        <v>193</v>
      </c>
      <c r="X9" s="71" t="s">
        <v>193</v>
      </c>
      <c r="Y9" s="67" t="s">
        <v>193</v>
      </c>
      <c r="Z9" s="67" t="s">
        <v>193</v>
      </c>
      <c r="AA9" s="67" t="s">
        <v>193</v>
      </c>
      <c r="AB9" s="67" t="s">
        <v>193</v>
      </c>
      <c r="AC9" s="67" t="s">
        <v>195</v>
      </c>
      <c r="AD9" s="67" t="s">
        <v>674</v>
      </c>
      <c r="AE9" s="67" t="s">
        <v>162</v>
      </c>
      <c r="AF9" s="74" t="s">
        <v>160</v>
      </c>
    </row>
    <row r="10" spans="1:32" x14ac:dyDescent="0.35">
      <c r="A10" s="2" t="s">
        <v>659</v>
      </c>
      <c r="B10" s="2" t="s">
        <v>59</v>
      </c>
      <c r="C10" s="67" t="s">
        <v>671</v>
      </c>
      <c r="D10" s="68" t="s">
        <v>677</v>
      </c>
      <c r="E10" s="69" t="s">
        <v>662</v>
      </c>
      <c r="F10" s="70" t="s">
        <v>193</v>
      </c>
      <c r="G10" s="67" t="s">
        <v>673</v>
      </c>
      <c r="H10" s="71" t="s">
        <v>173</v>
      </c>
      <c r="I10" s="70" t="s">
        <v>196</v>
      </c>
      <c r="J10" s="67" t="s">
        <v>664</v>
      </c>
      <c r="K10" s="67" t="s">
        <v>665</v>
      </c>
      <c r="L10" s="71" t="s">
        <v>512</v>
      </c>
      <c r="M10" s="72" t="s">
        <v>125</v>
      </c>
      <c r="N10" s="73" t="s">
        <v>193</v>
      </c>
      <c r="O10" s="71" t="s">
        <v>193</v>
      </c>
      <c r="P10" s="71" t="s">
        <v>193</v>
      </c>
      <c r="Q10" s="71" t="s">
        <v>193</v>
      </c>
      <c r="R10" s="71" t="s">
        <v>193</v>
      </c>
      <c r="S10" s="71" t="s">
        <v>193</v>
      </c>
      <c r="T10" s="71" t="s">
        <v>193</v>
      </c>
      <c r="U10" s="71" t="s">
        <v>193</v>
      </c>
      <c r="V10" s="71" t="s">
        <v>193</v>
      </c>
      <c r="W10" s="71" t="s">
        <v>193</v>
      </c>
      <c r="X10" s="71" t="s">
        <v>193</v>
      </c>
      <c r="Y10" s="67" t="s">
        <v>193</v>
      </c>
      <c r="Z10" s="67" t="s">
        <v>193</v>
      </c>
      <c r="AA10" s="67" t="s">
        <v>193</v>
      </c>
      <c r="AB10" s="67" t="s">
        <v>193</v>
      </c>
      <c r="AC10" s="67" t="s">
        <v>195</v>
      </c>
      <c r="AD10" s="67" t="s">
        <v>674</v>
      </c>
      <c r="AE10" s="67" t="s">
        <v>162</v>
      </c>
      <c r="AF10" s="74" t="s">
        <v>160</v>
      </c>
    </row>
    <row r="11" spans="1:32" x14ac:dyDescent="0.35">
      <c r="A11" s="2" t="s">
        <v>659</v>
      </c>
      <c r="B11" s="2" t="s">
        <v>59</v>
      </c>
      <c r="C11" s="67" t="s">
        <v>671</v>
      </c>
      <c r="D11" s="68" t="s">
        <v>678</v>
      </c>
      <c r="E11" s="69" t="s">
        <v>662</v>
      </c>
      <c r="F11" s="70" t="s">
        <v>193</v>
      </c>
      <c r="G11" s="67" t="s">
        <v>673</v>
      </c>
      <c r="H11" s="71" t="s">
        <v>173</v>
      </c>
      <c r="I11" s="70" t="s">
        <v>196</v>
      </c>
      <c r="J11" s="67" t="s">
        <v>664</v>
      </c>
      <c r="K11" s="67" t="s">
        <v>665</v>
      </c>
      <c r="L11" s="71" t="s">
        <v>512</v>
      </c>
      <c r="M11" s="72" t="s">
        <v>125</v>
      </c>
      <c r="N11" s="73" t="s">
        <v>193</v>
      </c>
      <c r="O11" s="71" t="s">
        <v>193</v>
      </c>
      <c r="P11" s="71" t="s">
        <v>193</v>
      </c>
      <c r="Q11" s="71" t="s">
        <v>193</v>
      </c>
      <c r="R11" s="71" t="s">
        <v>193</v>
      </c>
      <c r="S11" s="71" t="s">
        <v>193</v>
      </c>
      <c r="T11" s="71" t="s">
        <v>193</v>
      </c>
      <c r="U11" s="71" t="s">
        <v>193</v>
      </c>
      <c r="V11" s="71" t="s">
        <v>193</v>
      </c>
      <c r="W11" s="71" t="s">
        <v>193</v>
      </c>
      <c r="X11" s="71" t="s">
        <v>193</v>
      </c>
      <c r="Y11" s="67" t="s">
        <v>193</v>
      </c>
      <c r="Z11" s="67" t="s">
        <v>193</v>
      </c>
      <c r="AA11" s="67" t="s">
        <v>193</v>
      </c>
      <c r="AB11" s="67" t="s">
        <v>193</v>
      </c>
      <c r="AC11" s="67" t="s">
        <v>195</v>
      </c>
      <c r="AD11" s="67" t="s">
        <v>674</v>
      </c>
      <c r="AE11" s="67" t="s">
        <v>162</v>
      </c>
      <c r="AF11" s="74" t="s">
        <v>160</v>
      </c>
    </row>
    <row r="12" spans="1:32" x14ac:dyDescent="0.35">
      <c r="A12" s="2" t="s">
        <v>167</v>
      </c>
      <c r="B12" s="2" t="s">
        <v>167</v>
      </c>
      <c r="C12" s="67" t="s">
        <v>193</v>
      </c>
      <c r="D12" s="68" t="s">
        <v>679</v>
      </c>
      <c r="E12" s="69" t="s">
        <v>662</v>
      </c>
      <c r="F12" s="70" t="s">
        <v>193</v>
      </c>
      <c r="G12" s="67" t="s">
        <v>673</v>
      </c>
      <c r="H12" s="71" t="s">
        <v>173</v>
      </c>
      <c r="I12" s="70" t="s">
        <v>196</v>
      </c>
      <c r="J12" s="67" t="s">
        <v>664</v>
      </c>
      <c r="K12" s="67" t="s">
        <v>665</v>
      </c>
      <c r="L12" s="71" t="s">
        <v>512</v>
      </c>
      <c r="M12" s="72" t="s">
        <v>125</v>
      </c>
      <c r="N12" s="73" t="s">
        <v>193</v>
      </c>
      <c r="O12" s="71" t="s">
        <v>680</v>
      </c>
      <c r="P12" s="71" t="s">
        <v>681</v>
      </c>
      <c r="Q12" s="71" t="s">
        <v>682</v>
      </c>
      <c r="R12" s="71" t="s">
        <v>683</v>
      </c>
      <c r="S12" s="71" t="s">
        <v>193</v>
      </c>
      <c r="T12" s="71" t="s">
        <v>193</v>
      </c>
      <c r="U12" s="71" t="s">
        <v>193</v>
      </c>
      <c r="V12" s="71" t="s">
        <v>193</v>
      </c>
      <c r="W12" s="71" t="s">
        <v>193</v>
      </c>
      <c r="X12" s="71" t="s">
        <v>193</v>
      </c>
      <c r="Y12" s="67" t="s">
        <v>193</v>
      </c>
      <c r="Z12" s="67" t="s">
        <v>193</v>
      </c>
      <c r="AA12" s="67" t="s">
        <v>193</v>
      </c>
      <c r="AB12" s="67" t="s">
        <v>193</v>
      </c>
      <c r="AC12" s="67" t="s">
        <v>195</v>
      </c>
      <c r="AD12" s="67" t="s">
        <v>684</v>
      </c>
      <c r="AE12" s="67" t="s">
        <v>162</v>
      </c>
      <c r="AF12" s="74" t="s">
        <v>160</v>
      </c>
    </row>
    <row r="13" spans="1:32" x14ac:dyDescent="0.35">
      <c r="A13" s="2" t="s">
        <v>685</v>
      </c>
      <c r="B13" s="2" t="s">
        <v>59</v>
      </c>
      <c r="C13" s="67" t="s">
        <v>193</v>
      </c>
      <c r="D13" s="68" t="s">
        <v>686</v>
      </c>
      <c r="E13" s="69" t="s">
        <v>662</v>
      </c>
      <c r="F13" s="70" t="s">
        <v>687</v>
      </c>
      <c r="G13" s="67" t="s">
        <v>673</v>
      </c>
      <c r="H13" s="71" t="s">
        <v>173</v>
      </c>
      <c r="I13" s="70" t="s">
        <v>196</v>
      </c>
      <c r="J13" s="67" t="s">
        <v>664</v>
      </c>
      <c r="K13" s="67" t="s">
        <v>665</v>
      </c>
      <c r="L13" s="71" t="s">
        <v>512</v>
      </c>
      <c r="M13" s="72" t="s">
        <v>125</v>
      </c>
      <c r="N13" s="71" t="s">
        <v>144</v>
      </c>
      <c r="O13" s="71" t="s">
        <v>680</v>
      </c>
      <c r="P13" s="71" t="s">
        <v>681</v>
      </c>
      <c r="Q13" s="71" t="s">
        <v>682</v>
      </c>
      <c r="R13" s="71" t="s">
        <v>683</v>
      </c>
      <c r="S13" s="71" t="s">
        <v>423</v>
      </c>
      <c r="T13" s="71" t="s">
        <v>193</v>
      </c>
      <c r="U13" s="71" t="s">
        <v>193</v>
      </c>
      <c r="V13" s="71" t="s">
        <v>193</v>
      </c>
      <c r="W13" s="71" t="s">
        <v>193</v>
      </c>
      <c r="X13" s="71" t="s">
        <v>193</v>
      </c>
      <c r="Y13" s="67" t="s">
        <v>193</v>
      </c>
      <c r="Z13" s="67" t="s">
        <v>193</v>
      </c>
      <c r="AA13" s="67" t="s">
        <v>193</v>
      </c>
      <c r="AB13" s="67" t="s">
        <v>193</v>
      </c>
      <c r="AC13" s="67" t="s">
        <v>195</v>
      </c>
      <c r="AD13" s="67" t="s">
        <v>684</v>
      </c>
      <c r="AE13" s="67" t="s">
        <v>162</v>
      </c>
      <c r="AF13" s="74" t="s">
        <v>160</v>
      </c>
    </row>
    <row r="14" spans="1:32" x14ac:dyDescent="0.35">
      <c r="A14" s="3" t="s">
        <v>167</v>
      </c>
      <c r="B14" s="3" t="s">
        <v>167</v>
      </c>
      <c r="C14" s="2" t="s">
        <v>688</v>
      </c>
      <c r="D14" s="68" t="s">
        <v>689</v>
      </c>
      <c r="E14" s="74" t="s">
        <v>70</v>
      </c>
      <c r="F14" s="67" t="s">
        <v>690</v>
      </c>
      <c r="G14" s="75" t="s">
        <v>173</v>
      </c>
      <c r="H14" s="75" t="s">
        <v>451</v>
      </c>
      <c r="I14" s="76" t="s">
        <v>691</v>
      </c>
      <c r="J14" s="33" t="s">
        <v>692</v>
      </c>
      <c r="K14" s="2" t="s">
        <v>693</v>
      </c>
      <c r="L14" s="71" t="s">
        <v>512</v>
      </c>
      <c r="M14" s="4" t="s">
        <v>125</v>
      </c>
      <c r="N14" s="4" t="s">
        <v>694</v>
      </c>
      <c r="O14" s="5" t="s">
        <v>70</v>
      </c>
      <c r="P14" s="5" t="s">
        <v>199</v>
      </c>
      <c r="Q14" s="5" t="s">
        <v>193</v>
      </c>
      <c r="R14" s="5" t="s">
        <v>695</v>
      </c>
      <c r="S14" s="5" t="s">
        <v>696</v>
      </c>
      <c r="T14" s="5" t="s">
        <v>697</v>
      </c>
      <c r="U14" s="5" t="s">
        <v>698</v>
      </c>
      <c r="V14" s="77" t="s">
        <v>9</v>
      </c>
      <c r="W14" s="3" t="s">
        <v>8</v>
      </c>
      <c r="X14" s="78" t="s">
        <v>193</v>
      </c>
      <c r="Y14" s="74" t="s">
        <v>193</v>
      </c>
      <c r="Z14" s="74" t="s">
        <v>193</v>
      </c>
      <c r="AA14" s="74" t="s">
        <v>193</v>
      </c>
      <c r="AB14" s="74" t="s">
        <v>193</v>
      </c>
      <c r="AC14" s="67" t="s">
        <v>195</v>
      </c>
      <c r="AD14" s="74" t="s">
        <v>666</v>
      </c>
      <c r="AE14" s="67" t="s">
        <v>162</v>
      </c>
      <c r="AF14" s="74" t="s">
        <v>160</v>
      </c>
    </row>
    <row r="15" spans="1:32" x14ac:dyDescent="0.35">
      <c r="A15" s="3" t="s">
        <v>167</v>
      </c>
      <c r="B15" s="3" t="s">
        <v>167</v>
      </c>
      <c r="C15" s="79" t="s">
        <v>699</v>
      </c>
      <c r="D15" s="80" t="s">
        <v>700</v>
      </c>
      <c r="E15" s="69" t="s">
        <v>662</v>
      </c>
      <c r="F15" s="81" t="s">
        <v>193</v>
      </c>
      <c r="G15" s="67" t="s">
        <v>690</v>
      </c>
      <c r="H15" s="4" t="s">
        <v>173</v>
      </c>
      <c r="I15" s="3" t="s">
        <v>701</v>
      </c>
      <c r="J15" s="33" t="s">
        <v>692</v>
      </c>
      <c r="K15" s="33" t="s">
        <v>702</v>
      </c>
      <c r="L15" s="33" t="s">
        <v>512</v>
      </c>
      <c r="M15" s="4" t="s">
        <v>125</v>
      </c>
      <c r="N15" s="33" t="s">
        <v>451</v>
      </c>
      <c r="O15" s="33" t="s">
        <v>193</v>
      </c>
      <c r="P15" s="33" t="s">
        <v>193</v>
      </c>
      <c r="Q15" s="82" t="s">
        <v>125</v>
      </c>
      <c r="R15" s="7" t="s">
        <v>427</v>
      </c>
      <c r="S15" s="7" t="s">
        <v>532</v>
      </c>
      <c r="T15" s="7" t="s">
        <v>593</v>
      </c>
      <c r="U15" s="7" t="s">
        <v>592</v>
      </c>
      <c r="V15" s="7" t="s">
        <v>591</v>
      </c>
      <c r="W15" s="3" t="s">
        <v>193</v>
      </c>
      <c r="X15" s="3" t="s">
        <v>193</v>
      </c>
      <c r="Y15" s="74" t="s">
        <v>193</v>
      </c>
      <c r="Z15" s="74" t="s">
        <v>193</v>
      </c>
      <c r="AA15" s="74" t="s">
        <v>193</v>
      </c>
      <c r="AB15" s="74" t="s">
        <v>193</v>
      </c>
      <c r="AC15" s="67" t="s">
        <v>195</v>
      </c>
      <c r="AD15" s="74" t="s">
        <v>666</v>
      </c>
      <c r="AE15" s="67" t="s">
        <v>162</v>
      </c>
      <c r="AF15" s="74" t="s">
        <v>160</v>
      </c>
    </row>
    <row r="16" spans="1:32" x14ac:dyDescent="0.35">
      <c r="A16" s="3" t="s">
        <v>703</v>
      </c>
      <c r="B16" s="3" t="s">
        <v>59</v>
      </c>
      <c r="C16" s="79" t="s">
        <v>699</v>
      </c>
      <c r="D16" s="80" t="s">
        <v>704</v>
      </c>
      <c r="E16" s="69" t="s">
        <v>662</v>
      </c>
      <c r="F16" s="81" t="s">
        <v>193</v>
      </c>
      <c r="G16" s="67" t="s">
        <v>690</v>
      </c>
      <c r="H16" s="4" t="s">
        <v>173</v>
      </c>
      <c r="I16" s="3" t="s">
        <v>701</v>
      </c>
      <c r="J16" s="33" t="s">
        <v>692</v>
      </c>
      <c r="K16" s="33" t="s">
        <v>702</v>
      </c>
      <c r="L16" s="33" t="s">
        <v>512</v>
      </c>
      <c r="M16" s="33" t="s">
        <v>705</v>
      </c>
      <c r="N16" s="33" t="s">
        <v>451</v>
      </c>
      <c r="O16" s="33" t="s">
        <v>193</v>
      </c>
      <c r="P16" s="33" t="s">
        <v>193</v>
      </c>
      <c r="Q16" s="82" t="s">
        <v>125</v>
      </c>
      <c r="R16" s="7" t="s">
        <v>427</v>
      </c>
      <c r="S16" s="7" t="s">
        <v>532</v>
      </c>
      <c r="T16" s="7" t="s">
        <v>593</v>
      </c>
      <c r="U16" s="7" t="s">
        <v>592</v>
      </c>
      <c r="V16" s="7" t="s">
        <v>591</v>
      </c>
      <c r="W16" s="3" t="s">
        <v>193</v>
      </c>
      <c r="X16" s="3" t="s">
        <v>193</v>
      </c>
      <c r="Y16" s="74" t="s">
        <v>193</v>
      </c>
      <c r="Z16" s="74" t="s">
        <v>193</v>
      </c>
      <c r="AA16" s="74" t="s">
        <v>193</v>
      </c>
      <c r="AB16" s="74" t="s">
        <v>193</v>
      </c>
      <c r="AC16" s="67" t="s">
        <v>195</v>
      </c>
      <c r="AD16" s="74" t="s">
        <v>666</v>
      </c>
      <c r="AE16" s="67" t="s">
        <v>162</v>
      </c>
      <c r="AF16" s="74" t="s">
        <v>160</v>
      </c>
    </row>
    <row r="17" spans="1:32" x14ac:dyDescent="0.35">
      <c r="A17" s="3" t="s">
        <v>167</v>
      </c>
      <c r="B17" s="3" t="s">
        <v>167</v>
      </c>
      <c r="C17" s="2" t="s">
        <v>706</v>
      </c>
      <c r="D17" s="80" t="s">
        <v>707</v>
      </c>
      <c r="E17" s="74" t="s">
        <v>70</v>
      </c>
      <c r="F17" s="67" t="s">
        <v>708</v>
      </c>
      <c r="G17" s="75" t="s">
        <v>173</v>
      </c>
      <c r="H17" s="75" t="s">
        <v>451</v>
      </c>
      <c r="I17" s="76" t="s">
        <v>691</v>
      </c>
      <c r="J17" s="33" t="s">
        <v>709</v>
      </c>
      <c r="K17" s="2" t="s">
        <v>693</v>
      </c>
      <c r="L17" s="71" t="s">
        <v>512</v>
      </c>
      <c r="M17" s="4" t="s">
        <v>125</v>
      </c>
      <c r="N17" s="4" t="s">
        <v>694</v>
      </c>
      <c r="O17" s="5" t="s">
        <v>70</v>
      </c>
      <c r="P17" s="5" t="s">
        <v>199</v>
      </c>
      <c r="Q17" s="5" t="s">
        <v>193</v>
      </c>
      <c r="R17" s="5" t="s">
        <v>695</v>
      </c>
      <c r="S17" s="5" t="s">
        <v>696</v>
      </c>
      <c r="T17" s="5" t="s">
        <v>697</v>
      </c>
      <c r="U17" s="5" t="s">
        <v>698</v>
      </c>
      <c r="V17" s="77" t="s">
        <v>9</v>
      </c>
      <c r="W17" s="3" t="s">
        <v>8</v>
      </c>
      <c r="X17" s="78" t="s">
        <v>193</v>
      </c>
      <c r="Y17" s="74" t="s">
        <v>193</v>
      </c>
      <c r="Z17" s="74" t="s">
        <v>193</v>
      </c>
      <c r="AA17" s="74" t="s">
        <v>193</v>
      </c>
      <c r="AB17" s="74" t="s">
        <v>193</v>
      </c>
      <c r="AC17" s="67" t="s">
        <v>195</v>
      </c>
      <c r="AD17" s="74" t="s">
        <v>674</v>
      </c>
      <c r="AE17" s="67" t="s">
        <v>162</v>
      </c>
      <c r="AF17" s="74" t="s">
        <v>160</v>
      </c>
    </row>
    <row r="18" spans="1:32" x14ac:dyDescent="0.35">
      <c r="A18" s="3" t="s">
        <v>167</v>
      </c>
      <c r="B18" s="3" t="s">
        <v>167</v>
      </c>
      <c r="C18" s="79" t="s">
        <v>710</v>
      </c>
      <c r="D18" s="80" t="s">
        <v>711</v>
      </c>
      <c r="E18" s="69" t="s">
        <v>662</v>
      </c>
      <c r="F18" s="81" t="s">
        <v>193</v>
      </c>
      <c r="G18" s="67" t="s">
        <v>708</v>
      </c>
      <c r="H18" s="4" t="s">
        <v>173</v>
      </c>
      <c r="I18" s="3" t="s">
        <v>701</v>
      </c>
      <c r="J18" s="33" t="s">
        <v>709</v>
      </c>
      <c r="K18" s="33" t="s">
        <v>702</v>
      </c>
      <c r="L18" s="33" t="s">
        <v>512</v>
      </c>
      <c r="M18" s="4" t="s">
        <v>125</v>
      </c>
      <c r="N18" s="33" t="s">
        <v>451</v>
      </c>
      <c r="O18" s="33" t="s">
        <v>193</v>
      </c>
      <c r="P18" s="33" t="s">
        <v>193</v>
      </c>
      <c r="Q18" s="82" t="s">
        <v>125</v>
      </c>
      <c r="R18" s="7" t="s">
        <v>427</v>
      </c>
      <c r="S18" s="7" t="s">
        <v>532</v>
      </c>
      <c r="T18" s="7" t="s">
        <v>593</v>
      </c>
      <c r="U18" s="7" t="s">
        <v>592</v>
      </c>
      <c r="V18" s="7" t="s">
        <v>591</v>
      </c>
      <c r="W18" s="3" t="s">
        <v>193</v>
      </c>
      <c r="X18" s="3" t="s">
        <v>193</v>
      </c>
      <c r="Y18" s="74" t="s">
        <v>193</v>
      </c>
      <c r="Z18" s="74" t="s">
        <v>193</v>
      </c>
      <c r="AA18" s="74" t="s">
        <v>193</v>
      </c>
      <c r="AB18" s="74" t="s">
        <v>193</v>
      </c>
      <c r="AC18" s="67" t="s">
        <v>195</v>
      </c>
      <c r="AD18" s="74" t="s">
        <v>674</v>
      </c>
      <c r="AE18" s="67" t="s">
        <v>162</v>
      </c>
      <c r="AF18" s="74" t="s">
        <v>160</v>
      </c>
    </row>
    <row r="19" spans="1:32" x14ac:dyDescent="0.35">
      <c r="A19" s="3" t="s">
        <v>703</v>
      </c>
      <c r="B19" s="3" t="s">
        <v>59</v>
      </c>
      <c r="C19" s="79" t="s">
        <v>710</v>
      </c>
      <c r="D19" s="80" t="s">
        <v>712</v>
      </c>
      <c r="E19" s="69" t="s">
        <v>662</v>
      </c>
      <c r="F19" s="81" t="s">
        <v>193</v>
      </c>
      <c r="G19" s="67" t="s">
        <v>708</v>
      </c>
      <c r="H19" s="4" t="s">
        <v>173</v>
      </c>
      <c r="I19" s="3" t="s">
        <v>701</v>
      </c>
      <c r="J19" s="33" t="s">
        <v>709</v>
      </c>
      <c r="K19" s="33" t="s">
        <v>702</v>
      </c>
      <c r="L19" s="33" t="s">
        <v>512</v>
      </c>
      <c r="M19" s="33" t="s">
        <v>705</v>
      </c>
      <c r="N19" s="33" t="s">
        <v>451</v>
      </c>
      <c r="O19" s="33" t="s">
        <v>193</v>
      </c>
      <c r="P19" s="33" t="s">
        <v>193</v>
      </c>
      <c r="Q19" s="82" t="s">
        <v>125</v>
      </c>
      <c r="R19" s="7" t="s">
        <v>427</v>
      </c>
      <c r="S19" s="7" t="s">
        <v>713</v>
      </c>
      <c r="T19" s="7" t="s">
        <v>593</v>
      </c>
      <c r="U19" s="7" t="s">
        <v>592</v>
      </c>
      <c r="V19" s="7" t="s">
        <v>591</v>
      </c>
      <c r="W19" s="7" t="s">
        <v>590</v>
      </c>
      <c r="X19" s="7" t="s">
        <v>589</v>
      </c>
      <c r="Y19" s="7" t="s">
        <v>588</v>
      </c>
      <c r="Z19" s="7" t="s">
        <v>587</v>
      </c>
      <c r="AA19" s="7" t="s">
        <v>586</v>
      </c>
      <c r="AB19" s="7" t="s">
        <v>714</v>
      </c>
      <c r="AC19" s="67" t="s">
        <v>195</v>
      </c>
      <c r="AD19" s="74" t="s">
        <v>674</v>
      </c>
      <c r="AE19" s="67" t="s">
        <v>162</v>
      </c>
      <c r="AF19" s="74" t="s">
        <v>160</v>
      </c>
    </row>
    <row r="20" spans="1:32" x14ac:dyDescent="0.35">
      <c r="A20" s="25" t="s">
        <v>816</v>
      </c>
      <c r="B20" s="25" t="s">
        <v>59</v>
      </c>
      <c r="C20" s="25" t="s">
        <v>716</v>
      </c>
      <c r="D20" s="80" t="s">
        <v>717</v>
      </c>
      <c r="E20" s="25" t="s">
        <v>470</v>
      </c>
      <c r="F20" s="67" t="s">
        <v>822</v>
      </c>
      <c r="G20" s="26" t="s">
        <v>173</v>
      </c>
      <c r="H20" s="26" t="s">
        <v>451</v>
      </c>
      <c r="I20" s="25" t="s">
        <v>821</v>
      </c>
      <c r="J20" s="25" t="s">
        <v>693</v>
      </c>
      <c r="K20" s="83">
        <v>5</v>
      </c>
      <c r="L20" s="26" t="s">
        <v>125</v>
      </c>
      <c r="M20" s="26" t="s">
        <v>694</v>
      </c>
      <c r="N20" s="27" t="s">
        <v>70</v>
      </c>
      <c r="O20" s="27" t="s">
        <v>199</v>
      </c>
      <c r="P20" s="27" t="s">
        <v>193</v>
      </c>
      <c r="Q20" s="27" t="s">
        <v>695</v>
      </c>
      <c r="R20" s="27" t="s">
        <v>696</v>
      </c>
      <c r="S20" s="27" t="s">
        <v>697</v>
      </c>
      <c r="T20" s="27" t="s">
        <v>8</v>
      </c>
      <c r="U20" s="27" t="s">
        <v>698</v>
      </c>
      <c r="V20" s="27" t="s">
        <v>9</v>
      </c>
      <c r="W20" s="7" t="s">
        <v>590</v>
      </c>
      <c r="X20" s="7" t="s">
        <v>589</v>
      </c>
      <c r="Y20" s="7" t="s">
        <v>588</v>
      </c>
      <c r="Z20" s="7" t="s">
        <v>587</v>
      </c>
      <c r="AA20" s="7" t="s">
        <v>586</v>
      </c>
      <c r="AB20" s="7" t="s">
        <v>714</v>
      </c>
      <c r="AC20" s="67" t="s">
        <v>818</v>
      </c>
      <c r="AD20" s="74" t="s">
        <v>674</v>
      </c>
      <c r="AE20" s="67" t="s">
        <v>162</v>
      </c>
      <c r="AF20" s="74" t="s">
        <v>160</v>
      </c>
    </row>
    <row r="21" spans="1:32" x14ac:dyDescent="0.35">
      <c r="A21" s="25" t="s">
        <v>816</v>
      </c>
      <c r="B21" s="25" t="s">
        <v>59</v>
      </c>
      <c r="C21" s="67" t="s">
        <v>671</v>
      </c>
      <c r="D21" s="68" t="s">
        <v>718</v>
      </c>
      <c r="E21" s="25" t="s">
        <v>470</v>
      </c>
      <c r="F21" s="8" t="s">
        <v>193</v>
      </c>
      <c r="G21" s="67" t="s">
        <v>822</v>
      </c>
      <c r="H21" s="71" t="s">
        <v>173</v>
      </c>
      <c r="I21" s="25" t="s">
        <v>821</v>
      </c>
      <c r="J21" s="67" t="s">
        <v>818</v>
      </c>
      <c r="K21" s="67" t="s">
        <v>193</v>
      </c>
      <c r="L21" s="71" t="s">
        <v>512</v>
      </c>
      <c r="M21" s="72" t="s">
        <v>125</v>
      </c>
      <c r="N21" s="73" t="s">
        <v>193</v>
      </c>
      <c r="O21" s="33" t="s">
        <v>705</v>
      </c>
      <c r="P21" s="71" t="s">
        <v>193</v>
      </c>
      <c r="Q21" s="71" t="s">
        <v>193</v>
      </c>
      <c r="R21" s="71" t="s">
        <v>193</v>
      </c>
      <c r="S21" s="71" t="s">
        <v>193</v>
      </c>
      <c r="T21" s="71" t="s">
        <v>193</v>
      </c>
      <c r="U21" s="71" t="s">
        <v>193</v>
      </c>
      <c r="V21" s="71" t="s">
        <v>193</v>
      </c>
      <c r="W21" s="7" t="s">
        <v>590</v>
      </c>
      <c r="X21" s="7" t="s">
        <v>589</v>
      </c>
      <c r="Y21" s="7" t="s">
        <v>588</v>
      </c>
      <c r="Z21" s="7" t="s">
        <v>587</v>
      </c>
      <c r="AA21" s="7" t="s">
        <v>586</v>
      </c>
      <c r="AB21" s="7" t="s">
        <v>714</v>
      </c>
      <c r="AC21" s="67" t="s">
        <v>818</v>
      </c>
      <c r="AD21" s="74" t="s">
        <v>674</v>
      </c>
      <c r="AE21" s="67" t="s">
        <v>162</v>
      </c>
      <c r="AF21" s="74" t="s">
        <v>160</v>
      </c>
    </row>
    <row r="22" spans="1:32" x14ac:dyDescent="0.35">
      <c r="A22" s="25" t="s">
        <v>816</v>
      </c>
      <c r="B22" s="25" t="s">
        <v>59</v>
      </c>
      <c r="C22" s="67" t="s">
        <v>671</v>
      </c>
      <c r="D22" s="80" t="s">
        <v>719</v>
      </c>
      <c r="E22" s="25" t="s">
        <v>470</v>
      </c>
      <c r="F22" s="70" t="s">
        <v>193</v>
      </c>
      <c r="G22" s="67" t="s">
        <v>822</v>
      </c>
      <c r="H22" s="71" t="s">
        <v>173</v>
      </c>
      <c r="I22" s="25" t="s">
        <v>821</v>
      </c>
      <c r="J22" s="67" t="s">
        <v>664</v>
      </c>
      <c r="K22" s="67" t="s">
        <v>665</v>
      </c>
      <c r="L22" s="71" t="s">
        <v>512</v>
      </c>
      <c r="M22" s="72" t="s">
        <v>125</v>
      </c>
      <c r="N22" s="33" t="s">
        <v>451</v>
      </c>
      <c r="O22" s="71" t="s">
        <v>193</v>
      </c>
      <c r="P22" s="71" t="s">
        <v>193</v>
      </c>
      <c r="Q22" s="71" t="s">
        <v>193</v>
      </c>
      <c r="R22" s="71" t="s">
        <v>193</v>
      </c>
      <c r="S22" s="7" t="s">
        <v>532</v>
      </c>
      <c r="T22" s="7" t="s">
        <v>593</v>
      </c>
      <c r="U22" s="7" t="s">
        <v>592</v>
      </c>
      <c r="V22" s="7" t="s">
        <v>591</v>
      </c>
      <c r="W22" s="71" t="s">
        <v>193</v>
      </c>
      <c r="X22" s="71" t="s">
        <v>193</v>
      </c>
      <c r="Y22" s="67" t="s">
        <v>193</v>
      </c>
      <c r="Z22" s="67" t="s">
        <v>193</v>
      </c>
      <c r="AA22" s="67" t="s">
        <v>193</v>
      </c>
      <c r="AB22" s="67" t="s">
        <v>193</v>
      </c>
      <c r="AC22" s="67" t="s">
        <v>818</v>
      </c>
      <c r="AD22" s="67" t="s">
        <v>674</v>
      </c>
      <c r="AE22" s="67" t="s">
        <v>162</v>
      </c>
      <c r="AF22" s="74" t="s">
        <v>160</v>
      </c>
    </row>
    <row r="23" spans="1:32" ht="16" x14ac:dyDescent="0.35">
      <c r="A23" s="22" t="s">
        <v>167</v>
      </c>
      <c r="B23" s="2" t="s">
        <v>167</v>
      </c>
      <c r="C23" s="25" t="s">
        <v>171</v>
      </c>
      <c r="D23" s="25" t="s">
        <v>720</v>
      </c>
      <c r="E23" s="25" t="s">
        <v>8</v>
      </c>
      <c r="F23" s="26" t="s">
        <v>173</v>
      </c>
      <c r="G23" s="25" t="s">
        <v>8</v>
      </c>
      <c r="H23" s="29" t="s">
        <v>9</v>
      </c>
      <c r="I23" s="26" t="s">
        <v>174</v>
      </c>
      <c r="J23" s="26" t="s">
        <v>175</v>
      </c>
      <c r="K23" s="26" t="s">
        <v>176</v>
      </c>
      <c r="L23" s="26" t="s">
        <v>177</v>
      </c>
      <c r="M23" s="26" t="s">
        <v>178</v>
      </c>
      <c r="N23" s="26" t="s">
        <v>153</v>
      </c>
      <c r="O23" s="26" t="s">
        <v>117</v>
      </c>
      <c r="P23" s="26" t="s">
        <v>179</v>
      </c>
      <c r="Q23" s="26" t="s">
        <v>106</v>
      </c>
      <c r="R23" s="26" t="s">
        <v>180</v>
      </c>
      <c r="S23" s="27" t="s">
        <v>721</v>
      </c>
      <c r="T23" s="27" t="s">
        <v>722</v>
      </c>
      <c r="U23" s="27" t="s">
        <v>723</v>
      </c>
      <c r="V23" s="27" t="s">
        <v>318</v>
      </c>
      <c r="W23" s="28" t="s">
        <v>181</v>
      </c>
      <c r="X23" s="25" t="s">
        <v>187</v>
      </c>
      <c r="Y23" s="25" t="s">
        <v>148</v>
      </c>
      <c r="Z23" s="67" t="s">
        <v>193</v>
      </c>
      <c r="AA23" s="67" t="s">
        <v>193</v>
      </c>
      <c r="AB23" s="67" t="s">
        <v>193</v>
      </c>
      <c r="AC23" s="67" t="s">
        <v>195</v>
      </c>
      <c r="AD23" s="67" t="s">
        <v>674</v>
      </c>
      <c r="AE23" s="67" t="s">
        <v>162</v>
      </c>
      <c r="AF23" s="74" t="s">
        <v>160</v>
      </c>
    </row>
    <row r="24" spans="1:32" ht="16" x14ac:dyDescent="0.35">
      <c r="A24" s="22" t="s">
        <v>167</v>
      </c>
      <c r="B24" s="2" t="s">
        <v>167</v>
      </c>
      <c r="C24" s="25" t="s">
        <v>171</v>
      </c>
      <c r="D24" s="25" t="s">
        <v>724</v>
      </c>
      <c r="E24" s="25" t="s">
        <v>8</v>
      </c>
      <c r="F24" s="26" t="s">
        <v>173</v>
      </c>
      <c r="G24" s="25" t="s">
        <v>8</v>
      </c>
      <c r="H24" s="29" t="s">
        <v>9</v>
      </c>
      <c r="I24" s="26" t="s">
        <v>174</v>
      </c>
      <c r="J24" s="26" t="s">
        <v>175</v>
      </c>
      <c r="K24" s="26" t="s">
        <v>176</v>
      </c>
      <c r="L24" s="26" t="s">
        <v>177</v>
      </c>
      <c r="M24" s="72" t="s">
        <v>125</v>
      </c>
      <c r="N24" s="26" t="s">
        <v>153</v>
      </c>
      <c r="O24" s="26" t="s">
        <v>117</v>
      </c>
      <c r="P24" s="26" t="s">
        <v>179</v>
      </c>
      <c r="Q24" s="26" t="s">
        <v>106</v>
      </c>
      <c r="R24" s="26" t="s">
        <v>180</v>
      </c>
      <c r="S24" s="27" t="s">
        <v>721</v>
      </c>
      <c r="T24" s="27" t="s">
        <v>722</v>
      </c>
      <c r="U24" s="27" t="s">
        <v>723</v>
      </c>
      <c r="V24" s="27" t="s">
        <v>318</v>
      </c>
      <c r="W24" s="28" t="s">
        <v>181</v>
      </c>
      <c r="X24" s="25" t="s">
        <v>187</v>
      </c>
      <c r="Y24" s="25" t="s">
        <v>148</v>
      </c>
      <c r="Z24" s="67" t="s">
        <v>193</v>
      </c>
      <c r="AA24" s="67" t="s">
        <v>193</v>
      </c>
      <c r="AB24" s="67" t="s">
        <v>193</v>
      </c>
      <c r="AC24" s="67" t="s">
        <v>195</v>
      </c>
      <c r="AD24" s="67" t="s">
        <v>674</v>
      </c>
      <c r="AE24" s="67" t="s">
        <v>162</v>
      </c>
      <c r="AF24" s="74" t="s">
        <v>160</v>
      </c>
    </row>
    <row r="25" spans="1:32" ht="16" x14ac:dyDescent="0.35">
      <c r="A25" s="22" t="s">
        <v>725</v>
      </c>
      <c r="B25" s="2" t="s">
        <v>59</v>
      </c>
      <c r="C25" s="25" t="s">
        <v>171</v>
      </c>
      <c r="D25" s="25" t="s">
        <v>726</v>
      </c>
      <c r="E25" s="25" t="s">
        <v>727</v>
      </c>
      <c r="F25" s="26" t="s">
        <v>173</v>
      </c>
      <c r="G25" s="25" t="s">
        <v>8</v>
      </c>
      <c r="H25" s="29" t="s">
        <v>9</v>
      </c>
      <c r="I25" s="26" t="s">
        <v>174</v>
      </c>
      <c r="J25" s="26" t="s">
        <v>175</v>
      </c>
      <c r="K25" s="26" t="s">
        <v>176</v>
      </c>
      <c r="L25" s="26" t="s">
        <v>177</v>
      </c>
      <c r="M25" s="72" t="s">
        <v>125</v>
      </c>
      <c r="N25" s="26" t="s">
        <v>153</v>
      </c>
      <c r="O25" s="26" t="s">
        <v>117</v>
      </c>
      <c r="P25" s="26" t="s">
        <v>179</v>
      </c>
      <c r="Q25" s="26" t="s">
        <v>106</v>
      </c>
      <c r="R25" s="26" t="s">
        <v>180</v>
      </c>
      <c r="S25" s="27" t="s">
        <v>721</v>
      </c>
      <c r="T25" s="27" t="s">
        <v>722</v>
      </c>
      <c r="U25" s="27" t="s">
        <v>723</v>
      </c>
      <c r="V25" s="27" t="s">
        <v>318</v>
      </c>
      <c r="W25" s="28" t="s">
        <v>181</v>
      </c>
      <c r="X25" s="25" t="s">
        <v>187</v>
      </c>
      <c r="Y25" s="25" t="s">
        <v>148</v>
      </c>
      <c r="Z25" s="67" t="s">
        <v>193</v>
      </c>
      <c r="AA25" s="67" t="s">
        <v>193</v>
      </c>
      <c r="AB25" s="67" t="s">
        <v>193</v>
      </c>
      <c r="AC25" s="67" t="s">
        <v>195</v>
      </c>
      <c r="AD25" s="67" t="s">
        <v>674</v>
      </c>
      <c r="AE25" s="67" t="s">
        <v>162</v>
      </c>
      <c r="AF25" s="74" t="s">
        <v>160</v>
      </c>
    </row>
    <row r="26" spans="1:32" ht="16" x14ac:dyDescent="0.35">
      <c r="A26" s="22" t="s">
        <v>715</v>
      </c>
      <c r="B26" s="2" t="s">
        <v>59</v>
      </c>
      <c r="C26" s="25" t="s">
        <v>171</v>
      </c>
      <c r="D26" s="25" t="s">
        <v>820</v>
      </c>
      <c r="E26" s="25" t="s">
        <v>470</v>
      </c>
      <c r="F26" s="26" t="s">
        <v>173</v>
      </c>
      <c r="G26" s="25" t="s">
        <v>8</v>
      </c>
      <c r="H26" s="29" t="s">
        <v>9</v>
      </c>
      <c r="I26" s="26" t="s">
        <v>174</v>
      </c>
      <c r="J26" s="26" t="s">
        <v>175</v>
      </c>
      <c r="K26" s="26" t="s">
        <v>176</v>
      </c>
      <c r="L26" s="26" t="s">
        <v>177</v>
      </c>
      <c r="M26" s="72" t="s">
        <v>125</v>
      </c>
      <c r="N26" s="26" t="s">
        <v>153</v>
      </c>
      <c r="O26" s="26" t="s">
        <v>117</v>
      </c>
      <c r="P26" s="26" t="s">
        <v>179</v>
      </c>
      <c r="Q26" s="26" t="s">
        <v>106</v>
      </c>
      <c r="R26" s="26" t="s">
        <v>180</v>
      </c>
      <c r="S26" s="27" t="s">
        <v>721</v>
      </c>
      <c r="T26" s="27" t="s">
        <v>722</v>
      </c>
      <c r="U26" s="27" t="s">
        <v>723</v>
      </c>
      <c r="V26" s="27" t="s">
        <v>318</v>
      </c>
      <c r="W26" s="28" t="s">
        <v>181</v>
      </c>
      <c r="X26" s="25" t="s">
        <v>187</v>
      </c>
      <c r="Y26" s="25" t="s">
        <v>148</v>
      </c>
      <c r="Z26" s="67" t="s">
        <v>193</v>
      </c>
      <c r="AA26" s="67" t="s">
        <v>193</v>
      </c>
      <c r="AB26" s="67" t="s">
        <v>193</v>
      </c>
      <c r="AC26" s="67" t="s">
        <v>195</v>
      </c>
      <c r="AD26" s="67" t="s">
        <v>674</v>
      </c>
      <c r="AE26" s="67" t="s">
        <v>162</v>
      </c>
      <c r="AF26" s="74" t="s">
        <v>160</v>
      </c>
    </row>
    <row r="27" spans="1:32" ht="16" x14ac:dyDescent="0.35">
      <c r="A27" s="22" t="s">
        <v>167</v>
      </c>
      <c r="B27" s="2" t="s">
        <v>167</v>
      </c>
      <c r="C27" s="25" t="s">
        <v>171</v>
      </c>
      <c r="D27" s="25" t="s">
        <v>728</v>
      </c>
      <c r="E27" s="30" t="s">
        <v>64</v>
      </c>
      <c r="F27" s="26" t="s">
        <v>173</v>
      </c>
      <c r="G27" s="25" t="s">
        <v>8</v>
      </c>
      <c r="H27" s="29" t="s">
        <v>9</v>
      </c>
      <c r="I27" s="26" t="s">
        <v>174</v>
      </c>
      <c r="J27" s="26" t="s">
        <v>175</v>
      </c>
      <c r="K27" s="26" t="s">
        <v>176</v>
      </c>
      <c r="L27" s="26" t="s">
        <v>177</v>
      </c>
      <c r="M27" s="26" t="s">
        <v>178</v>
      </c>
      <c r="N27" s="26" t="s">
        <v>153</v>
      </c>
      <c r="O27" s="26" t="s">
        <v>117</v>
      </c>
      <c r="P27" s="26" t="s">
        <v>179</v>
      </c>
      <c r="Q27" s="26" t="s">
        <v>106</v>
      </c>
      <c r="R27" s="26" t="s">
        <v>180</v>
      </c>
      <c r="S27" s="27" t="s">
        <v>729</v>
      </c>
      <c r="T27" s="27" t="s">
        <v>730</v>
      </c>
      <c r="U27" s="27" t="s">
        <v>731</v>
      </c>
      <c r="V27" s="27" t="s">
        <v>680</v>
      </c>
      <c r="W27" s="28" t="s">
        <v>125</v>
      </c>
      <c r="X27" s="30" t="s">
        <v>732</v>
      </c>
      <c r="Y27" s="25" t="s">
        <v>148</v>
      </c>
      <c r="Z27" s="26" t="s">
        <v>733</v>
      </c>
      <c r="AA27" s="26" t="s">
        <v>734</v>
      </c>
      <c r="AB27" s="26" t="s">
        <v>735</v>
      </c>
      <c r="AC27" s="67" t="s">
        <v>195</v>
      </c>
      <c r="AD27" s="67" t="s">
        <v>674</v>
      </c>
      <c r="AE27" s="67" t="s">
        <v>162</v>
      </c>
      <c r="AF27" s="74" t="s">
        <v>160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18"/>
  <sheetViews>
    <sheetView topLeftCell="IV4" workbookViewId="0">
      <selection activeCell="JL15" sqref="JL15"/>
    </sheetView>
  </sheetViews>
  <sheetFormatPr defaultRowHeight="14.5" x14ac:dyDescent="0.35"/>
  <cols>
    <col min="4" max="4" width="71.54296875" customWidth="1" collapsed="1"/>
    <col min="273" max="273" width="7.453125" bestFit="1" customWidth="1" collapsed="1"/>
  </cols>
  <sheetData>
    <row r="1" spans="1:274" x14ac:dyDescent="0.35">
      <c r="A1" s="24" t="s">
        <v>1105</v>
      </c>
      <c r="B1" s="24" t="s">
        <v>1106</v>
      </c>
      <c r="C1" s="24" t="s">
        <v>1107</v>
      </c>
      <c r="D1" s="24" t="s">
        <v>1108</v>
      </c>
      <c r="E1" s="24" t="s">
        <v>1109</v>
      </c>
      <c r="F1" s="24" t="s">
        <v>1110</v>
      </c>
      <c r="G1" s="24" t="s">
        <v>1111</v>
      </c>
      <c r="H1" s="24" t="s">
        <v>1112</v>
      </c>
      <c r="I1" s="24" t="s">
        <v>1113</v>
      </c>
      <c r="J1" s="24" t="s">
        <v>1114</v>
      </c>
      <c r="K1" s="24" t="s">
        <v>1115</v>
      </c>
      <c r="L1" s="24" t="s">
        <v>1116</v>
      </c>
      <c r="M1" s="24" t="s">
        <v>1117</v>
      </c>
      <c r="N1" s="24" t="s">
        <v>1118</v>
      </c>
      <c r="O1" s="24" t="s">
        <v>1119</v>
      </c>
      <c r="P1" s="24" t="s">
        <v>1120</v>
      </c>
      <c r="Q1" s="24" t="s">
        <v>1121</v>
      </c>
      <c r="R1" s="24" t="s">
        <v>1122</v>
      </c>
      <c r="S1" s="24" t="s">
        <v>1123</v>
      </c>
      <c r="T1" s="24" t="s">
        <v>1124</v>
      </c>
      <c r="U1" s="24" t="s">
        <v>1125</v>
      </c>
      <c r="V1" s="24" t="s">
        <v>1126</v>
      </c>
      <c r="W1" s="24" t="s">
        <v>1127</v>
      </c>
      <c r="X1" s="24" t="s">
        <v>1128</v>
      </c>
      <c r="Y1" s="24" t="s">
        <v>1129</v>
      </c>
      <c r="Z1" s="24" t="s">
        <v>1130</v>
      </c>
      <c r="AA1" s="24" t="s">
        <v>1131</v>
      </c>
      <c r="AB1" s="24" t="s">
        <v>1132</v>
      </c>
      <c r="AC1" s="24" t="s">
        <v>1133</v>
      </c>
      <c r="AD1" s="24" t="s">
        <v>1134</v>
      </c>
      <c r="AE1" s="24" t="s">
        <v>1135</v>
      </c>
      <c r="AF1" s="24" t="s">
        <v>1136</v>
      </c>
      <c r="AG1" s="24" t="s">
        <v>1137</v>
      </c>
      <c r="AH1" s="24" t="s">
        <v>1138</v>
      </c>
      <c r="AI1" s="24" t="s">
        <v>1139</v>
      </c>
      <c r="AJ1" s="24" t="s">
        <v>1140</v>
      </c>
      <c r="AK1" s="24" t="s">
        <v>1141</v>
      </c>
      <c r="AL1" s="24" t="s">
        <v>1142</v>
      </c>
      <c r="AM1" s="24" t="s">
        <v>1143</v>
      </c>
      <c r="AN1" s="24" t="s">
        <v>1144</v>
      </c>
      <c r="AO1" s="24" t="s">
        <v>1145</v>
      </c>
      <c r="AP1" s="24" t="s">
        <v>1146</v>
      </c>
      <c r="AQ1" s="24" t="s">
        <v>1147</v>
      </c>
      <c r="AR1" s="24" t="s">
        <v>1148</v>
      </c>
      <c r="AS1" s="24" t="s">
        <v>1149</v>
      </c>
      <c r="AT1" s="24" t="s">
        <v>1150</v>
      </c>
      <c r="AU1" s="24" t="s">
        <v>1151</v>
      </c>
      <c r="AV1" s="24" t="s">
        <v>1152</v>
      </c>
      <c r="AW1" s="24" t="s">
        <v>1153</v>
      </c>
      <c r="AX1" s="24" t="s">
        <v>1154</v>
      </c>
      <c r="AY1" s="24" t="s">
        <v>1155</v>
      </c>
      <c r="AZ1" s="24" t="s">
        <v>1156</v>
      </c>
      <c r="BA1" s="24" t="s">
        <v>1157</v>
      </c>
      <c r="BB1" s="24" t="s">
        <v>1158</v>
      </c>
      <c r="BC1" s="24" t="s">
        <v>1159</v>
      </c>
      <c r="BD1" s="24" t="s">
        <v>1160</v>
      </c>
      <c r="BE1" s="24" t="s">
        <v>1161</v>
      </c>
      <c r="BF1" s="24" t="s">
        <v>1162</v>
      </c>
      <c r="BG1" s="24" t="s">
        <v>1163</v>
      </c>
      <c r="BH1" s="24" t="s">
        <v>1164</v>
      </c>
      <c r="BI1" s="24" t="s">
        <v>1165</v>
      </c>
      <c r="BJ1" s="24" t="s">
        <v>1166</v>
      </c>
      <c r="BK1" s="24" t="s">
        <v>1167</v>
      </c>
      <c r="BL1" s="24" t="s">
        <v>1168</v>
      </c>
      <c r="BM1" s="24" t="s">
        <v>1169</v>
      </c>
      <c r="BN1" s="24" t="s">
        <v>1170</v>
      </c>
      <c r="BO1" s="24" t="s">
        <v>1171</v>
      </c>
      <c r="BP1" s="24" t="s">
        <v>1172</v>
      </c>
      <c r="BQ1" s="24" t="s">
        <v>1173</v>
      </c>
      <c r="BR1" s="24" t="s">
        <v>1174</v>
      </c>
      <c r="BS1" s="24" t="s">
        <v>1175</v>
      </c>
      <c r="BT1" s="24" t="s">
        <v>1176</v>
      </c>
      <c r="BU1" s="24" t="s">
        <v>1177</v>
      </c>
      <c r="BV1" s="24" t="s">
        <v>1178</v>
      </c>
      <c r="BW1" s="24" t="s">
        <v>1179</v>
      </c>
      <c r="BX1" s="24" t="s">
        <v>1180</v>
      </c>
      <c r="BY1" s="24" t="s">
        <v>1181</v>
      </c>
      <c r="BZ1" s="24" t="s">
        <v>1182</v>
      </c>
      <c r="CA1" s="24" t="s">
        <v>1183</v>
      </c>
      <c r="CB1" s="24" t="s">
        <v>1184</v>
      </c>
      <c r="CC1" s="24" t="s">
        <v>1185</v>
      </c>
      <c r="CD1" s="24" t="s">
        <v>1186</v>
      </c>
      <c r="CE1" s="24" t="s">
        <v>1187</v>
      </c>
      <c r="CF1" s="24" t="s">
        <v>1188</v>
      </c>
      <c r="CG1" s="24" t="s">
        <v>1189</v>
      </c>
      <c r="CH1" s="24" t="s">
        <v>1190</v>
      </c>
      <c r="CI1" s="24" t="s">
        <v>1191</v>
      </c>
      <c r="CJ1" s="24" t="s">
        <v>1192</v>
      </c>
      <c r="CK1" s="24" t="s">
        <v>1193</v>
      </c>
      <c r="CL1" s="24" t="s">
        <v>1194</v>
      </c>
      <c r="CM1" s="24" t="s">
        <v>1195</v>
      </c>
      <c r="CN1" s="24" t="s">
        <v>1196</v>
      </c>
      <c r="CO1" s="24" t="s">
        <v>1197</v>
      </c>
      <c r="CP1" s="24" t="s">
        <v>1198</v>
      </c>
      <c r="CQ1" s="24" t="s">
        <v>1199</v>
      </c>
      <c r="CR1" s="24" t="s">
        <v>1200</v>
      </c>
      <c r="CS1" s="24" t="s">
        <v>1201</v>
      </c>
      <c r="CT1" s="24" t="s">
        <v>1202</v>
      </c>
      <c r="CU1" s="24" t="s">
        <v>1203</v>
      </c>
      <c r="CV1" s="24" t="s">
        <v>1204</v>
      </c>
      <c r="CW1" s="24" t="s">
        <v>1205</v>
      </c>
      <c r="CX1" s="24" t="s">
        <v>1206</v>
      </c>
      <c r="CY1" s="24" t="s">
        <v>1207</v>
      </c>
      <c r="CZ1" s="24" t="s">
        <v>1208</v>
      </c>
      <c r="DA1" s="24" t="s">
        <v>1209</v>
      </c>
      <c r="DB1" s="24" t="s">
        <v>1210</v>
      </c>
      <c r="DC1" s="24" t="s">
        <v>1211</v>
      </c>
      <c r="DD1" s="24" t="s">
        <v>1212</v>
      </c>
      <c r="DE1" s="24" t="s">
        <v>1213</v>
      </c>
      <c r="DF1" s="24" t="s">
        <v>1214</v>
      </c>
      <c r="DG1" s="24" t="s">
        <v>1215</v>
      </c>
      <c r="DH1" s="24" t="s">
        <v>1216</v>
      </c>
      <c r="DI1" s="24" t="s">
        <v>1217</v>
      </c>
      <c r="DJ1" s="24" t="s">
        <v>1218</v>
      </c>
      <c r="DK1" s="24" t="s">
        <v>1219</v>
      </c>
      <c r="DL1" s="24" t="s">
        <v>1220</v>
      </c>
      <c r="DM1" s="24" t="s">
        <v>1221</v>
      </c>
      <c r="DN1" s="24" t="s">
        <v>1222</v>
      </c>
      <c r="DO1" s="24" t="s">
        <v>1223</v>
      </c>
      <c r="DP1" s="24" t="s">
        <v>1224</v>
      </c>
      <c r="DQ1" s="24" t="s">
        <v>1225</v>
      </c>
      <c r="DR1" s="24" t="s">
        <v>1226</v>
      </c>
      <c r="DS1" s="24" t="s">
        <v>1227</v>
      </c>
      <c r="DT1" s="24" t="s">
        <v>1228</v>
      </c>
      <c r="DU1" s="24" t="s">
        <v>1229</v>
      </c>
      <c r="DV1" s="24" t="s">
        <v>1230</v>
      </c>
      <c r="DW1" s="24" t="s">
        <v>1231</v>
      </c>
      <c r="DX1" s="24" t="s">
        <v>1232</v>
      </c>
      <c r="DY1" s="24" t="s">
        <v>1233</v>
      </c>
      <c r="DZ1" s="24" t="s">
        <v>1234</v>
      </c>
      <c r="EA1" s="24" t="s">
        <v>1235</v>
      </c>
      <c r="EB1" s="24" t="s">
        <v>1236</v>
      </c>
      <c r="EC1" s="24" t="s">
        <v>1237</v>
      </c>
      <c r="ED1" s="24" t="s">
        <v>1238</v>
      </c>
      <c r="EE1" s="24" t="s">
        <v>1239</v>
      </c>
      <c r="EF1" s="24" t="s">
        <v>1240</v>
      </c>
      <c r="EG1" s="24" t="s">
        <v>1241</v>
      </c>
      <c r="EH1" s="24" t="s">
        <v>1242</v>
      </c>
      <c r="EI1" s="24" t="s">
        <v>1243</v>
      </c>
      <c r="EJ1" s="24" t="s">
        <v>1244</v>
      </c>
      <c r="EK1" s="24" t="s">
        <v>1245</v>
      </c>
      <c r="EL1" s="24" t="s">
        <v>1246</v>
      </c>
      <c r="EM1" s="24" t="s">
        <v>1247</v>
      </c>
      <c r="EN1" s="24" t="s">
        <v>1248</v>
      </c>
      <c r="EO1" s="24" t="s">
        <v>1249</v>
      </c>
      <c r="EP1" s="24" t="s">
        <v>1250</v>
      </c>
      <c r="EQ1" s="24" t="s">
        <v>1251</v>
      </c>
      <c r="ER1" s="24" t="s">
        <v>1252</v>
      </c>
      <c r="ES1" s="24" t="s">
        <v>1253</v>
      </c>
      <c r="ET1" s="24" t="s">
        <v>1254</v>
      </c>
      <c r="EU1" s="24" t="s">
        <v>1255</v>
      </c>
      <c r="EV1" s="24" t="s">
        <v>1256</v>
      </c>
      <c r="EW1" s="24" t="s">
        <v>1257</v>
      </c>
      <c r="EX1" s="24" t="s">
        <v>1258</v>
      </c>
      <c r="EY1" s="24" t="s">
        <v>1259</v>
      </c>
      <c r="EZ1" s="24" t="s">
        <v>1260</v>
      </c>
      <c r="FA1" s="24" t="s">
        <v>1261</v>
      </c>
      <c r="FB1" s="24" t="s">
        <v>1262</v>
      </c>
      <c r="FC1" s="24" t="s">
        <v>1263</v>
      </c>
      <c r="FD1" s="24" t="s">
        <v>1264</v>
      </c>
      <c r="FE1" s="24" t="s">
        <v>1265</v>
      </c>
      <c r="FF1" s="24" t="s">
        <v>1266</v>
      </c>
      <c r="FG1" s="24" t="s">
        <v>1267</v>
      </c>
      <c r="FH1" s="24" t="s">
        <v>1268</v>
      </c>
      <c r="FI1" s="24" t="s">
        <v>1269</v>
      </c>
      <c r="FJ1" s="24" t="s">
        <v>1270</v>
      </c>
      <c r="FK1" s="24" t="s">
        <v>1271</v>
      </c>
      <c r="FL1" s="24" t="s">
        <v>1272</v>
      </c>
      <c r="FM1" s="24" t="s">
        <v>1273</v>
      </c>
      <c r="FN1" s="24" t="s">
        <v>1274</v>
      </c>
      <c r="FO1" s="24" t="s">
        <v>1275</v>
      </c>
      <c r="FP1" s="24" t="s">
        <v>1276</v>
      </c>
      <c r="FQ1" s="24" t="s">
        <v>1277</v>
      </c>
      <c r="FR1" s="24" t="s">
        <v>1278</v>
      </c>
      <c r="FS1" s="24" t="s">
        <v>1279</v>
      </c>
      <c r="FT1" s="24" t="s">
        <v>1280</v>
      </c>
      <c r="FU1" s="24" t="s">
        <v>1281</v>
      </c>
      <c r="FV1" s="24" t="s">
        <v>1282</v>
      </c>
      <c r="FW1" s="24" t="s">
        <v>1283</v>
      </c>
      <c r="FX1" s="24" t="s">
        <v>1284</v>
      </c>
      <c r="FY1" s="24" t="s">
        <v>1285</v>
      </c>
      <c r="FZ1" s="24" t="s">
        <v>1286</v>
      </c>
      <c r="GA1" s="24" t="s">
        <v>1287</v>
      </c>
      <c r="GB1" s="24" t="s">
        <v>1288</v>
      </c>
      <c r="GC1" s="24" t="s">
        <v>1289</v>
      </c>
      <c r="GD1" s="24" t="s">
        <v>1290</v>
      </c>
      <c r="GE1" s="24" t="s">
        <v>1291</v>
      </c>
      <c r="GF1" s="24" t="s">
        <v>1292</v>
      </c>
      <c r="GG1" s="24" t="s">
        <v>1293</v>
      </c>
      <c r="GH1" s="24" t="s">
        <v>1294</v>
      </c>
      <c r="GI1" s="24" t="s">
        <v>1295</v>
      </c>
      <c r="GJ1" s="24" t="s">
        <v>1296</v>
      </c>
      <c r="GK1" s="24" t="s">
        <v>1297</v>
      </c>
      <c r="GL1" s="24" t="s">
        <v>1298</v>
      </c>
      <c r="GM1" s="24" t="s">
        <v>1299</v>
      </c>
      <c r="GN1" s="24" t="s">
        <v>1300</v>
      </c>
      <c r="GO1" s="24" t="s">
        <v>1301</v>
      </c>
      <c r="GP1" s="24" t="s">
        <v>1302</v>
      </c>
      <c r="GQ1" s="24" t="s">
        <v>1303</v>
      </c>
      <c r="GR1" s="24" t="s">
        <v>1304</v>
      </c>
      <c r="GS1" s="24" t="s">
        <v>1305</v>
      </c>
      <c r="GT1" s="24" t="s">
        <v>1306</v>
      </c>
      <c r="GU1" s="24" t="s">
        <v>1307</v>
      </c>
      <c r="GV1" s="24" t="s">
        <v>1308</v>
      </c>
      <c r="GW1" s="24" t="s">
        <v>1309</v>
      </c>
      <c r="GX1" s="24" t="s">
        <v>1310</v>
      </c>
      <c r="GY1" s="24" t="s">
        <v>1311</v>
      </c>
      <c r="GZ1" s="24" t="s">
        <v>1312</v>
      </c>
      <c r="HA1" s="24" t="s">
        <v>1313</v>
      </c>
      <c r="HB1" s="24" t="s">
        <v>1314</v>
      </c>
      <c r="HC1" s="24" t="s">
        <v>1315</v>
      </c>
      <c r="HD1" s="24" t="s">
        <v>1316</v>
      </c>
      <c r="HE1" s="24" t="s">
        <v>1317</v>
      </c>
      <c r="HF1" s="24" t="s">
        <v>1318</v>
      </c>
      <c r="HG1" s="24" t="s">
        <v>1319</v>
      </c>
      <c r="HH1" s="24" t="s">
        <v>1320</v>
      </c>
      <c r="HI1" s="24" t="s">
        <v>1321</v>
      </c>
      <c r="HJ1" s="24" t="s">
        <v>1322</v>
      </c>
      <c r="HK1" s="24" t="s">
        <v>1323</v>
      </c>
      <c r="HL1" s="24" t="s">
        <v>1324</v>
      </c>
      <c r="HM1" s="116" t="s">
        <v>1325</v>
      </c>
      <c r="HN1" s="24" t="s">
        <v>1326</v>
      </c>
      <c r="HO1" s="24" t="s">
        <v>1327</v>
      </c>
      <c r="HP1" s="116" t="s">
        <v>1328</v>
      </c>
      <c r="HQ1" s="24" t="s">
        <v>1329</v>
      </c>
      <c r="HR1" s="24" t="s">
        <v>1330</v>
      </c>
      <c r="HS1" s="116" t="s">
        <v>1331</v>
      </c>
      <c r="HT1" s="24" t="s">
        <v>1332</v>
      </c>
      <c r="HU1" s="24" t="s">
        <v>1333</v>
      </c>
      <c r="HV1" s="116" t="s">
        <v>1334</v>
      </c>
      <c r="HW1" s="24" t="s">
        <v>1335</v>
      </c>
      <c r="HX1" s="24" t="s">
        <v>1336</v>
      </c>
      <c r="HY1" s="116" t="s">
        <v>1337</v>
      </c>
      <c r="HZ1" s="24" t="s">
        <v>1338</v>
      </c>
      <c r="IA1" s="24" t="s">
        <v>1339</v>
      </c>
      <c r="IB1" s="116" t="s">
        <v>1340</v>
      </c>
      <c r="IC1" s="24" t="s">
        <v>1341</v>
      </c>
      <c r="ID1" s="24" t="s">
        <v>1342</v>
      </c>
      <c r="IE1" s="116" t="s">
        <v>1343</v>
      </c>
      <c r="IF1" s="24" t="s">
        <v>1344</v>
      </c>
      <c r="IG1" s="24" t="s">
        <v>1345</v>
      </c>
      <c r="IH1" s="116" t="s">
        <v>1346</v>
      </c>
      <c r="II1" s="24" t="s">
        <v>1347</v>
      </c>
      <c r="IJ1" s="24" t="s">
        <v>1348</v>
      </c>
      <c r="IK1" s="116" t="s">
        <v>1349</v>
      </c>
      <c r="IL1" s="116" t="s">
        <v>1350</v>
      </c>
      <c r="IM1" s="116" t="s">
        <v>1351</v>
      </c>
      <c r="IN1" s="116" t="s">
        <v>1352</v>
      </c>
      <c r="IO1" s="116" t="s">
        <v>1353</v>
      </c>
      <c r="IP1" s="116" t="s">
        <v>1354</v>
      </c>
      <c r="IQ1" s="116" t="s">
        <v>1355</v>
      </c>
      <c r="IR1" s="116" t="s">
        <v>1356</v>
      </c>
      <c r="IS1" s="116" t="s">
        <v>1357</v>
      </c>
      <c r="IT1" s="116" t="s">
        <v>1358</v>
      </c>
      <c r="IU1" s="116" t="s">
        <v>1359</v>
      </c>
      <c r="IV1" s="116" t="s">
        <v>1360</v>
      </c>
      <c r="IW1" s="116" t="s">
        <v>1361</v>
      </c>
      <c r="IX1" s="116" t="s">
        <v>1362</v>
      </c>
      <c r="IY1" s="116" t="s">
        <v>1363</v>
      </c>
      <c r="IZ1" s="116" t="s">
        <v>1364</v>
      </c>
      <c r="JA1" s="116" t="s">
        <v>1365</v>
      </c>
      <c r="JB1" s="24" t="s">
        <v>1366</v>
      </c>
      <c r="JC1" s="24" t="s">
        <v>1367</v>
      </c>
      <c r="JD1" s="24" t="s">
        <v>1368</v>
      </c>
      <c r="JE1" s="24" t="s">
        <v>1369</v>
      </c>
      <c r="JF1" s="24" t="s">
        <v>1370</v>
      </c>
      <c r="JG1" s="24" t="s">
        <v>1371</v>
      </c>
      <c r="JH1" s="24" t="s">
        <v>1372</v>
      </c>
      <c r="JI1" s="24" t="s">
        <v>1373</v>
      </c>
      <c r="JJ1" s="24" t="s">
        <v>1374</v>
      </c>
      <c r="JK1" s="24" t="s">
        <v>1375</v>
      </c>
      <c r="JL1" s="24" t="s">
        <v>1</v>
      </c>
      <c r="JM1" s="24" t="s">
        <v>4</v>
      </c>
      <c r="JN1" s="24" t="s">
        <v>3</v>
      </c>
    </row>
    <row r="2" spans="1:274" x14ac:dyDescent="0.35">
      <c r="A2" s="25" t="s">
        <v>167</v>
      </c>
      <c r="B2" s="25" t="s">
        <v>167</v>
      </c>
      <c r="C2" s="25" t="s">
        <v>192</v>
      </c>
      <c r="D2" s="43" t="s">
        <v>1376</v>
      </c>
      <c r="E2" s="25" t="s">
        <v>701</v>
      </c>
      <c r="F2" s="25" t="s">
        <v>192</v>
      </c>
      <c r="G2" s="30" t="s">
        <v>144</v>
      </c>
      <c r="H2" s="25" t="s">
        <v>175</v>
      </c>
      <c r="I2" s="25" t="s">
        <v>174</v>
      </c>
      <c r="J2" s="25" t="s">
        <v>176</v>
      </c>
      <c r="K2" s="25" t="s">
        <v>177</v>
      </c>
      <c r="L2" s="25" t="s">
        <v>178</v>
      </c>
      <c r="M2" s="25" t="s">
        <v>153</v>
      </c>
      <c r="N2" s="25" t="s">
        <v>117</v>
      </c>
      <c r="O2" s="25" t="s">
        <v>106</v>
      </c>
      <c r="P2" s="25" t="s">
        <v>8</v>
      </c>
      <c r="Q2" s="25" t="s">
        <v>8</v>
      </c>
      <c r="R2" s="25" t="s">
        <v>180</v>
      </c>
      <c r="S2" s="25">
        <v>4</v>
      </c>
      <c r="T2" s="25">
        <v>6</v>
      </c>
      <c r="U2" s="25">
        <v>8</v>
      </c>
      <c r="V2" s="25">
        <v>10</v>
      </c>
      <c r="W2" s="25" t="s">
        <v>178</v>
      </c>
      <c r="X2" s="25" t="s">
        <v>153</v>
      </c>
      <c r="Y2" s="25" t="s">
        <v>892</v>
      </c>
      <c r="Z2" s="25" t="s">
        <v>1377</v>
      </c>
      <c r="AA2" s="25" t="s">
        <v>897</v>
      </c>
      <c r="AB2" s="25" t="s">
        <v>8</v>
      </c>
      <c r="AC2" s="25" t="s">
        <v>1378</v>
      </c>
      <c r="AD2" s="25" t="s">
        <v>1379</v>
      </c>
      <c r="AE2" s="25" t="s">
        <v>1380</v>
      </c>
      <c r="AF2" s="25" t="s">
        <v>1381</v>
      </c>
      <c r="AG2" s="25" t="s">
        <v>178</v>
      </c>
      <c r="AH2" s="25" t="s">
        <v>1377</v>
      </c>
      <c r="AI2" s="25">
        <v>1</v>
      </c>
      <c r="AJ2" s="25" t="s">
        <v>1382</v>
      </c>
      <c r="AK2" s="25" t="s">
        <v>1383</v>
      </c>
      <c r="AL2" s="25" t="s">
        <v>193</v>
      </c>
      <c r="AM2" s="25" t="s">
        <v>706</v>
      </c>
      <c r="AN2" s="25" t="s">
        <v>451</v>
      </c>
      <c r="AO2" s="25">
        <v>10</v>
      </c>
      <c r="AP2" s="25">
        <v>10</v>
      </c>
      <c r="AQ2" s="25">
        <v>10</v>
      </c>
      <c r="AR2" s="25">
        <v>10</v>
      </c>
      <c r="AS2" s="25">
        <v>10</v>
      </c>
      <c r="AT2" s="25">
        <v>10</v>
      </c>
      <c r="AU2" s="25">
        <v>10</v>
      </c>
      <c r="AV2" s="25">
        <v>10</v>
      </c>
      <c r="AW2" s="25">
        <v>10</v>
      </c>
      <c r="AX2" s="25">
        <v>10</v>
      </c>
      <c r="AY2" s="25">
        <v>10</v>
      </c>
      <c r="AZ2" s="25">
        <v>10</v>
      </c>
      <c r="BA2" s="25">
        <v>10</v>
      </c>
      <c r="BB2" s="25">
        <v>10</v>
      </c>
      <c r="BC2" s="25">
        <v>10</v>
      </c>
      <c r="BD2" s="25">
        <v>10</v>
      </c>
      <c r="BE2" s="25" t="s">
        <v>1384</v>
      </c>
      <c r="BF2" s="25" t="s">
        <v>512</v>
      </c>
      <c r="BG2" s="30" t="s">
        <v>714</v>
      </c>
      <c r="BH2" s="25" t="s">
        <v>1385</v>
      </c>
      <c r="BI2" s="25" t="s">
        <v>1386</v>
      </c>
      <c r="BJ2" s="30" t="s">
        <v>714</v>
      </c>
      <c r="BK2" s="30" t="s">
        <v>714</v>
      </c>
      <c r="BL2" s="30" t="s">
        <v>714</v>
      </c>
      <c r="BM2" s="30" t="s">
        <v>714</v>
      </c>
      <c r="BN2" s="30" t="s">
        <v>714</v>
      </c>
      <c r="BO2" s="30" t="s">
        <v>714</v>
      </c>
      <c r="BP2" s="25">
        <v>23.843589999999999</v>
      </c>
      <c r="BQ2" s="30" t="s">
        <v>1387</v>
      </c>
      <c r="BR2" s="25">
        <v>1</v>
      </c>
      <c r="BS2" s="30" t="s">
        <v>521</v>
      </c>
      <c r="BT2" s="25" t="s">
        <v>193</v>
      </c>
      <c r="BU2" s="25" t="s">
        <v>193</v>
      </c>
      <c r="BV2" s="25" t="s">
        <v>193</v>
      </c>
      <c r="BW2" s="25" t="s">
        <v>193</v>
      </c>
      <c r="BX2" s="25" t="s">
        <v>193</v>
      </c>
      <c r="BY2" s="25" t="s">
        <v>193</v>
      </c>
      <c r="BZ2" s="25" t="s">
        <v>193</v>
      </c>
      <c r="CA2" s="25" t="s">
        <v>193</v>
      </c>
      <c r="CB2" s="25">
        <v>30</v>
      </c>
      <c r="CC2" s="25">
        <v>30</v>
      </c>
      <c r="CD2" s="25">
        <v>30</v>
      </c>
      <c r="CE2" s="25">
        <v>30</v>
      </c>
      <c r="CF2" s="25">
        <v>30</v>
      </c>
      <c r="CG2" s="25">
        <v>30</v>
      </c>
      <c r="CH2" s="25">
        <v>30</v>
      </c>
      <c r="CI2" s="25">
        <v>30</v>
      </c>
      <c r="CJ2" s="30" t="s">
        <v>1388</v>
      </c>
      <c r="CK2" s="30" t="s">
        <v>193</v>
      </c>
      <c r="CL2" s="30" t="s">
        <v>193</v>
      </c>
      <c r="CM2" s="30" t="s">
        <v>193</v>
      </c>
      <c r="CN2" s="30" t="s">
        <v>193</v>
      </c>
      <c r="CO2" s="30" t="s">
        <v>193</v>
      </c>
      <c r="CP2" s="30" t="s">
        <v>193</v>
      </c>
      <c r="CQ2" s="30" t="s">
        <v>193</v>
      </c>
      <c r="CR2" s="30" t="s">
        <v>193</v>
      </c>
      <c r="CS2" s="25" t="s">
        <v>193</v>
      </c>
      <c r="CT2" s="25" t="s">
        <v>193</v>
      </c>
      <c r="CU2" s="25" t="s">
        <v>193</v>
      </c>
      <c r="CV2" s="25" t="s">
        <v>193</v>
      </c>
      <c r="CW2" s="25" t="s">
        <v>193</v>
      </c>
      <c r="CX2" s="25" t="s">
        <v>193</v>
      </c>
      <c r="CY2" s="25" t="s">
        <v>193</v>
      </c>
      <c r="CZ2" s="25" t="s">
        <v>193</v>
      </c>
      <c r="DA2" s="25" t="s">
        <v>193</v>
      </c>
      <c r="DB2" s="25" t="s">
        <v>193</v>
      </c>
      <c r="DC2" s="25" t="s">
        <v>193</v>
      </c>
      <c r="DD2" s="25" t="s">
        <v>193</v>
      </c>
      <c r="DE2" s="25" t="s">
        <v>193</v>
      </c>
      <c r="DF2" s="25" t="s">
        <v>193</v>
      </c>
      <c r="DG2" s="25" t="s">
        <v>193</v>
      </c>
      <c r="DH2" s="25" t="s">
        <v>193</v>
      </c>
      <c r="DI2" s="25" t="s">
        <v>193</v>
      </c>
      <c r="DJ2" s="25" t="s">
        <v>193</v>
      </c>
      <c r="DK2" s="25" t="s">
        <v>193</v>
      </c>
      <c r="DL2" s="25" t="s">
        <v>1389</v>
      </c>
      <c r="DM2" s="25" t="s">
        <v>193</v>
      </c>
      <c r="DN2" s="25" t="s">
        <v>193</v>
      </c>
      <c r="DO2" s="25" t="s">
        <v>193</v>
      </c>
      <c r="DP2" s="25" t="s">
        <v>193</v>
      </c>
      <c r="DQ2" s="25" t="s">
        <v>193</v>
      </c>
      <c r="DR2" s="25" t="s">
        <v>193</v>
      </c>
      <c r="DS2" s="25" t="s">
        <v>193</v>
      </c>
      <c r="DT2" s="25" t="s">
        <v>193</v>
      </c>
      <c r="DU2" s="25" t="s">
        <v>193</v>
      </c>
      <c r="DV2" s="25" t="s">
        <v>193</v>
      </c>
      <c r="DW2" s="25" t="s">
        <v>193</v>
      </c>
      <c r="DX2" s="25" t="s">
        <v>193</v>
      </c>
      <c r="DY2" s="25" t="s">
        <v>193</v>
      </c>
      <c r="DZ2" s="25" t="s">
        <v>193</v>
      </c>
      <c r="EA2" s="25" t="s">
        <v>193</v>
      </c>
      <c r="EB2" s="25" t="s">
        <v>193</v>
      </c>
      <c r="EC2" s="25" t="s">
        <v>193</v>
      </c>
      <c r="ED2" s="25" t="s">
        <v>193</v>
      </c>
      <c r="EE2" s="25" t="s">
        <v>193</v>
      </c>
      <c r="EF2" s="25" t="s">
        <v>193</v>
      </c>
      <c r="EG2" s="25" t="s">
        <v>193</v>
      </c>
      <c r="EH2" s="25" t="s">
        <v>193</v>
      </c>
      <c r="EI2" s="25" t="s">
        <v>193</v>
      </c>
      <c r="EJ2" s="25" t="s">
        <v>193</v>
      </c>
      <c r="EK2" s="25" t="s">
        <v>193</v>
      </c>
      <c r="EL2" s="25" t="s">
        <v>193</v>
      </c>
      <c r="EM2" s="25" t="s">
        <v>193</v>
      </c>
      <c r="EN2" s="25" t="s">
        <v>193</v>
      </c>
      <c r="EO2" s="25" t="s">
        <v>193</v>
      </c>
      <c r="EP2" s="25" t="s">
        <v>193</v>
      </c>
      <c r="EQ2" s="25" t="s">
        <v>193</v>
      </c>
      <c r="ER2" s="25" t="s">
        <v>193</v>
      </c>
      <c r="ES2" s="25" t="s">
        <v>193</v>
      </c>
      <c r="ET2" s="25" t="s">
        <v>193</v>
      </c>
      <c r="EU2" s="25" t="s">
        <v>193</v>
      </c>
      <c r="EV2" s="25" t="s">
        <v>193</v>
      </c>
      <c r="EW2" s="25" t="s">
        <v>193</v>
      </c>
      <c r="EX2" s="25" t="s">
        <v>193</v>
      </c>
      <c r="EY2" s="25" t="s">
        <v>193</v>
      </c>
      <c r="EZ2" s="25" t="s">
        <v>193</v>
      </c>
      <c r="FA2" s="25" t="s">
        <v>193</v>
      </c>
      <c r="FB2" s="25" t="s">
        <v>193</v>
      </c>
      <c r="FC2" s="25" t="s">
        <v>193</v>
      </c>
      <c r="FD2" s="25" t="s">
        <v>193</v>
      </c>
      <c r="FE2" s="25" t="s">
        <v>193</v>
      </c>
      <c r="FF2" s="25" t="s">
        <v>193</v>
      </c>
      <c r="FG2" s="25" t="s">
        <v>193</v>
      </c>
      <c r="FH2" s="25" t="s">
        <v>193</v>
      </c>
      <c r="FI2" s="25" t="s">
        <v>193</v>
      </c>
      <c r="FJ2" s="25" t="s">
        <v>193</v>
      </c>
      <c r="FK2" s="25" t="s">
        <v>193</v>
      </c>
      <c r="FL2" s="25" t="s">
        <v>193</v>
      </c>
      <c r="FM2" s="25" t="s">
        <v>193</v>
      </c>
      <c r="FN2" s="25" t="s">
        <v>193</v>
      </c>
      <c r="FO2" s="25" t="s">
        <v>193</v>
      </c>
      <c r="FP2" s="25" t="s">
        <v>193</v>
      </c>
      <c r="FQ2" s="25" t="s">
        <v>193</v>
      </c>
      <c r="FR2" s="25" t="s">
        <v>193</v>
      </c>
      <c r="FS2" s="25" t="s">
        <v>193</v>
      </c>
      <c r="FT2" s="25" t="s">
        <v>193</v>
      </c>
      <c r="FU2" s="25" t="s">
        <v>193</v>
      </c>
      <c r="FV2" s="25" t="s">
        <v>193</v>
      </c>
      <c r="FW2" s="25" t="s">
        <v>193</v>
      </c>
      <c r="FX2" s="25" t="s">
        <v>193</v>
      </c>
      <c r="FY2" s="25" t="s">
        <v>193</v>
      </c>
      <c r="FZ2" s="25" t="s">
        <v>193</v>
      </c>
      <c r="GA2" s="25" t="s">
        <v>193</v>
      </c>
      <c r="GB2" s="25" t="s">
        <v>193</v>
      </c>
      <c r="GC2" s="25" t="s">
        <v>193</v>
      </c>
      <c r="GD2" s="25" t="s">
        <v>193</v>
      </c>
      <c r="GE2" s="25" t="s">
        <v>193</v>
      </c>
      <c r="GF2" s="25" t="s">
        <v>193</v>
      </c>
      <c r="GG2" s="25" t="s">
        <v>193</v>
      </c>
      <c r="GH2" s="25" t="s">
        <v>193</v>
      </c>
      <c r="GI2" s="25" t="s">
        <v>193</v>
      </c>
      <c r="GJ2" s="25" t="s">
        <v>193</v>
      </c>
      <c r="GK2" s="25" t="s">
        <v>193</v>
      </c>
      <c r="GL2" s="25" t="s">
        <v>193</v>
      </c>
      <c r="GM2" s="25" t="s">
        <v>193</v>
      </c>
      <c r="GN2" s="25" t="s">
        <v>193</v>
      </c>
      <c r="GO2" s="25" t="s">
        <v>193</v>
      </c>
      <c r="GP2" s="25" t="s">
        <v>193</v>
      </c>
      <c r="GQ2" s="25" t="s">
        <v>193</v>
      </c>
      <c r="GR2" s="25" t="s">
        <v>193</v>
      </c>
      <c r="GS2" s="25" t="s">
        <v>193</v>
      </c>
      <c r="GT2" s="25" t="s">
        <v>193</v>
      </c>
      <c r="GU2" s="25" t="s">
        <v>193</v>
      </c>
      <c r="GV2" s="25" t="s">
        <v>193</v>
      </c>
      <c r="GW2" s="25" t="s">
        <v>193</v>
      </c>
      <c r="GX2" s="25" t="s">
        <v>193</v>
      </c>
      <c r="GY2" s="25" t="s">
        <v>193</v>
      </c>
      <c r="GZ2" s="25" t="s">
        <v>193</v>
      </c>
      <c r="HA2" s="25" t="s">
        <v>193</v>
      </c>
      <c r="HB2" s="25" t="s">
        <v>193</v>
      </c>
      <c r="HC2" s="25" t="s">
        <v>193</v>
      </c>
      <c r="HD2" s="25" t="s">
        <v>193</v>
      </c>
      <c r="HE2" s="25" t="s">
        <v>193</v>
      </c>
      <c r="HF2" s="25" t="s">
        <v>193</v>
      </c>
      <c r="HG2" s="25" t="s">
        <v>193</v>
      </c>
      <c r="HH2" s="25" t="s">
        <v>193</v>
      </c>
      <c r="HI2" s="25" t="s">
        <v>193</v>
      </c>
      <c r="HJ2" s="25" t="s">
        <v>193</v>
      </c>
      <c r="HK2" s="25" t="s">
        <v>193</v>
      </c>
      <c r="HL2" s="25" t="s">
        <v>193</v>
      </c>
      <c r="HM2" s="25" t="s">
        <v>193</v>
      </c>
      <c r="HN2" s="25" t="s">
        <v>193</v>
      </c>
      <c r="HO2" s="25" t="s">
        <v>193</v>
      </c>
      <c r="HP2" s="25" t="s">
        <v>193</v>
      </c>
      <c r="HQ2" s="25" t="s">
        <v>193</v>
      </c>
      <c r="HR2" s="25" t="s">
        <v>193</v>
      </c>
      <c r="HS2" s="25" t="s">
        <v>193</v>
      </c>
      <c r="HT2" s="25" t="s">
        <v>193</v>
      </c>
      <c r="HU2" s="25" t="s">
        <v>193</v>
      </c>
      <c r="HV2" s="25" t="s">
        <v>193</v>
      </c>
      <c r="HW2" s="25" t="s">
        <v>193</v>
      </c>
      <c r="HX2" s="25" t="s">
        <v>193</v>
      </c>
      <c r="HY2" s="25" t="s">
        <v>193</v>
      </c>
      <c r="HZ2" s="25" t="s">
        <v>193</v>
      </c>
      <c r="IA2" s="25" t="s">
        <v>193</v>
      </c>
      <c r="IB2" s="25" t="s">
        <v>193</v>
      </c>
      <c r="IC2" s="25" t="s">
        <v>193</v>
      </c>
      <c r="ID2" s="25" t="s">
        <v>193</v>
      </c>
      <c r="IE2" s="25" t="s">
        <v>193</v>
      </c>
      <c r="IF2" s="25" t="s">
        <v>193</v>
      </c>
      <c r="IG2" s="25" t="s">
        <v>193</v>
      </c>
      <c r="IH2" s="25" t="s">
        <v>193</v>
      </c>
      <c r="II2" s="25" t="s">
        <v>193</v>
      </c>
      <c r="IJ2" s="25" t="s">
        <v>193</v>
      </c>
      <c r="IK2" s="25" t="s">
        <v>193</v>
      </c>
      <c r="IL2" s="25" t="s">
        <v>193</v>
      </c>
      <c r="IM2" s="25" t="s">
        <v>193</v>
      </c>
      <c r="IN2" s="25" t="s">
        <v>193</v>
      </c>
      <c r="IO2" s="25" t="s">
        <v>193</v>
      </c>
      <c r="IP2" s="25" t="s">
        <v>193</v>
      </c>
      <c r="IQ2" s="25" t="s">
        <v>193</v>
      </c>
      <c r="IR2" s="25" t="s">
        <v>193</v>
      </c>
      <c r="IS2" s="25" t="s">
        <v>193</v>
      </c>
      <c r="IT2" s="25" t="s">
        <v>193</v>
      </c>
      <c r="IU2" s="25" t="s">
        <v>193</v>
      </c>
      <c r="IV2" s="25" t="s">
        <v>193</v>
      </c>
      <c r="IW2" s="25" t="s">
        <v>193</v>
      </c>
      <c r="IX2" s="25" t="s">
        <v>193</v>
      </c>
      <c r="IY2" s="25" t="s">
        <v>193</v>
      </c>
      <c r="IZ2" s="25" t="s">
        <v>193</v>
      </c>
      <c r="JA2" s="25" t="s">
        <v>193</v>
      </c>
      <c r="JB2" s="25" t="s">
        <v>193</v>
      </c>
      <c r="JC2" s="25" t="s">
        <v>193</v>
      </c>
      <c r="JD2" s="25" t="s">
        <v>193</v>
      </c>
      <c r="JE2" s="25" t="s">
        <v>193</v>
      </c>
      <c r="JF2" s="25" t="s">
        <v>193</v>
      </c>
      <c r="JG2" s="25" t="s">
        <v>193</v>
      </c>
      <c r="JH2" s="25" t="s">
        <v>193</v>
      </c>
      <c r="JI2" s="25" t="s">
        <v>193</v>
      </c>
      <c r="JJ2" s="25" t="s">
        <v>193</v>
      </c>
      <c r="JK2" s="25" t="s">
        <v>193</v>
      </c>
      <c r="JL2" s="25" t="s">
        <v>162</v>
      </c>
      <c r="JM2" s="3" t="s">
        <v>160</v>
      </c>
      <c r="JN2" s="25"/>
    </row>
    <row r="3" spans="1:274" x14ac:dyDescent="0.35">
      <c r="A3" s="25" t="s">
        <v>816</v>
      </c>
      <c r="B3" s="25" t="s">
        <v>59</v>
      </c>
      <c r="C3" s="25" t="s">
        <v>193</v>
      </c>
      <c r="D3" s="43" t="s">
        <v>1390</v>
      </c>
      <c r="E3" s="25" t="s">
        <v>196</v>
      </c>
      <c r="F3" s="25" t="s">
        <v>171</v>
      </c>
      <c r="G3" s="30" t="s">
        <v>144</v>
      </c>
      <c r="H3" s="25" t="s">
        <v>175</v>
      </c>
      <c r="I3" s="25" t="s">
        <v>174</v>
      </c>
      <c r="J3" s="25" t="s">
        <v>176</v>
      </c>
      <c r="K3" s="25" t="s">
        <v>177</v>
      </c>
      <c r="L3" s="25" t="s">
        <v>178</v>
      </c>
      <c r="M3" s="25" t="s">
        <v>153</v>
      </c>
      <c r="N3" s="25" t="s">
        <v>117</v>
      </c>
      <c r="O3" s="25" t="s">
        <v>106</v>
      </c>
      <c r="P3" s="25" t="s">
        <v>8</v>
      </c>
      <c r="Q3" s="25" t="s">
        <v>8</v>
      </c>
      <c r="R3" s="25" t="s">
        <v>180</v>
      </c>
      <c r="S3" s="25">
        <v>4</v>
      </c>
      <c r="T3" s="25">
        <v>6</v>
      </c>
      <c r="U3" s="25">
        <v>8</v>
      </c>
      <c r="V3" s="25">
        <v>10</v>
      </c>
      <c r="W3" s="25" t="s">
        <v>178</v>
      </c>
      <c r="X3" s="25" t="s">
        <v>153</v>
      </c>
      <c r="Y3" s="25" t="s">
        <v>892</v>
      </c>
      <c r="Z3" s="25" t="s">
        <v>1377</v>
      </c>
      <c r="AA3" s="25" t="s">
        <v>897</v>
      </c>
      <c r="AB3" s="25" t="s">
        <v>8</v>
      </c>
      <c r="AC3" s="25" t="s">
        <v>1378</v>
      </c>
      <c r="AD3" s="25" t="s">
        <v>1379</v>
      </c>
      <c r="AE3" s="25" t="s">
        <v>1380</v>
      </c>
      <c r="AF3" s="25" t="s">
        <v>1381</v>
      </c>
      <c r="AG3" s="25" t="s">
        <v>178</v>
      </c>
      <c r="AH3" s="25" t="s">
        <v>1377</v>
      </c>
      <c r="AI3" s="25">
        <v>1</v>
      </c>
      <c r="AJ3" s="25" t="s">
        <v>1382</v>
      </c>
      <c r="AK3" s="25" t="s">
        <v>193</v>
      </c>
      <c r="AL3" s="25" t="s">
        <v>193</v>
      </c>
      <c r="AM3" s="25" t="s">
        <v>716</v>
      </c>
      <c r="AN3" s="25" t="s">
        <v>451</v>
      </c>
      <c r="AO3" s="25">
        <v>10</v>
      </c>
      <c r="AP3" s="25">
        <v>10</v>
      </c>
      <c r="AQ3" s="25">
        <v>10</v>
      </c>
      <c r="AR3" s="25">
        <v>10</v>
      </c>
      <c r="AS3" s="25">
        <v>10</v>
      </c>
      <c r="AT3" s="25">
        <v>10</v>
      </c>
      <c r="AU3" s="25" t="s">
        <v>193</v>
      </c>
      <c r="AV3" s="25" t="s">
        <v>193</v>
      </c>
      <c r="AW3" s="25" t="s">
        <v>193</v>
      </c>
      <c r="AX3" s="25" t="s">
        <v>193</v>
      </c>
      <c r="AY3" s="25" t="s">
        <v>193</v>
      </c>
      <c r="AZ3" s="25" t="s">
        <v>193</v>
      </c>
      <c r="BA3" s="25" t="s">
        <v>193</v>
      </c>
      <c r="BB3" s="25" t="s">
        <v>193</v>
      </c>
      <c r="BC3" s="25" t="s">
        <v>193</v>
      </c>
      <c r="BD3" s="25" t="s">
        <v>193</v>
      </c>
      <c r="BE3" s="25" t="s">
        <v>1391</v>
      </c>
      <c r="BF3" s="25" t="s">
        <v>512</v>
      </c>
      <c r="BG3" s="25" t="s">
        <v>193</v>
      </c>
      <c r="BH3" s="25" t="s">
        <v>193</v>
      </c>
      <c r="BI3" s="25" t="s">
        <v>1392</v>
      </c>
      <c r="BJ3" s="25" t="s">
        <v>193</v>
      </c>
      <c r="BK3" s="25" t="s">
        <v>193</v>
      </c>
      <c r="BL3" s="25" t="s">
        <v>193</v>
      </c>
      <c r="BM3" s="25" t="s">
        <v>193</v>
      </c>
      <c r="BN3" s="25" t="s">
        <v>193</v>
      </c>
      <c r="BO3" s="25" t="s">
        <v>193</v>
      </c>
      <c r="BP3" s="25" t="s">
        <v>193</v>
      </c>
      <c r="BQ3" s="25" t="s">
        <v>193</v>
      </c>
      <c r="BR3" s="25">
        <v>1</v>
      </c>
      <c r="BS3" s="30" t="s">
        <v>521</v>
      </c>
      <c r="BT3" s="25" t="s">
        <v>1393</v>
      </c>
      <c r="BU3" s="25" t="s">
        <v>434</v>
      </c>
      <c r="BV3" s="30" t="s">
        <v>714</v>
      </c>
      <c r="BW3" s="30" t="s">
        <v>714</v>
      </c>
      <c r="BX3" s="30" t="s">
        <v>714</v>
      </c>
      <c r="BY3" s="25">
        <v>30</v>
      </c>
      <c r="BZ3" s="25">
        <v>30</v>
      </c>
      <c r="CA3" s="25">
        <v>30</v>
      </c>
      <c r="CB3" s="25" t="s">
        <v>193</v>
      </c>
      <c r="CC3" s="25" t="s">
        <v>193</v>
      </c>
      <c r="CD3" s="25" t="s">
        <v>193</v>
      </c>
      <c r="CE3" s="25" t="s">
        <v>193</v>
      </c>
      <c r="CF3" s="25" t="s">
        <v>193</v>
      </c>
      <c r="CG3" s="25" t="s">
        <v>193</v>
      </c>
      <c r="CH3" s="25" t="s">
        <v>193</v>
      </c>
      <c r="CI3" s="25" t="s">
        <v>193</v>
      </c>
      <c r="CJ3" s="30" t="s">
        <v>592</v>
      </c>
      <c r="CK3" s="25" t="s">
        <v>193</v>
      </c>
      <c r="CL3" s="25" t="s">
        <v>193</v>
      </c>
      <c r="CM3" s="25" t="s">
        <v>193</v>
      </c>
      <c r="CN3" s="25" t="s">
        <v>193</v>
      </c>
      <c r="CO3" s="25" t="s">
        <v>193</v>
      </c>
      <c r="CP3" s="25" t="s">
        <v>193</v>
      </c>
      <c r="CQ3" s="25" t="s">
        <v>193</v>
      </c>
      <c r="CR3" s="25" t="s">
        <v>193</v>
      </c>
      <c r="CS3" s="25" t="s">
        <v>193</v>
      </c>
      <c r="CT3" s="25" t="s">
        <v>193</v>
      </c>
      <c r="CU3" s="25" t="s">
        <v>193</v>
      </c>
      <c r="CV3" s="25" t="s">
        <v>193</v>
      </c>
      <c r="CW3" s="25" t="s">
        <v>193</v>
      </c>
      <c r="CX3" s="25" t="s">
        <v>193</v>
      </c>
      <c r="CY3" s="25" t="s">
        <v>193</v>
      </c>
      <c r="CZ3" s="25" t="s">
        <v>193</v>
      </c>
      <c r="DA3" s="25" t="s">
        <v>193</v>
      </c>
      <c r="DB3" s="25" t="s">
        <v>193</v>
      </c>
      <c r="DC3" s="25" t="s">
        <v>193</v>
      </c>
      <c r="DD3" s="25" t="s">
        <v>193</v>
      </c>
      <c r="DE3" s="25" t="s">
        <v>193</v>
      </c>
      <c r="DF3" s="25" t="s">
        <v>193</v>
      </c>
      <c r="DG3" s="25" t="s">
        <v>193</v>
      </c>
      <c r="DH3" s="25" t="s">
        <v>193</v>
      </c>
      <c r="DI3" s="25" t="s">
        <v>193</v>
      </c>
      <c r="DJ3" s="25" t="s">
        <v>193</v>
      </c>
      <c r="DK3" s="25" t="s">
        <v>193</v>
      </c>
      <c r="DL3" s="30" t="s">
        <v>1394</v>
      </c>
      <c r="DM3" s="25" t="s">
        <v>171</v>
      </c>
      <c r="DN3" s="25" t="s">
        <v>193</v>
      </c>
      <c r="DO3" s="25" t="s">
        <v>193</v>
      </c>
      <c r="DP3" s="25" t="s">
        <v>193</v>
      </c>
      <c r="DQ3" s="25" t="s">
        <v>193</v>
      </c>
      <c r="DR3" s="25" t="s">
        <v>193</v>
      </c>
      <c r="DS3" s="25" t="s">
        <v>193</v>
      </c>
      <c r="DT3" s="25" t="s">
        <v>193</v>
      </c>
      <c r="DU3" s="25" t="s">
        <v>193</v>
      </c>
      <c r="DV3" s="25" t="s">
        <v>193</v>
      </c>
      <c r="DW3" s="25" t="s">
        <v>193</v>
      </c>
      <c r="DX3" s="25" t="s">
        <v>193</v>
      </c>
      <c r="DY3" s="25" t="s">
        <v>193</v>
      </c>
      <c r="DZ3" s="25" t="s">
        <v>193</v>
      </c>
      <c r="EA3" s="25" t="s">
        <v>193</v>
      </c>
      <c r="EB3" s="25" t="s">
        <v>193</v>
      </c>
      <c r="EC3" s="25" t="s">
        <v>193</v>
      </c>
      <c r="ED3" s="25" t="s">
        <v>193</v>
      </c>
      <c r="EE3" s="25" t="s">
        <v>193</v>
      </c>
      <c r="EF3" s="25" t="s">
        <v>193</v>
      </c>
      <c r="EG3" s="25" t="s">
        <v>193</v>
      </c>
      <c r="EH3" s="25" t="s">
        <v>193</v>
      </c>
      <c r="EI3" s="25" t="s">
        <v>193</v>
      </c>
      <c r="EJ3" s="25" t="s">
        <v>193</v>
      </c>
      <c r="EK3" s="25" t="s">
        <v>193</v>
      </c>
      <c r="EL3" s="25" t="s">
        <v>193</v>
      </c>
      <c r="EM3" s="25" t="s">
        <v>193</v>
      </c>
      <c r="EN3" s="25" t="s">
        <v>193</v>
      </c>
      <c r="EO3" s="25" t="s">
        <v>193</v>
      </c>
      <c r="EP3" s="25" t="s">
        <v>193</v>
      </c>
      <c r="EQ3" s="25" t="s">
        <v>193</v>
      </c>
      <c r="ER3" s="25" t="s">
        <v>193</v>
      </c>
      <c r="ES3" s="25" t="s">
        <v>193</v>
      </c>
      <c r="ET3" s="25" t="s">
        <v>193</v>
      </c>
      <c r="EU3" s="25" t="s">
        <v>193</v>
      </c>
      <c r="EV3" s="25" t="s">
        <v>193</v>
      </c>
      <c r="EW3" s="25" t="s">
        <v>193</v>
      </c>
      <c r="EX3" s="25" t="s">
        <v>193</v>
      </c>
      <c r="EY3" s="25" t="s">
        <v>193</v>
      </c>
      <c r="EZ3" s="25" t="s">
        <v>193</v>
      </c>
      <c r="FA3" s="25" t="s">
        <v>193</v>
      </c>
      <c r="FB3" s="25" t="s">
        <v>193</v>
      </c>
      <c r="FC3" s="25" t="s">
        <v>193</v>
      </c>
      <c r="FD3" s="25" t="s">
        <v>1395</v>
      </c>
      <c r="FE3" s="25" t="s">
        <v>193</v>
      </c>
      <c r="FF3" s="25" t="s">
        <v>193</v>
      </c>
      <c r="FG3" s="25" t="s">
        <v>193</v>
      </c>
      <c r="FH3" s="25" t="s">
        <v>193</v>
      </c>
      <c r="FI3" s="25" t="s">
        <v>193</v>
      </c>
      <c r="FJ3" s="25" t="s">
        <v>193</v>
      </c>
      <c r="FK3" s="25" t="s">
        <v>193</v>
      </c>
      <c r="FL3" s="25" t="s">
        <v>193</v>
      </c>
      <c r="FM3" s="25" t="s">
        <v>193</v>
      </c>
      <c r="FN3" s="25" t="s">
        <v>193</v>
      </c>
      <c r="FO3" s="25" t="s">
        <v>193</v>
      </c>
      <c r="FP3" s="25" t="s">
        <v>193</v>
      </c>
      <c r="FQ3" s="25" t="s">
        <v>193</v>
      </c>
      <c r="FR3" s="25" t="s">
        <v>193</v>
      </c>
      <c r="FS3" s="25" t="s">
        <v>193</v>
      </c>
      <c r="FT3" s="25" t="s">
        <v>193</v>
      </c>
      <c r="FU3" s="25" t="s">
        <v>193</v>
      </c>
      <c r="FV3" s="25" t="s">
        <v>193</v>
      </c>
      <c r="FW3" s="25" t="s">
        <v>193</v>
      </c>
      <c r="FX3" s="25" t="s">
        <v>193</v>
      </c>
      <c r="FY3" s="25" t="s">
        <v>193</v>
      </c>
      <c r="FZ3" s="25" t="s">
        <v>193</v>
      </c>
      <c r="GA3" s="25" t="s">
        <v>193</v>
      </c>
      <c r="GB3" s="25" t="s">
        <v>193</v>
      </c>
      <c r="GC3" s="25" t="s">
        <v>193</v>
      </c>
      <c r="GD3" s="25" t="s">
        <v>193</v>
      </c>
      <c r="GE3" s="25" t="s">
        <v>193</v>
      </c>
      <c r="GF3" s="25" t="s">
        <v>193</v>
      </c>
      <c r="GG3" s="25" t="s">
        <v>193</v>
      </c>
      <c r="GH3" s="25" t="s">
        <v>193</v>
      </c>
      <c r="GI3" s="25" t="s">
        <v>193</v>
      </c>
      <c r="GJ3" s="25" t="s">
        <v>193</v>
      </c>
      <c r="GK3" s="25" t="s">
        <v>193</v>
      </c>
      <c r="GL3" s="25" t="s">
        <v>193</v>
      </c>
      <c r="GM3" s="25" t="s">
        <v>193</v>
      </c>
      <c r="GN3" s="25" t="s">
        <v>193</v>
      </c>
      <c r="GO3" s="25" t="s">
        <v>193</v>
      </c>
      <c r="GP3" s="25" t="s">
        <v>193</v>
      </c>
      <c r="GQ3" s="25" t="s">
        <v>193</v>
      </c>
      <c r="GR3" s="25" t="s">
        <v>193</v>
      </c>
      <c r="GS3" s="25" t="s">
        <v>193</v>
      </c>
      <c r="GT3" s="25" t="s">
        <v>193</v>
      </c>
      <c r="GU3" s="25" t="s">
        <v>193</v>
      </c>
      <c r="GV3" s="25" t="s">
        <v>193</v>
      </c>
      <c r="GW3" s="25" t="s">
        <v>193</v>
      </c>
      <c r="GX3" s="25" t="s">
        <v>193</v>
      </c>
      <c r="GY3" s="25" t="s">
        <v>193</v>
      </c>
      <c r="GZ3" s="25" t="s">
        <v>193</v>
      </c>
      <c r="HA3" s="25" t="s">
        <v>193</v>
      </c>
      <c r="HB3" s="25" t="s">
        <v>193</v>
      </c>
      <c r="HC3" s="25" t="s">
        <v>193</v>
      </c>
      <c r="HD3" s="25" t="s">
        <v>193</v>
      </c>
      <c r="HE3" s="25" t="s">
        <v>193</v>
      </c>
      <c r="HF3" s="25" t="s">
        <v>193</v>
      </c>
      <c r="HG3" s="25" t="s">
        <v>193</v>
      </c>
      <c r="HH3" s="25" t="s">
        <v>193</v>
      </c>
      <c r="HI3" s="25" t="s">
        <v>193</v>
      </c>
      <c r="HJ3" s="25" t="s">
        <v>193</v>
      </c>
      <c r="HK3" s="25" t="s">
        <v>193</v>
      </c>
      <c r="HL3" s="25" t="s">
        <v>193</v>
      </c>
      <c r="HM3" s="25" t="s">
        <v>193</v>
      </c>
      <c r="HN3" s="25" t="s">
        <v>193</v>
      </c>
      <c r="HO3" s="25" t="s">
        <v>193</v>
      </c>
      <c r="HP3" s="25" t="s">
        <v>193</v>
      </c>
      <c r="HQ3" s="25" t="s">
        <v>193</v>
      </c>
      <c r="HR3" s="25" t="s">
        <v>193</v>
      </c>
      <c r="HS3" s="25" t="s">
        <v>193</v>
      </c>
      <c r="HT3" s="25" t="s">
        <v>193</v>
      </c>
      <c r="HU3" s="25" t="s">
        <v>193</v>
      </c>
      <c r="HV3" s="25" t="s">
        <v>193</v>
      </c>
      <c r="HW3" s="25" t="s">
        <v>193</v>
      </c>
      <c r="HX3" s="25" t="s">
        <v>193</v>
      </c>
      <c r="HY3" s="25" t="s">
        <v>193</v>
      </c>
      <c r="HZ3" s="25" t="s">
        <v>193</v>
      </c>
      <c r="IA3" s="25" t="s">
        <v>193</v>
      </c>
      <c r="IB3" s="25" t="s">
        <v>193</v>
      </c>
      <c r="IC3" s="25" t="s">
        <v>193</v>
      </c>
      <c r="ID3" s="25" t="s">
        <v>193</v>
      </c>
      <c r="IE3" s="25" t="s">
        <v>193</v>
      </c>
      <c r="IF3" s="25" t="s">
        <v>193</v>
      </c>
      <c r="IG3" s="25" t="s">
        <v>193</v>
      </c>
      <c r="IH3" s="25" t="s">
        <v>193</v>
      </c>
      <c r="II3" s="25" t="s">
        <v>193</v>
      </c>
      <c r="IJ3" s="25" t="s">
        <v>193</v>
      </c>
      <c r="IK3" s="25" t="s">
        <v>193</v>
      </c>
      <c r="IL3" s="25" t="s">
        <v>193</v>
      </c>
      <c r="IM3" s="25" t="s">
        <v>193</v>
      </c>
      <c r="IN3" s="25" t="s">
        <v>193</v>
      </c>
      <c r="IO3" s="25" t="s">
        <v>193</v>
      </c>
      <c r="IP3" s="25" t="s">
        <v>193</v>
      </c>
      <c r="IQ3" s="25" t="s">
        <v>193</v>
      </c>
      <c r="IR3" s="25" t="s">
        <v>193</v>
      </c>
      <c r="IS3" s="25" t="s">
        <v>193</v>
      </c>
      <c r="IT3" s="25" t="s">
        <v>193</v>
      </c>
      <c r="IU3" s="25" t="s">
        <v>193</v>
      </c>
      <c r="IV3" s="25" t="s">
        <v>193</v>
      </c>
      <c r="IW3" s="25" t="s">
        <v>193</v>
      </c>
      <c r="IX3" s="25" t="s">
        <v>193</v>
      </c>
      <c r="IY3" s="25" t="s">
        <v>193</v>
      </c>
      <c r="IZ3" s="25" t="s">
        <v>193</v>
      </c>
      <c r="JA3" s="25" t="s">
        <v>193</v>
      </c>
      <c r="JB3" s="25" t="s">
        <v>193</v>
      </c>
      <c r="JC3" s="25" t="s">
        <v>193</v>
      </c>
      <c r="JD3" s="25" t="s">
        <v>193</v>
      </c>
      <c r="JE3" s="25" t="s">
        <v>193</v>
      </c>
      <c r="JF3" s="25" t="s">
        <v>193</v>
      </c>
      <c r="JG3" s="25" t="s">
        <v>193</v>
      </c>
      <c r="JH3" s="25" t="s">
        <v>193</v>
      </c>
      <c r="JI3" s="25" t="s">
        <v>193</v>
      </c>
      <c r="JJ3" s="25" t="s">
        <v>193</v>
      </c>
      <c r="JK3" s="25" t="s">
        <v>193</v>
      </c>
      <c r="JL3" s="25" t="s">
        <v>162</v>
      </c>
      <c r="JM3" s="3" t="s">
        <v>160</v>
      </c>
      <c r="JN3" s="25"/>
    </row>
    <row r="4" spans="1:274" x14ac:dyDescent="0.35">
      <c r="A4" s="25" t="s">
        <v>816</v>
      </c>
      <c r="B4" s="25" t="s">
        <v>59</v>
      </c>
      <c r="C4" s="25" t="s">
        <v>193</v>
      </c>
      <c r="D4" s="41" t="s">
        <v>1396</v>
      </c>
      <c r="E4" s="25" t="s">
        <v>196</v>
      </c>
      <c r="F4" s="25" t="s">
        <v>192</v>
      </c>
      <c r="G4" s="30" t="s">
        <v>144</v>
      </c>
      <c r="H4" s="25" t="s">
        <v>175</v>
      </c>
      <c r="I4" s="25" t="s">
        <v>174</v>
      </c>
      <c r="J4" s="25" t="s">
        <v>176</v>
      </c>
      <c r="K4" s="25" t="s">
        <v>177</v>
      </c>
      <c r="L4" s="25" t="s">
        <v>178</v>
      </c>
      <c r="M4" s="25" t="s">
        <v>153</v>
      </c>
      <c r="N4" s="25" t="s">
        <v>193</v>
      </c>
      <c r="O4" s="25" t="s">
        <v>106</v>
      </c>
      <c r="P4" s="25" t="s">
        <v>8</v>
      </c>
      <c r="Q4" s="25" t="s">
        <v>8</v>
      </c>
      <c r="R4" s="25" t="s">
        <v>180</v>
      </c>
      <c r="S4" s="25" t="s">
        <v>193</v>
      </c>
      <c r="T4" s="25" t="s">
        <v>193</v>
      </c>
      <c r="U4" s="25" t="s">
        <v>193</v>
      </c>
      <c r="V4" s="25" t="s">
        <v>193</v>
      </c>
      <c r="W4" s="25" t="s">
        <v>178</v>
      </c>
      <c r="X4" s="25" t="s">
        <v>153</v>
      </c>
      <c r="Y4" s="25" t="s">
        <v>892</v>
      </c>
      <c r="Z4" s="25" t="s">
        <v>1377</v>
      </c>
      <c r="AA4" s="25" t="s">
        <v>897</v>
      </c>
      <c r="AB4" s="25" t="s">
        <v>8</v>
      </c>
      <c r="AC4" s="25" t="s">
        <v>1378</v>
      </c>
      <c r="AD4" s="25" t="s">
        <v>1379</v>
      </c>
      <c r="AE4" s="25" t="s">
        <v>1380</v>
      </c>
      <c r="AF4" s="25" t="s">
        <v>1381</v>
      </c>
      <c r="AG4" s="25" t="s">
        <v>178</v>
      </c>
      <c r="AH4" s="25" t="s">
        <v>1377</v>
      </c>
      <c r="AI4" s="25">
        <v>1</v>
      </c>
      <c r="AJ4" s="25" t="s">
        <v>1382</v>
      </c>
      <c r="AK4" s="25" t="s">
        <v>193</v>
      </c>
      <c r="AL4" s="25" t="s">
        <v>193</v>
      </c>
      <c r="AM4" s="25" t="s">
        <v>868</v>
      </c>
      <c r="AN4" s="25" t="s">
        <v>451</v>
      </c>
      <c r="AO4" s="25">
        <v>10</v>
      </c>
      <c r="AP4" s="25">
        <v>10</v>
      </c>
      <c r="AQ4" s="25">
        <v>10</v>
      </c>
      <c r="AR4" s="25">
        <v>10</v>
      </c>
      <c r="AS4" s="25">
        <v>10</v>
      </c>
      <c r="AT4" s="25">
        <v>10</v>
      </c>
      <c r="AU4" s="25">
        <v>10</v>
      </c>
      <c r="AV4" s="25">
        <v>10</v>
      </c>
      <c r="AW4" s="25">
        <v>10</v>
      </c>
      <c r="AX4" s="25">
        <v>10</v>
      </c>
      <c r="AY4" s="25">
        <v>10</v>
      </c>
      <c r="AZ4" s="25">
        <v>10</v>
      </c>
      <c r="BA4" s="25">
        <v>10</v>
      </c>
      <c r="BB4" s="25">
        <v>10</v>
      </c>
      <c r="BC4" s="25">
        <v>10</v>
      </c>
      <c r="BD4" s="25">
        <v>10</v>
      </c>
      <c r="BE4" s="25" t="s">
        <v>1391</v>
      </c>
      <c r="BF4" s="25" t="s">
        <v>512</v>
      </c>
      <c r="BG4" s="30" t="s">
        <v>714</v>
      </c>
      <c r="BH4" s="25" t="s">
        <v>1393</v>
      </c>
      <c r="BI4" s="25" t="s">
        <v>1397</v>
      </c>
      <c r="BJ4" s="30" t="s">
        <v>714</v>
      </c>
      <c r="BK4" s="30" t="s">
        <v>714</v>
      </c>
      <c r="BL4" s="30" t="s">
        <v>714</v>
      </c>
      <c r="BM4" s="30" t="s">
        <v>714</v>
      </c>
      <c r="BN4" s="30" t="s">
        <v>714</v>
      </c>
      <c r="BO4" s="30" t="s">
        <v>714</v>
      </c>
      <c r="BP4" s="30" t="s">
        <v>1398</v>
      </c>
      <c r="BQ4" s="30" t="s">
        <v>1399</v>
      </c>
      <c r="BR4" s="25">
        <v>1</v>
      </c>
      <c r="BS4" s="30" t="s">
        <v>521</v>
      </c>
      <c r="BT4" s="25" t="s">
        <v>1393</v>
      </c>
      <c r="BU4" s="25" t="s">
        <v>434</v>
      </c>
      <c r="BV4" s="25">
        <v>100</v>
      </c>
      <c r="BW4" s="25">
        <v>100</v>
      </c>
      <c r="BX4" s="25">
        <v>100</v>
      </c>
      <c r="BY4" s="25">
        <v>30</v>
      </c>
      <c r="BZ4" s="25">
        <v>30</v>
      </c>
      <c r="CA4" s="25">
        <v>30</v>
      </c>
      <c r="CB4" s="25" t="s">
        <v>193</v>
      </c>
      <c r="CC4" s="25" t="s">
        <v>193</v>
      </c>
      <c r="CD4" s="25" t="s">
        <v>193</v>
      </c>
      <c r="CE4" s="25" t="s">
        <v>193</v>
      </c>
      <c r="CF4" s="25" t="s">
        <v>193</v>
      </c>
      <c r="CG4" s="25" t="s">
        <v>193</v>
      </c>
      <c r="CH4" s="25" t="s">
        <v>193</v>
      </c>
      <c r="CI4" s="25" t="s">
        <v>193</v>
      </c>
      <c r="CJ4" s="30" t="s">
        <v>1400</v>
      </c>
      <c r="CK4" s="30">
        <v>30</v>
      </c>
      <c r="CL4" s="30">
        <v>30</v>
      </c>
      <c r="CM4" s="30">
        <v>30</v>
      </c>
      <c r="CN4" s="30">
        <v>30</v>
      </c>
      <c r="CO4" s="30">
        <v>30</v>
      </c>
      <c r="CP4" s="30">
        <v>30</v>
      </c>
      <c r="CQ4" s="30">
        <v>30</v>
      </c>
      <c r="CR4" s="30">
        <v>30</v>
      </c>
      <c r="CS4" s="25" t="s">
        <v>193</v>
      </c>
      <c r="CT4" s="25" t="s">
        <v>193</v>
      </c>
      <c r="CU4" s="25" t="s">
        <v>193</v>
      </c>
      <c r="CV4" s="25" t="s">
        <v>193</v>
      </c>
      <c r="CW4" s="25" t="s">
        <v>193</v>
      </c>
      <c r="CX4" s="25" t="s">
        <v>193</v>
      </c>
      <c r="CY4" s="25" t="s">
        <v>193</v>
      </c>
      <c r="CZ4" s="25" t="s">
        <v>193</v>
      </c>
      <c r="DA4" s="25" t="s">
        <v>193</v>
      </c>
      <c r="DB4" s="25" t="s">
        <v>193</v>
      </c>
      <c r="DC4" s="25" t="s">
        <v>193</v>
      </c>
      <c r="DD4" s="25" t="s">
        <v>193</v>
      </c>
      <c r="DE4" s="25" t="s">
        <v>193</v>
      </c>
      <c r="DF4" s="25" t="s">
        <v>193</v>
      </c>
      <c r="DG4" s="25" t="s">
        <v>193</v>
      </c>
      <c r="DH4" s="25" t="s">
        <v>193</v>
      </c>
      <c r="DI4" s="25" t="s">
        <v>193</v>
      </c>
      <c r="DJ4" s="25" t="s">
        <v>193</v>
      </c>
      <c r="DK4" s="25" t="s">
        <v>193</v>
      </c>
      <c r="DL4" s="25" t="s">
        <v>193</v>
      </c>
      <c r="DM4" s="25" t="s">
        <v>193</v>
      </c>
      <c r="DN4" s="25" t="s">
        <v>193</v>
      </c>
      <c r="DO4" s="25" t="s">
        <v>193</v>
      </c>
      <c r="DP4" s="25" t="s">
        <v>193</v>
      </c>
      <c r="DQ4" s="25" t="s">
        <v>193</v>
      </c>
      <c r="DR4" s="25" t="s">
        <v>193</v>
      </c>
      <c r="DS4" s="25" t="s">
        <v>193</v>
      </c>
      <c r="DT4" s="25" t="s">
        <v>193</v>
      </c>
      <c r="DU4" s="25" t="s">
        <v>193</v>
      </c>
      <c r="DV4" s="25" t="s">
        <v>193</v>
      </c>
      <c r="DW4" s="25" t="s">
        <v>193</v>
      </c>
      <c r="DX4" s="25" t="s">
        <v>193</v>
      </c>
      <c r="DY4" s="25" t="s">
        <v>193</v>
      </c>
      <c r="DZ4" s="25" t="s">
        <v>193</v>
      </c>
      <c r="EA4" s="25" t="s">
        <v>193</v>
      </c>
      <c r="EB4" s="25" t="s">
        <v>193</v>
      </c>
      <c r="EC4" s="25" t="s">
        <v>193</v>
      </c>
      <c r="ED4" s="25" t="s">
        <v>193</v>
      </c>
      <c r="EE4" s="25" t="s">
        <v>193</v>
      </c>
      <c r="EF4" s="25" t="s">
        <v>193</v>
      </c>
      <c r="EG4" s="25" t="s">
        <v>193</v>
      </c>
      <c r="EH4" s="25" t="s">
        <v>193</v>
      </c>
      <c r="EI4" s="25" t="s">
        <v>193</v>
      </c>
      <c r="EJ4" s="25" t="s">
        <v>193</v>
      </c>
      <c r="EK4" s="25" t="s">
        <v>193</v>
      </c>
      <c r="EL4" s="25" t="s">
        <v>193</v>
      </c>
      <c r="EM4" s="25" t="s">
        <v>193</v>
      </c>
      <c r="EN4" s="25" t="s">
        <v>193</v>
      </c>
      <c r="EO4" s="25" t="s">
        <v>193</v>
      </c>
      <c r="EP4" s="25" t="s">
        <v>193</v>
      </c>
      <c r="EQ4" s="25" t="s">
        <v>193</v>
      </c>
      <c r="ER4" s="25" t="s">
        <v>193</v>
      </c>
      <c r="ES4" s="25" t="s">
        <v>193</v>
      </c>
      <c r="ET4" s="25" t="s">
        <v>193</v>
      </c>
      <c r="EU4" s="25" t="s">
        <v>193</v>
      </c>
      <c r="EV4" s="25" t="s">
        <v>193</v>
      </c>
      <c r="EW4" s="25" t="s">
        <v>193</v>
      </c>
      <c r="EX4" s="25" t="s">
        <v>193</v>
      </c>
      <c r="EY4" s="25" t="s">
        <v>193</v>
      </c>
      <c r="EZ4" s="25" t="s">
        <v>193</v>
      </c>
      <c r="FA4" s="25" t="s">
        <v>1401</v>
      </c>
      <c r="FB4" s="25" t="s">
        <v>193</v>
      </c>
      <c r="FC4" s="25" t="s">
        <v>193</v>
      </c>
      <c r="FD4" s="25" t="s">
        <v>1402</v>
      </c>
      <c r="FE4" s="25" t="s">
        <v>193</v>
      </c>
      <c r="FF4" s="25" t="s">
        <v>193</v>
      </c>
      <c r="FG4" s="25" t="s">
        <v>193</v>
      </c>
      <c r="FH4" s="25" t="s">
        <v>193</v>
      </c>
      <c r="FI4" s="25" t="s">
        <v>193</v>
      </c>
      <c r="FJ4" s="25" t="s">
        <v>193</v>
      </c>
      <c r="FK4" s="25" t="s">
        <v>193</v>
      </c>
      <c r="FL4" s="25" t="s">
        <v>193</v>
      </c>
      <c r="FM4" s="25" t="s">
        <v>193</v>
      </c>
      <c r="FN4" s="25" t="s">
        <v>193</v>
      </c>
      <c r="FO4" s="25" t="s">
        <v>193</v>
      </c>
      <c r="FP4" s="25" t="s">
        <v>193</v>
      </c>
      <c r="FQ4" s="25" t="s">
        <v>193</v>
      </c>
      <c r="FR4" s="25" t="s">
        <v>193</v>
      </c>
      <c r="FS4" s="25" t="s">
        <v>193</v>
      </c>
      <c r="FT4" s="25" t="s">
        <v>193</v>
      </c>
      <c r="FU4" s="25" t="s">
        <v>193</v>
      </c>
      <c r="FV4" s="25" t="s">
        <v>193</v>
      </c>
      <c r="FW4" s="25" t="s">
        <v>193</v>
      </c>
      <c r="FX4" s="25" t="s">
        <v>193</v>
      </c>
      <c r="FY4" s="25" t="s">
        <v>193</v>
      </c>
      <c r="FZ4" s="25" t="s">
        <v>193</v>
      </c>
      <c r="GA4" s="25" t="s">
        <v>193</v>
      </c>
      <c r="GB4" s="25" t="s">
        <v>193</v>
      </c>
      <c r="GC4" s="25" t="s">
        <v>193</v>
      </c>
      <c r="GD4" s="25" t="s">
        <v>193</v>
      </c>
      <c r="GE4" s="25" t="s">
        <v>193</v>
      </c>
      <c r="GF4" s="25" t="s">
        <v>193</v>
      </c>
      <c r="GG4" s="25" t="s">
        <v>193</v>
      </c>
      <c r="GH4" s="25" t="s">
        <v>193</v>
      </c>
      <c r="GI4" s="25" t="s">
        <v>193</v>
      </c>
      <c r="GJ4" s="25" t="s">
        <v>193</v>
      </c>
      <c r="GK4" s="25" t="s">
        <v>193</v>
      </c>
      <c r="GL4" s="25" t="s">
        <v>193</v>
      </c>
      <c r="GM4" s="25" t="s">
        <v>193</v>
      </c>
      <c r="GN4" s="25" t="s">
        <v>193</v>
      </c>
      <c r="GO4" s="25" t="s">
        <v>193</v>
      </c>
      <c r="GP4" s="25" t="s">
        <v>193</v>
      </c>
      <c r="GQ4" s="25" t="s">
        <v>193</v>
      </c>
      <c r="GR4" s="25" t="s">
        <v>193</v>
      </c>
      <c r="GS4" s="25" t="s">
        <v>193</v>
      </c>
      <c r="GT4" s="25" t="s">
        <v>193</v>
      </c>
      <c r="GU4" s="25" t="s">
        <v>193</v>
      </c>
      <c r="GV4" s="25" t="s">
        <v>193</v>
      </c>
      <c r="GW4" s="25" t="s">
        <v>193</v>
      </c>
      <c r="GX4" s="25" t="s">
        <v>193</v>
      </c>
      <c r="GY4" s="25" t="s">
        <v>193</v>
      </c>
      <c r="GZ4" s="25" t="s">
        <v>193</v>
      </c>
      <c r="HA4" s="25" t="s">
        <v>193</v>
      </c>
      <c r="HB4" s="25" t="s">
        <v>193</v>
      </c>
      <c r="HC4" s="25" t="s">
        <v>193</v>
      </c>
      <c r="HD4" s="25" t="s">
        <v>193</v>
      </c>
      <c r="HE4" s="25" t="s">
        <v>193</v>
      </c>
      <c r="HF4" s="25" t="s">
        <v>193</v>
      </c>
      <c r="HG4" s="25" t="s">
        <v>193</v>
      </c>
      <c r="HH4" s="25" t="s">
        <v>193</v>
      </c>
      <c r="HI4" s="25" t="s">
        <v>193</v>
      </c>
      <c r="HJ4" s="25" t="s">
        <v>193</v>
      </c>
      <c r="HK4" s="25" t="s">
        <v>193</v>
      </c>
      <c r="HL4" s="25" t="s">
        <v>193</v>
      </c>
      <c r="HM4" s="25" t="s">
        <v>193</v>
      </c>
      <c r="HN4" s="25" t="s">
        <v>193</v>
      </c>
      <c r="HO4" s="25" t="s">
        <v>193</v>
      </c>
      <c r="HP4" s="25" t="s">
        <v>193</v>
      </c>
      <c r="HQ4" s="25" t="s">
        <v>193</v>
      </c>
      <c r="HR4" s="25" t="s">
        <v>193</v>
      </c>
      <c r="HS4" s="25" t="s">
        <v>193</v>
      </c>
      <c r="HT4" s="25" t="s">
        <v>193</v>
      </c>
      <c r="HU4" s="25" t="s">
        <v>193</v>
      </c>
      <c r="HV4" s="25" t="s">
        <v>193</v>
      </c>
      <c r="HW4" s="25" t="s">
        <v>193</v>
      </c>
      <c r="HX4" s="25" t="s">
        <v>193</v>
      </c>
      <c r="HY4" s="25" t="s">
        <v>193</v>
      </c>
      <c r="HZ4" s="25" t="s">
        <v>193</v>
      </c>
      <c r="IA4" s="25" t="s">
        <v>193</v>
      </c>
      <c r="IB4" s="25" t="s">
        <v>193</v>
      </c>
      <c r="IC4" s="25" t="s">
        <v>193</v>
      </c>
      <c r="ID4" s="25" t="s">
        <v>193</v>
      </c>
      <c r="IE4" s="25" t="s">
        <v>193</v>
      </c>
      <c r="IF4" s="25" t="s">
        <v>193</v>
      </c>
      <c r="IG4" s="25" t="s">
        <v>193</v>
      </c>
      <c r="IH4" s="25" t="s">
        <v>193</v>
      </c>
      <c r="II4" s="25" t="s">
        <v>193</v>
      </c>
      <c r="IJ4" s="25" t="s">
        <v>193</v>
      </c>
      <c r="IK4" s="25" t="s">
        <v>193</v>
      </c>
      <c r="IL4" s="25" t="s">
        <v>193</v>
      </c>
      <c r="IM4" s="25" t="s">
        <v>193</v>
      </c>
      <c r="IN4" s="25" t="s">
        <v>193</v>
      </c>
      <c r="IO4" s="25" t="s">
        <v>193</v>
      </c>
      <c r="IP4" s="25" t="s">
        <v>193</v>
      </c>
      <c r="IQ4" s="25" t="s">
        <v>193</v>
      </c>
      <c r="IR4" s="25" t="s">
        <v>193</v>
      </c>
      <c r="IS4" s="25" t="s">
        <v>193</v>
      </c>
      <c r="IT4" s="25" t="s">
        <v>193</v>
      </c>
      <c r="IU4" s="25" t="s">
        <v>193</v>
      </c>
      <c r="IV4" s="25" t="s">
        <v>193</v>
      </c>
      <c r="IW4" s="25" t="s">
        <v>193</v>
      </c>
      <c r="IX4" s="25" t="s">
        <v>193</v>
      </c>
      <c r="IY4" s="25" t="s">
        <v>193</v>
      </c>
      <c r="IZ4" s="25" t="s">
        <v>193</v>
      </c>
      <c r="JA4" s="25" t="s">
        <v>193</v>
      </c>
      <c r="JB4" s="25" t="s">
        <v>193</v>
      </c>
      <c r="JC4" s="25" t="s">
        <v>193</v>
      </c>
      <c r="JD4" s="25" t="s">
        <v>193</v>
      </c>
      <c r="JE4" s="25" t="s">
        <v>193</v>
      </c>
      <c r="JF4" s="25" t="s">
        <v>193</v>
      </c>
      <c r="JG4" s="25" t="s">
        <v>193</v>
      </c>
      <c r="JH4" s="25" t="s">
        <v>193</v>
      </c>
      <c r="JI4" s="25" t="s">
        <v>193</v>
      </c>
      <c r="JJ4" s="25" t="s">
        <v>193</v>
      </c>
      <c r="JK4" s="25" t="s">
        <v>193</v>
      </c>
      <c r="JL4" s="25" t="s">
        <v>162</v>
      </c>
      <c r="JM4" s="3" t="s">
        <v>160</v>
      </c>
      <c r="JN4" s="25"/>
    </row>
    <row r="5" spans="1:274" x14ac:dyDescent="0.35">
      <c r="A5" s="25" t="s">
        <v>816</v>
      </c>
      <c r="B5" s="25" t="s">
        <v>59</v>
      </c>
      <c r="C5" s="25" t="s">
        <v>193</v>
      </c>
      <c r="D5" s="43" t="s">
        <v>1403</v>
      </c>
      <c r="E5" s="25" t="s">
        <v>196</v>
      </c>
      <c r="F5" s="25" t="s">
        <v>192</v>
      </c>
      <c r="G5" s="30" t="s">
        <v>144</v>
      </c>
      <c r="H5" s="25" t="s">
        <v>175</v>
      </c>
      <c r="I5" s="25" t="s">
        <v>174</v>
      </c>
      <c r="J5" s="25" t="s">
        <v>176</v>
      </c>
      <c r="K5" s="25" t="s">
        <v>177</v>
      </c>
      <c r="L5" s="25" t="s">
        <v>178</v>
      </c>
      <c r="M5" s="25" t="s">
        <v>153</v>
      </c>
      <c r="N5" s="25" t="s">
        <v>193</v>
      </c>
      <c r="O5" s="25" t="s">
        <v>106</v>
      </c>
      <c r="P5" s="25" t="s">
        <v>8</v>
      </c>
      <c r="Q5" s="25" t="s">
        <v>8</v>
      </c>
      <c r="R5" s="25" t="s">
        <v>180</v>
      </c>
      <c r="S5" s="25" t="s">
        <v>193</v>
      </c>
      <c r="T5" s="25" t="s">
        <v>193</v>
      </c>
      <c r="U5" s="25" t="s">
        <v>193</v>
      </c>
      <c r="V5" s="25" t="s">
        <v>193</v>
      </c>
      <c r="W5" s="25" t="s">
        <v>178</v>
      </c>
      <c r="X5" s="25" t="s">
        <v>153</v>
      </c>
      <c r="Y5" s="25" t="s">
        <v>892</v>
      </c>
      <c r="Z5" s="25" t="s">
        <v>1377</v>
      </c>
      <c r="AA5" s="25" t="s">
        <v>897</v>
      </c>
      <c r="AB5" s="25" t="s">
        <v>8</v>
      </c>
      <c r="AC5" s="25" t="s">
        <v>1378</v>
      </c>
      <c r="AD5" s="25" t="s">
        <v>1379</v>
      </c>
      <c r="AE5" s="25" t="s">
        <v>1380</v>
      </c>
      <c r="AF5" s="25" t="s">
        <v>1381</v>
      </c>
      <c r="AG5" s="25" t="s">
        <v>178</v>
      </c>
      <c r="AH5" s="25" t="s">
        <v>1377</v>
      </c>
      <c r="AI5" s="25">
        <v>1</v>
      </c>
      <c r="AJ5" s="25" t="s">
        <v>1382</v>
      </c>
      <c r="AK5" s="25" t="s">
        <v>193</v>
      </c>
      <c r="AL5" s="25" t="s">
        <v>193</v>
      </c>
      <c r="AM5" s="25" t="s">
        <v>868</v>
      </c>
      <c r="AN5" s="25" t="s">
        <v>451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0">
        <v>0</v>
      </c>
      <c r="BE5" s="25" t="s">
        <v>1391</v>
      </c>
      <c r="BF5" s="25" t="s">
        <v>512</v>
      </c>
      <c r="BG5" s="30" t="s">
        <v>532</v>
      </c>
      <c r="BH5" s="25" t="s">
        <v>1393</v>
      </c>
      <c r="BI5" s="25" t="s">
        <v>1392</v>
      </c>
      <c r="BJ5" s="30" t="s">
        <v>532</v>
      </c>
      <c r="BK5" s="30" t="s">
        <v>532</v>
      </c>
      <c r="BL5" s="30" t="s">
        <v>532</v>
      </c>
      <c r="BM5" s="30" t="s">
        <v>532</v>
      </c>
      <c r="BN5" s="30" t="s">
        <v>532</v>
      </c>
      <c r="BO5" s="30" t="s">
        <v>532</v>
      </c>
      <c r="BP5" s="30" t="s">
        <v>532</v>
      </c>
      <c r="BQ5" s="30" t="s">
        <v>1404</v>
      </c>
      <c r="BR5" s="25">
        <v>1</v>
      </c>
      <c r="BS5" s="30" t="s">
        <v>521</v>
      </c>
      <c r="BT5" s="25" t="s">
        <v>1393</v>
      </c>
      <c r="BU5" s="25" t="s">
        <v>434</v>
      </c>
      <c r="BV5" s="25">
        <v>100</v>
      </c>
      <c r="BW5" s="25">
        <v>100</v>
      </c>
      <c r="BX5" s="25">
        <v>100</v>
      </c>
      <c r="BY5" s="25">
        <v>30</v>
      </c>
      <c r="BZ5" s="25">
        <v>30</v>
      </c>
      <c r="CA5" s="25">
        <v>30</v>
      </c>
      <c r="CB5" s="30">
        <v>0</v>
      </c>
      <c r="CC5" s="30"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 t="s">
        <v>532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10</v>
      </c>
      <c r="CT5" s="30">
        <v>10</v>
      </c>
      <c r="CU5" s="30">
        <v>10</v>
      </c>
      <c r="CV5" s="30">
        <v>10</v>
      </c>
      <c r="CW5" s="30">
        <v>10</v>
      </c>
      <c r="CX5" s="30">
        <v>10</v>
      </c>
      <c r="CY5" s="30">
        <v>10</v>
      </c>
      <c r="CZ5" s="30">
        <v>10</v>
      </c>
      <c r="DA5" s="30">
        <v>10</v>
      </c>
      <c r="DB5" s="30" t="s">
        <v>451</v>
      </c>
      <c r="DC5" s="25" t="s">
        <v>193</v>
      </c>
      <c r="DD5" s="25" t="s">
        <v>193</v>
      </c>
      <c r="DE5" s="25" t="s">
        <v>193</v>
      </c>
      <c r="DF5" s="25" t="s">
        <v>193</v>
      </c>
      <c r="DG5" s="25" t="s">
        <v>193</v>
      </c>
      <c r="DH5" s="30" t="s">
        <v>1405</v>
      </c>
      <c r="DI5" s="25" t="s">
        <v>193</v>
      </c>
      <c r="DJ5" s="25" t="s">
        <v>193</v>
      </c>
      <c r="DK5" s="25" t="s">
        <v>193</v>
      </c>
      <c r="DL5" s="25" t="s">
        <v>193</v>
      </c>
      <c r="DM5" s="25" t="s">
        <v>193</v>
      </c>
      <c r="DN5" s="25" t="s">
        <v>193</v>
      </c>
      <c r="DO5" s="25" t="s">
        <v>193</v>
      </c>
      <c r="DP5" s="25" t="s">
        <v>193</v>
      </c>
      <c r="DQ5" s="25" t="s">
        <v>193</v>
      </c>
      <c r="DR5" s="25" t="s">
        <v>193</v>
      </c>
      <c r="DS5" s="25" t="s">
        <v>193</v>
      </c>
      <c r="DT5" s="25" t="s">
        <v>193</v>
      </c>
      <c r="DU5" s="25" t="s">
        <v>193</v>
      </c>
      <c r="DV5" s="25" t="s">
        <v>193</v>
      </c>
      <c r="DW5" s="25" t="s">
        <v>193</v>
      </c>
      <c r="DX5" s="25" t="s">
        <v>193</v>
      </c>
      <c r="DY5" s="25" t="s">
        <v>193</v>
      </c>
      <c r="DZ5" s="25" t="s">
        <v>193</v>
      </c>
      <c r="EA5" s="25" t="s">
        <v>193</v>
      </c>
      <c r="EB5" s="25" t="s">
        <v>193</v>
      </c>
      <c r="EC5" s="25" t="s">
        <v>193</v>
      </c>
      <c r="ED5" s="25" t="s">
        <v>193</v>
      </c>
      <c r="EE5" s="25" t="s">
        <v>193</v>
      </c>
      <c r="EF5" s="25" t="s">
        <v>193</v>
      </c>
      <c r="EG5" s="25" t="s">
        <v>193</v>
      </c>
      <c r="EH5" s="25" t="s">
        <v>193</v>
      </c>
      <c r="EI5" s="25" t="s">
        <v>193</v>
      </c>
      <c r="EJ5" s="25" t="s">
        <v>193</v>
      </c>
      <c r="EK5" s="25" t="s">
        <v>193</v>
      </c>
      <c r="EL5" s="25" t="s">
        <v>193</v>
      </c>
      <c r="EM5" s="25" t="s">
        <v>193</v>
      </c>
      <c r="EN5" s="25" t="s">
        <v>193</v>
      </c>
      <c r="EO5" s="25" t="s">
        <v>193</v>
      </c>
      <c r="EP5" s="25" t="s">
        <v>193</v>
      </c>
      <c r="EQ5" s="25" t="s">
        <v>193</v>
      </c>
      <c r="ER5" s="25" t="s">
        <v>193</v>
      </c>
      <c r="ES5" s="25" t="s">
        <v>193</v>
      </c>
      <c r="ET5" s="25" t="s">
        <v>193</v>
      </c>
      <c r="EU5" s="25" t="s">
        <v>193</v>
      </c>
      <c r="EV5" s="25" t="s">
        <v>193</v>
      </c>
      <c r="EW5" s="25" t="s">
        <v>193</v>
      </c>
      <c r="EX5" s="25" t="s">
        <v>193</v>
      </c>
      <c r="EY5" s="25" t="s">
        <v>193</v>
      </c>
      <c r="EZ5" s="25" t="s">
        <v>193</v>
      </c>
      <c r="FA5" s="25" t="s">
        <v>1406</v>
      </c>
      <c r="FB5" s="25" t="s">
        <v>193</v>
      </c>
      <c r="FC5" s="25" t="s">
        <v>193</v>
      </c>
      <c r="FD5" s="25" t="s">
        <v>193</v>
      </c>
      <c r="FE5" s="25" t="s">
        <v>193</v>
      </c>
      <c r="FF5" s="25" t="s">
        <v>193</v>
      </c>
      <c r="FG5" s="25" t="s">
        <v>193</v>
      </c>
      <c r="FH5" s="25" t="s">
        <v>193</v>
      </c>
      <c r="FI5" s="25" t="s">
        <v>193</v>
      </c>
      <c r="FJ5" s="25" t="s">
        <v>193</v>
      </c>
      <c r="FK5" s="25" t="s">
        <v>193</v>
      </c>
      <c r="FL5" s="25" t="s">
        <v>193</v>
      </c>
      <c r="FM5" s="25" t="s">
        <v>193</v>
      </c>
      <c r="FN5" s="25" t="s">
        <v>193</v>
      </c>
      <c r="FO5" s="25" t="s">
        <v>193</v>
      </c>
      <c r="FP5" s="25" t="s">
        <v>193</v>
      </c>
      <c r="FQ5" s="25" t="s">
        <v>193</v>
      </c>
      <c r="FR5" s="25" t="s">
        <v>193</v>
      </c>
      <c r="FS5" s="25" t="s">
        <v>193</v>
      </c>
      <c r="FT5" s="25" t="s">
        <v>193</v>
      </c>
      <c r="FU5" s="25" t="s">
        <v>193</v>
      </c>
      <c r="FV5" s="25" t="s">
        <v>193</v>
      </c>
      <c r="FW5" s="25" t="s">
        <v>193</v>
      </c>
      <c r="FX5" s="25" t="s">
        <v>193</v>
      </c>
      <c r="FY5" s="25" t="s">
        <v>193</v>
      </c>
      <c r="FZ5" s="25" t="s">
        <v>193</v>
      </c>
      <c r="GA5" s="25" t="s">
        <v>193</v>
      </c>
      <c r="GB5" s="25" t="s">
        <v>193</v>
      </c>
      <c r="GC5" s="25" t="s">
        <v>193</v>
      </c>
      <c r="GD5" s="25" t="s">
        <v>193</v>
      </c>
      <c r="GE5" s="25" t="s">
        <v>193</v>
      </c>
      <c r="GF5" s="25" t="s">
        <v>193</v>
      </c>
      <c r="GG5" s="25" t="s">
        <v>193</v>
      </c>
      <c r="GH5" s="25" t="s">
        <v>193</v>
      </c>
      <c r="GI5" s="25" t="s">
        <v>193</v>
      </c>
      <c r="GJ5" s="25" t="s">
        <v>193</v>
      </c>
      <c r="GK5" s="25" t="s">
        <v>193</v>
      </c>
      <c r="GL5" s="25" t="s">
        <v>193</v>
      </c>
      <c r="GM5" s="25" t="s">
        <v>193</v>
      </c>
      <c r="GN5" s="25" t="s">
        <v>193</v>
      </c>
      <c r="GO5" s="25" t="s">
        <v>193</v>
      </c>
      <c r="GP5" s="25" t="s">
        <v>193</v>
      </c>
      <c r="GQ5" s="25" t="s">
        <v>193</v>
      </c>
      <c r="GR5" s="25" t="s">
        <v>193</v>
      </c>
      <c r="GS5" s="25" t="s">
        <v>193</v>
      </c>
      <c r="GT5" s="25" t="s">
        <v>193</v>
      </c>
      <c r="GU5" s="25" t="s">
        <v>193</v>
      </c>
      <c r="GV5" s="25" t="s">
        <v>193</v>
      </c>
      <c r="GW5" s="25" t="s">
        <v>193</v>
      </c>
      <c r="GX5" s="25" t="s">
        <v>193</v>
      </c>
      <c r="GY5" s="25" t="s">
        <v>193</v>
      </c>
      <c r="GZ5" s="25" t="s">
        <v>193</v>
      </c>
      <c r="HA5" s="25" t="s">
        <v>193</v>
      </c>
      <c r="HB5" s="25" t="s">
        <v>193</v>
      </c>
      <c r="HC5" s="25" t="s">
        <v>193</v>
      </c>
      <c r="HD5" s="25" t="s">
        <v>193</v>
      </c>
      <c r="HE5" s="25" t="s">
        <v>193</v>
      </c>
      <c r="HF5" s="25" t="s">
        <v>193</v>
      </c>
      <c r="HG5" s="25" t="s">
        <v>193</v>
      </c>
      <c r="HH5" s="25" t="s">
        <v>193</v>
      </c>
      <c r="HI5" s="25" t="s">
        <v>193</v>
      </c>
      <c r="HJ5" s="25" t="s">
        <v>193</v>
      </c>
      <c r="HK5" s="25" t="s">
        <v>193</v>
      </c>
      <c r="HL5" s="25" t="s">
        <v>193</v>
      </c>
      <c r="HM5" s="25" t="s">
        <v>193</v>
      </c>
      <c r="HN5" s="25" t="s">
        <v>193</v>
      </c>
      <c r="HO5" s="25" t="s">
        <v>193</v>
      </c>
      <c r="HP5" s="25" t="s">
        <v>193</v>
      </c>
      <c r="HQ5" s="25" t="s">
        <v>193</v>
      </c>
      <c r="HR5" s="25" t="s">
        <v>193</v>
      </c>
      <c r="HS5" s="25" t="s">
        <v>193</v>
      </c>
      <c r="HT5" s="25" t="s">
        <v>193</v>
      </c>
      <c r="HU5" s="25" t="s">
        <v>193</v>
      </c>
      <c r="HV5" s="25" t="s">
        <v>193</v>
      </c>
      <c r="HW5" s="25" t="s">
        <v>193</v>
      </c>
      <c r="HX5" s="25" t="s">
        <v>193</v>
      </c>
      <c r="HY5" s="25" t="s">
        <v>193</v>
      </c>
      <c r="HZ5" s="25" t="s">
        <v>193</v>
      </c>
      <c r="IA5" s="25" t="s">
        <v>193</v>
      </c>
      <c r="IB5" s="25" t="s">
        <v>193</v>
      </c>
      <c r="IC5" s="25" t="s">
        <v>193</v>
      </c>
      <c r="ID5" s="25" t="s">
        <v>193</v>
      </c>
      <c r="IE5" s="25" t="s">
        <v>193</v>
      </c>
      <c r="IF5" s="25" t="s">
        <v>193</v>
      </c>
      <c r="IG5" s="25" t="s">
        <v>193</v>
      </c>
      <c r="IH5" s="25" t="s">
        <v>193</v>
      </c>
      <c r="II5" s="25" t="s">
        <v>193</v>
      </c>
      <c r="IJ5" s="25" t="s">
        <v>193</v>
      </c>
      <c r="IK5" s="25" t="s">
        <v>193</v>
      </c>
      <c r="IL5" s="25" t="s">
        <v>193</v>
      </c>
      <c r="IM5" s="25" t="s">
        <v>193</v>
      </c>
      <c r="IN5" s="25" t="s">
        <v>193</v>
      </c>
      <c r="IO5" s="25" t="s">
        <v>193</v>
      </c>
      <c r="IP5" s="25" t="s">
        <v>193</v>
      </c>
      <c r="IQ5" s="25" t="s">
        <v>193</v>
      </c>
      <c r="IR5" s="25" t="s">
        <v>193</v>
      </c>
      <c r="IS5" s="25" t="s">
        <v>193</v>
      </c>
      <c r="IT5" s="25" t="s">
        <v>193</v>
      </c>
      <c r="IU5" s="25" t="s">
        <v>193</v>
      </c>
      <c r="IV5" s="25" t="s">
        <v>193</v>
      </c>
      <c r="IW5" s="25" t="s">
        <v>193</v>
      </c>
      <c r="IX5" s="25" t="s">
        <v>193</v>
      </c>
      <c r="IY5" s="25" t="s">
        <v>193</v>
      </c>
      <c r="IZ5" s="25" t="s">
        <v>193</v>
      </c>
      <c r="JA5" s="25" t="s">
        <v>193</v>
      </c>
      <c r="JB5" s="25" t="s">
        <v>193</v>
      </c>
      <c r="JC5" s="25" t="s">
        <v>193</v>
      </c>
      <c r="JD5" s="25" t="s">
        <v>193</v>
      </c>
      <c r="JE5" s="25" t="s">
        <v>193</v>
      </c>
      <c r="JF5" s="25" t="s">
        <v>193</v>
      </c>
      <c r="JG5" s="25" t="s">
        <v>193</v>
      </c>
      <c r="JH5" s="25" t="s">
        <v>193</v>
      </c>
      <c r="JI5" s="25" t="s">
        <v>193</v>
      </c>
      <c r="JJ5" s="25" t="s">
        <v>193</v>
      </c>
      <c r="JK5" s="25" t="s">
        <v>193</v>
      </c>
      <c r="JL5" s="25" t="s">
        <v>162</v>
      </c>
      <c r="JM5" s="3" t="s">
        <v>160</v>
      </c>
      <c r="JN5" s="25"/>
    </row>
    <row r="6" spans="1:274" x14ac:dyDescent="0.35">
      <c r="A6" s="25" t="s">
        <v>816</v>
      </c>
      <c r="B6" s="25" t="s">
        <v>59</v>
      </c>
      <c r="C6" s="25" t="s">
        <v>193</v>
      </c>
      <c r="D6" s="43" t="s">
        <v>1407</v>
      </c>
      <c r="E6" s="25" t="s">
        <v>1408</v>
      </c>
      <c r="F6" s="25" t="s">
        <v>171</v>
      </c>
      <c r="G6" s="30" t="s">
        <v>144</v>
      </c>
      <c r="H6" s="25" t="s">
        <v>175</v>
      </c>
      <c r="I6" s="25" t="s">
        <v>174</v>
      </c>
      <c r="J6" s="25" t="s">
        <v>176</v>
      </c>
      <c r="K6" s="25" t="s">
        <v>177</v>
      </c>
      <c r="L6" s="25" t="s">
        <v>178</v>
      </c>
      <c r="M6" s="25" t="s">
        <v>153</v>
      </c>
      <c r="N6" s="25" t="s">
        <v>117</v>
      </c>
      <c r="O6" s="25" t="s">
        <v>106</v>
      </c>
      <c r="P6" s="25" t="s">
        <v>8</v>
      </c>
      <c r="Q6" s="25" t="s">
        <v>8</v>
      </c>
      <c r="R6" s="25" t="s">
        <v>180</v>
      </c>
      <c r="S6" s="25">
        <v>4</v>
      </c>
      <c r="T6" s="25">
        <v>6</v>
      </c>
      <c r="U6" s="25">
        <v>8</v>
      </c>
      <c r="V6" s="25">
        <v>10</v>
      </c>
      <c r="W6" s="25" t="s">
        <v>178</v>
      </c>
      <c r="X6" s="25" t="s">
        <v>153</v>
      </c>
      <c r="Y6" s="25" t="s">
        <v>892</v>
      </c>
      <c r="Z6" s="25" t="s">
        <v>1377</v>
      </c>
      <c r="AA6" s="25" t="s">
        <v>897</v>
      </c>
      <c r="AB6" s="25" t="s">
        <v>8</v>
      </c>
      <c r="AC6" s="25" t="s">
        <v>1378</v>
      </c>
      <c r="AD6" s="25" t="s">
        <v>1379</v>
      </c>
      <c r="AE6" s="25" t="s">
        <v>1380</v>
      </c>
      <c r="AF6" s="25" t="s">
        <v>1381</v>
      </c>
      <c r="AG6" s="25" t="s">
        <v>178</v>
      </c>
      <c r="AH6" s="25" t="s">
        <v>1377</v>
      </c>
      <c r="AI6" s="25">
        <v>1</v>
      </c>
      <c r="AJ6" s="25" t="s">
        <v>1382</v>
      </c>
      <c r="AK6" s="25"/>
      <c r="AL6" s="25" t="s">
        <v>1409</v>
      </c>
      <c r="AM6" s="25" t="s">
        <v>716</v>
      </c>
      <c r="AN6" s="25" t="s">
        <v>193</v>
      </c>
      <c r="AO6" s="25" t="s">
        <v>193</v>
      </c>
      <c r="AP6" s="25" t="s">
        <v>193</v>
      </c>
      <c r="AQ6" s="25" t="s">
        <v>193</v>
      </c>
      <c r="AR6" s="25" t="s">
        <v>193</v>
      </c>
      <c r="AS6" s="25" t="s">
        <v>193</v>
      </c>
      <c r="AT6" s="25" t="s">
        <v>193</v>
      </c>
      <c r="AU6" s="25" t="s">
        <v>193</v>
      </c>
      <c r="AV6" s="25" t="s">
        <v>193</v>
      </c>
      <c r="AW6" s="25" t="s">
        <v>193</v>
      </c>
      <c r="AX6" s="25" t="s">
        <v>193</v>
      </c>
      <c r="AY6" s="25" t="s">
        <v>193</v>
      </c>
      <c r="AZ6" s="25" t="s">
        <v>193</v>
      </c>
      <c r="BA6" s="25" t="s">
        <v>193</v>
      </c>
      <c r="BB6" s="25" t="s">
        <v>193</v>
      </c>
      <c r="BC6" s="25" t="s">
        <v>193</v>
      </c>
      <c r="BD6" s="25" t="s">
        <v>193</v>
      </c>
      <c r="BE6" s="25" t="s">
        <v>193</v>
      </c>
      <c r="BF6" s="25" t="s">
        <v>512</v>
      </c>
      <c r="BG6" s="25" t="s">
        <v>193</v>
      </c>
      <c r="BH6" s="25" t="s">
        <v>193</v>
      </c>
      <c r="BI6" s="25" t="s">
        <v>193</v>
      </c>
      <c r="BJ6" s="25" t="s">
        <v>193</v>
      </c>
      <c r="BK6" s="25" t="s">
        <v>193</v>
      </c>
      <c r="BL6" s="25" t="s">
        <v>193</v>
      </c>
      <c r="BM6" s="25" t="s">
        <v>193</v>
      </c>
      <c r="BN6" s="25" t="s">
        <v>193</v>
      </c>
      <c r="BO6" s="25" t="s">
        <v>193</v>
      </c>
      <c r="BP6" s="25" t="s">
        <v>193</v>
      </c>
      <c r="BQ6" s="25" t="s">
        <v>193</v>
      </c>
      <c r="BR6" s="25" t="s">
        <v>193</v>
      </c>
      <c r="BS6" s="25" t="s">
        <v>193</v>
      </c>
      <c r="BT6" s="25" t="s">
        <v>193</v>
      </c>
      <c r="BU6" s="25" t="s">
        <v>193</v>
      </c>
      <c r="BV6" s="25" t="s">
        <v>193</v>
      </c>
      <c r="BW6" s="25" t="s">
        <v>193</v>
      </c>
      <c r="BX6" s="25" t="s">
        <v>193</v>
      </c>
      <c r="BY6" s="25" t="s">
        <v>193</v>
      </c>
      <c r="BZ6" s="25" t="s">
        <v>193</v>
      </c>
      <c r="CA6" s="25" t="s">
        <v>193</v>
      </c>
      <c r="CB6" s="25" t="s">
        <v>193</v>
      </c>
      <c r="CC6" s="25" t="s">
        <v>193</v>
      </c>
      <c r="CD6" s="25" t="s">
        <v>193</v>
      </c>
      <c r="CE6" s="25" t="s">
        <v>193</v>
      </c>
      <c r="CF6" s="25" t="s">
        <v>193</v>
      </c>
      <c r="CG6" s="25" t="s">
        <v>193</v>
      </c>
      <c r="CH6" s="25" t="s">
        <v>193</v>
      </c>
      <c r="CI6" s="25" t="s">
        <v>193</v>
      </c>
      <c r="CJ6" s="25" t="s">
        <v>193</v>
      </c>
      <c r="CK6" s="25" t="s">
        <v>193</v>
      </c>
      <c r="CL6" s="25" t="s">
        <v>193</v>
      </c>
      <c r="CM6" s="25" t="s">
        <v>193</v>
      </c>
      <c r="CN6" s="25" t="s">
        <v>193</v>
      </c>
      <c r="CO6" s="25" t="s">
        <v>193</v>
      </c>
      <c r="CP6" s="25" t="s">
        <v>193</v>
      </c>
      <c r="CQ6" s="25" t="s">
        <v>193</v>
      </c>
      <c r="CR6" s="25" t="s">
        <v>193</v>
      </c>
      <c r="CS6" s="25" t="s">
        <v>193</v>
      </c>
      <c r="CT6" s="25" t="s">
        <v>193</v>
      </c>
      <c r="CU6" s="25" t="s">
        <v>193</v>
      </c>
      <c r="CV6" s="25" t="s">
        <v>193</v>
      </c>
      <c r="CW6" s="25" t="s">
        <v>193</v>
      </c>
      <c r="CX6" s="25" t="s">
        <v>193</v>
      </c>
      <c r="CY6" s="25" t="s">
        <v>193</v>
      </c>
      <c r="CZ6" s="25" t="s">
        <v>193</v>
      </c>
      <c r="DA6" s="25" t="s">
        <v>193</v>
      </c>
      <c r="DB6" s="25" t="s">
        <v>193</v>
      </c>
      <c r="DC6" s="30" t="s">
        <v>1410</v>
      </c>
      <c r="DD6" s="30" t="s">
        <v>1411</v>
      </c>
      <c r="DE6" s="30" t="s">
        <v>1412</v>
      </c>
      <c r="DF6" s="30" t="s">
        <v>1413</v>
      </c>
      <c r="DG6" s="30" t="s">
        <v>818</v>
      </c>
      <c r="DH6" s="30" t="s">
        <v>1405</v>
      </c>
      <c r="DI6" s="30" t="s">
        <v>1405</v>
      </c>
      <c r="DJ6" s="30" t="s">
        <v>1405</v>
      </c>
      <c r="DK6" s="30" t="s">
        <v>1414</v>
      </c>
      <c r="DL6" s="30" t="s">
        <v>1415</v>
      </c>
      <c r="DM6" s="25" t="s">
        <v>171</v>
      </c>
      <c r="DN6" s="25" t="s">
        <v>171</v>
      </c>
      <c r="DO6" s="25" t="s">
        <v>171</v>
      </c>
      <c r="DP6" s="25" t="s">
        <v>171</v>
      </c>
      <c r="DQ6" s="25" t="s">
        <v>193</v>
      </c>
      <c r="DR6" s="25" t="s">
        <v>193</v>
      </c>
      <c r="DS6" s="25" t="s">
        <v>193</v>
      </c>
      <c r="DT6" s="25" t="s">
        <v>193</v>
      </c>
      <c r="DU6" s="25" t="s">
        <v>193</v>
      </c>
      <c r="DV6" s="25" t="s">
        <v>193</v>
      </c>
      <c r="DW6" s="25" t="s">
        <v>193</v>
      </c>
      <c r="DX6" s="25" t="s">
        <v>193</v>
      </c>
      <c r="DY6" s="25" t="s">
        <v>193</v>
      </c>
      <c r="DZ6" s="25" t="s">
        <v>193</v>
      </c>
      <c r="EA6" s="25" t="s">
        <v>193</v>
      </c>
      <c r="EB6" s="25" t="s">
        <v>193</v>
      </c>
      <c r="EC6" s="25" t="s">
        <v>193</v>
      </c>
      <c r="ED6" s="25" t="s">
        <v>193</v>
      </c>
      <c r="EE6" s="25" t="s">
        <v>193</v>
      </c>
      <c r="EF6" s="25" t="s">
        <v>193</v>
      </c>
      <c r="EG6" s="25" t="s">
        <v>193</v>
      </c>
      <c r="EH6" s="25" t="s">
        <v>193</v>
      </c>
      <c r="EI6" s="25" t="s">
        <v>193</v>
      </c>
      <c r="EJ6" s="25" t="s">
        <v>193</v>
      </c>
      <c r="EK6" s="25" t="s">
        <v>193</v>
      </c>
      <c r="EL6" s="25" t="s">
        <v>193</v>
      </c>
      <c r="EM6" s="25" t="s">
        <v>193</v>
      </c>
      <c r="EN6" s="25" t="s">
        <v>193</v>
      </c>
      <c r="EO6" s="25" t="s">
        <v>193</v>
      </c>
      <c r="EP6" s="25" t="s">
        <v>193</v>
      </c>
      <c r="EQ6" s="25" t="s">
        <v>193</v>
      </c>
      <c r="ER6" s="25" t="s">
        <v>193</v>
      </c>
      <c r="ES6" s="25" t="s">
        <v>193</v>
      </c>
      <c r="ET6" s="25" t="s">
        <v>193</v>
      </c>
      <c r="EU6" s="25" t="s">
        <v>193</v>
      </c>
      <c r="EV6" s="25" t="s">
        <v>193</v>
      </c>
      <c r="EW6" s="25" t="s">
        <v>193</v>
      </c>
      <c r="EX6" s="25" t="s">
        <v>193</v>
      </c>
      <c r="EY6" s="25" t="s">
        <v>193</v>
      </c>
      <c r="EZ6" s="25" t="s">
        <v>193</v>
      </c>
      <c r="FA6" s="25" t="s">
        <v>193</v>
      </c>
      <c r="FB6" s="25" t="s">
        <v>193</v>
      </c>
      <c r="FC6" s="25" t="s">
        <v>193</v>
      </c>
      <c r="FD6" s="25" t="s">
        <v>193</v>
      </c>
      <c r="FE6" s="25" t="s">
        <v>193</v>
      </c>
      <c r="FF6" s="25" t="s">
        <v>193</v>
      </c>
      <c r="FG6" s="25" t="s">
        <v>193</v>
      </c>
      <c r="FH6" s="25" t="s">
        <v>193</v>
      </c>
      <c r="FI6" s="25" t="s">
        <v>193</v>
      </c>
      <c r="FJ6" s="25" t="s">
        <v>193</v>
      </c>
      <c r="FK6" s="25" t="s">
        <v>193</v>
      </c>
      <c r="FL6" s="25" t="s">
        <v>193</v>
      </c>
      <c r="FM6" s="25" t="s">
        <v>193</v>
      </c>
      <c r="FN6" s="25" t="s">
        <v>193</v>
      </c>
      <c r="FO6" s="25" t="s">
        <v>193</v>
      </c>
      <c r="FP6" s="25" t="s">
        <v>193</v>
      </c>
      <c r="FQ6" s="25" t="s">
        <v>193</v>
      </c>
      <c r="FR6" s="25" t="s">
        <v>193</v>
      </c>
      <c r="FS6" s="25" t="s">
        <v>193</v>
      </c>
      <c r="FT6" s="25" t="s">
        <v>193</v>
      </c>
      <c r="FU6" s="25" t="s">
        <v>193</v>
      </c>
      <c r="FV6" s="25" t="s">
        <v>193</v>
      </c>
      <c r="FW6" s="25" t="s">
        <v>193</v>
      </c>
      <c r="FX6" s="25" t="s">
        <v>193</v>
      </c>
      <c r="FY6" s="25" t="s">
        <v>193</v>
      </c>
      <c r="FZ6" s="25" t="s">
        <v>193</v>
      </c>
      <c r="GA6" s="25" t="s">
        <v>193</v>
      </c>
      <c r="GB6" s="25" t="s">
        <v>193</v>
      </c>
      <c r="GC6" s="25" t="s">
        <v>193</v>
      </c>
      <c r="GD6" s="25" t="s">
        <v>193</v>
      </c>
      <c r="GE6" s="25" t="s">
        <v>193</v>
      </c>
      <c r="GF6" s="25" t="s">
        <v>193</v>
      </c>
      <c r="GG6" s="25" t="s">
        <v>193</v>
      </c>
      <c r="GH6" s="25" t="s">
        <v>193</v>
      </c>
      <c r="GI6" s="25" t="s">
        <v>193</v>
      </c>
      <c r="GJ6" s="25" t="s">
        <v>193</v>
      </c>
      <c r="GK6" s="25" t="s">
        <v>193</v>
      </c>
      <c r="GL6" s="25" t="s">
        <v>193</v>
      </c>
      <c r="GM6" s="25" t="s">
        <v>193</v>
      </c>
      <c r="GN6" s="25" t="s">
        <v>193</v>
      </c>
      <c r="GO6" s="25" t="s">
        <v>193</v>
      </c>
      <c r="GP6" s="25" t="s">
        <v>193</v>
      </c>
      <c r="GQ6" s="25" t="s">
        <v>193</v>
      </c>
      <c r="GR6" s="25" t="s">
        <v>193</v>
      </c>
      <c r="GS6" s="25" t="s">
        <v>193</v>
      </c>
      <c r="GT6" s="25" t="s">
        <v>193</v>
      </c>
      <c r="GU6" s="25" t="s">
        <v>193</v>
      </c>
      <c r="GV6" s="25" t="s">
        <v>193</v>
      </c>
      <c r="GW6" s="25" t="s">
        <v>193</v>
      </c>
      <c r="GX6" s="25" t="s">
        <v>193</v>
      </c>
      <c r="GY6" s="25" t="s">
        <v>193</v>
      </c>
      <c r="GZ6" s="25" t="s">
        <v>193</v>
      </c>
      <c r="HA6" s="25" t="s">
        <v>193</v>
      </c>
      <c r="HB6" s="25" t="s">
        <v>193</v>
      </c>
      <c r="HC6" s="25" t="s">
        <v>193</v>
      </c>
      <c r="HD6" s="25" t="s">
        <v>193</v>
      </c>
      <c r="HE6" s="25" t="s">
        <v>193</v>
      </c>
      <c r="HF6" s="25" t="s">
        <v>193</v>
      </c>
      <c r="HG6" s="25" t="s">
        <v>193</v>
      </c>
      <c r="HH6" s="25" t="s">
        <v>193</v>
      </c>
      <c r="HI6" s="25" t="s">
        <v>193</v>
      </c>
      <c r="HJ6" s="25" t="s">
        <v>193</v>
      </c>
      <c r="HK6" s="25" t="s">
        <v>193</v>
      </c>
      <c r="HL6" s="25" t="s">
        <v>193</v>
      </c>
      <c r="HM6" s="25" t="s">
        <v>193</v>
      </c>
      <c r="HN6" s="25" t="s">
        <v>193</v>
      </c>
      <c r="HO6" s="25" t="s">
        <v>193</v>
      </c>
      <c r="HP6" s="25" t="s">
        <v>193</v>
      </c>
      <c r="HQ6" s="25" t="s">
        <v>193</v>
      </c>
      <c r="HR6" s="25" t="s">
        <v>193</v>
      </c>
      <c r="HS6" s="25" t="s">
        <v>193</v>
      </c>
      <c r="HT6" s="25" t="s">
        <v>193</v>
      </c>
      <c r="HU6" s="25" t="s">
        <v>193</v>
      </c>
      <c r="HV6" s="25" t="s">
        <v>193</v>
      </c>
      <c r="HW6" s="25" t="s">
        <v>193</v>
      </c>
      <c r="HX6" s="25" t="s">
        <v>193</v>
      </c>
      <c r="HY6" s="25" t="s">
        <v>193</v>
      </c>
      <c r="HZ6" s="25" t="s">
        <v>193</v>
      </c>
      <c r="IA6" s="25" t="s">
        <v>193</v>
      </c>
      <c r="IB6" s="25" t="s">
        <v>193</v>
      </c>
      <c r="IC6" s="25" t="s">
        <v>193</v>
      </c>
      <c r="ID6" s="25" t="s">
        <v>193</v>
      </c>
      <c r="IE6" s="25" t="s">
        <v>193</v>
      </c>
      <c r="IF6" s="25" t="s">
        <v>193</v>
      </c>
      <c r="IG6" s="25" t="s">
        <v>193</v>
      </c>
      <c r="IH6" s="25" t="s">
        <v>193</v>
      </c>
      <c r="II6" s="25" t="s">
        <v>193</v>
      </c>
      <c r="IJ6" s="25" t="s">
        <v>193</v>
      </c>
      <c r="IK6" s="25" t="s">
        <v>193</v>
      </c>
      <c r="IL6" s="25" t="s">
        <v>193</v>
      </c>
      <c r="IM6" s="25" t="s">
        <v>193</v>
      </c>
      <c r="IN6" s="25" t="s">
        <v>193</v>
      </c>
      <c r="IO6" s="25" t="s">
        <v>193</v>
      </c>
      <c r="IP6" s="25" t="s">
        <v>193</v>
      </c>
      <c r="IQ6" s="25" t="s">
        <v>193</v>
      </c>
      <c r="IR6" s="25" t="s">
        <v>193</v>
      </c>
      <c r="IS6" s="25" t="s">
        <v>193</v>
      </c>
      <c r="IT6" s="25" t="s">
        <v>193</v>
      </c>
      <c r="IU6" s="25" t="s">
        <v>193</v>
      </c>
      <c r="IV6" s="25" t="s">
        <v>193</v>
      </c>
      <c r="IW6" s="25" t="s">
        <v>193</v>
      </c>
      <c r="IX6" s="25" t="s">
        <v>193</v>
      </c>
      <c r="IY6" s="25" t="s">
        <v>193</v>
      </c>
      <c r="IZ6" s="25" t="s">
        <v>193</v>
      </c>
      <c r="JA6" s="25" t="s">
        <v>193</v>
      </c>
      <c r="JB6" s="25" t="s">
        <v>193</v>
      </c>
      <c r="JC6" s="25" t="s">
        <v>193</v>
      </c>
      <c r="JD6" s="25" t="s">
        <v>193</v>
      </c>
      <c r="JE6" s="25" t="s">
        <v>193</v>
      </c>
      <c r="JF6" s="25" t="s">
        <v>193</v>
      </c>
      <c r="JG6" s="25" t="s">
        <v>193</v>
      </c>
      <c r="JH6" s="25" t="s">
        <v>193</v>
      </c>
      <c r="JI6" s="25" t="s">
        <v>193</v>
      </c>
      <c r="JJ6" s="25" t="s">
        <v>193</v>
      </c>
      <c r="JK6" s="25" t="s">
        <v>193</v>
      </c>
      <c r="JL6" s="25" t="s">
        <v>162</v>
      </c>
      <c r="JM6" s="3" t="s">
        <v>160</v>
      </c>
      <c r="JN6" s="25"/>
    </row>
    <row r="7" spans="1:274" x14ac:dyDescent="0.35">
      <c r="A7" s="25" t="s">
        <v>167</v>
      </c>
      <c r="B7" s="25" t="s">
        <v>167</v>
      </c>
      <c r="C7" t="s">
        <v>1416</v>
      </c>
      <c r="D7" s="107" t="s">
        <v>1417</v>
      </c>
      <c r="E7" s="25" t="s">
        <v>193</v>
      </c>
      <c r="F7" s="25" t="s">
        <v>192</v>
      </c>
      <c r="G7" s="25" t="s">
        <v>144</v>
      </c>
      <c r="H7" s="25" t="s">
        <v>193</v>
      </c>
      <c r="I7" s="25" t="s">
        <v>193</v>
      </c>
      <c r="J7" s="25" t="s">
        <v>193</v>
      </c>
      <c r="K7" s="25" t="s">
        <v>193</v>
      </c>
      <c r="L7" s="25" t="s">
        <v>193</v>
      </c>
      <c r="M7" s="25" t="s">
        <v>193</v>
      </c>
      <c r="N7" s="25" t="s">
        <v>193</v>
      </c>
      <c r="O7" s="25" t="s">
        <v>193</v>
      </c>
      <c r="P7" s="25" t="s">
        <v>193</v>
      </c>
      <c r="Q7" s="25" t="s">
        <v>193</v>
      </c>
      <c r="R7" s="25" t="s">
        <v>193</v>
      </c>
      <c r="S7" s="25" t="s">
        <v>193</v>
      </c>
      <c r="T7" s="25" t="s">
        <v>193</v>
      </c>
      <c r="U7" s="25" t="s">
        <v>193</v>
      </c>
      <c r="V7" s="25" t="s">
        <v>193</v>
      </c>
      <c r="W7" s="25" t="s">
        <v>193</v>
      </c>
      <c r="X7" s="25" t="s">
        <v>193</v>
      </c>
      <c r="Y7" s="25" t="s">
        <v>193</v>
      </c>
      <c r="Z7" s="25" t="s">
        <v>193</v>
      </c>
      <c r="AA7" s="25" t="s">
        <v>193</v>
      </c>
      <c r="AB7" s="25" t="s">
        <v>193</v>
      </c>
      <c r="AC7" s="25" t="s">
        <v>193</v>
      </c>
      <c r="AD7" s="25" t="s">
        <v>193</v>
      </c>
      <c r="AE7" s="25" t="s">
        <v>193</v>
      </c>
      <c r="AF7" s="25" t="s">
        <v>193</v>
      </c>
      <c r="AG7" s="25" t="s">
        <v>193</v>
      </c>
      <c r="AH7" s="25" t="s">
        <v>193</v>
      </c>
      <c r="AI7" s="25" t="s">
        <v>193</v>
      </c>
      <c r="AJ7" s="25" t="s">
        <v>193</v>
      </c>
      <c r="AK7" s="25" t="s">
        <v>193</v>
      </c>
      <c r="AL7" s="25" t="s">
        <v>193</v>
      </c>
      <c r="AM7" s="25" t="s">
        <v>193</v>
      </c>
      <c r="AN7" s="25" t="s">
        <v>193</v>
      </c>
      <c r="AO7" s="25" t="s">
        <v>193</v>
      </c>
      <c r="AP7" s="25" t="s">
        <v>193</v>
      </c>
      <c r="AQ7" s="25" t="s">
        <v>193</v>
      </c>
      <c r="AR7" s="25" t="s">
        <v>193</v>
      </c>
      <c r="AS7" s="25" t="s">
        <v>193</v>
      </c>
      <c r="AT7" s="25" t="s">
        <v>193</v>
      </c>
      <c r="AU7" s="25" t="s">
        <v>193</v>
      </c>
      <c r="AV7" s="25" t="s">
        <v>193</v>
      </c>
      <c r="AW7" s="25" t="s">
        <v>193</v>
      </c>
      <c r="AX7" s="25" t="s">
        <v>193</v>
      </c>
      <c r="AY7" s="25" t="s">
        <v>193</v>
      </c>
      <c r="AZ7" s="25" t="s">
        <v>193</v>
      </c>
      <c r="BA7" s="25" t="s">
        <v>193</v>
      </c>
      <c r="BB7" s="25" t="s">
        <v>193</v>
      </c>
      <c r="BC7" s="25" t="s">
        <v>193</v>
      </c>
      <c r="BD7" s="25" t="s">
        <v>193</v>
      </c>
      <c r="BE7" s="25" t="s">
        <v>193</v>
      </c>
      <c r="BF7" s="25" t="s">
        <v>193</v>
      </c>
      <c r="BG7" s="25" t="s">
        <v>193</v>
      </c>
      <c r="BH7" s="25" t="s">
        <v>193</v>
      </c>
      <c r="BI7" s="25" t="s">
        <v>193</v>
      </c>
      <c r="BJ7" s="25" t="s">
        <v>193</v>
      </c>
      <c r="BK7" s="25" t="s">
        <v>193</v>
      </c>
      <c r="BL7" s="25" t="s">
        <v>193</v>
      </c>
      <c r="BM7" s="25" t="s">
        <v>193</v>
      </c>
      <c r="BN7" s="25" t="s">
        <v>193</v>
      </c>
      <c r="BO7" s="25" t="s">
        <v>193</v>
      </c>
      <c r="BP7" s="25" t="s">
        <v>193</v>
      </c>
      <c r="BQ7" s="25" t="s">
        <v>193</v>
      </c>
      <c r="BR7" s="25" t="s">
        <v>193</v>
      </c>
      <c r="BS7" s="25" t="s">
        <v>193</v>
      </c>
      <c r="BT7" s="25" t="s">
        <v>193</v>
      </c>
      <c r="BU7" s="25" t="s">
        <v>193</v>
      </c>
      <c r="BV7" s="25" t="s">
        <v>193</v>
      </c>
      <c r="BW7" s="25" t="s">
        <v>193</v>
      </c>
      <c r="BX7" s="25" t="s">
        <v>193</v>
      </c>
      <c r="BY7" s="25" t="s">
        <v>193</v>
      </c>
      <c r="BZ7" s="25" t="s">
        <v>193</v>
      </c>
      <c r="CA7" s="25" t="s">
        <v>193</v>
      </c>
      <c r="CB7" s="25" t="s">
        <v>193</v>
      </c>
      <c r="CC7" s="25" t="s">
        <v>193</v>
      </c>
      <c r="CD7" s="25" t="s">
        <v>193</v>
      </c>
      <c r="CE7" s="25" t="s">
        <v>193</v>
      </c>
      <c r="CF7" s="25" t="s">
        <v>193</v>
      </c>
      <c r="CG7" s="25" t="s">
        <v>193</v>
      </c>
      <c r="CH7" s="25" t="s">
        <v>193</v>
      </c>
      <c r="CI7" s="25" t="s">
        <v>193</v>
      </c>
      <c r="CJ7" s="25" t="s">
        <v>193</v>
      </c>
      <c r="CK7" s="25" t="s">
        <v>193</v>
      </c>
      <c r="CL7" s="25" t="s">
        <v>193</v>
      </c>
      <c r="CM7" s="25" t="s">
        <v>193</v>
      </c>
      <c r="CN7" s="25" t="s">
        <v>193</v>
      </c>
      <c r="CO7" s="25" t="s">
        <v>193</v>
      </c>
      <c r="CP7" s="25" t="s">
        <v>193</v>
      </c>
      <c r="CQ7" s="25" t="s">
        <v>193</v>
      </c>
      <c r="CR7" s="25" t="s">
        <v>193</v>
      </c>
      <c r="CS7" s="25" t="s">
        <v>193</v>
      </c>
      <c r="CT7" s="25" t="s">
        <v>193</v>
      </c>
      <c r="CU7" s="25" t="s">
        <v>193</v>
      </c>
      <c r="CV7" s="25" t="s">
        <v>193</v>
      </c>
      <c r="CW7" s="25" t="s">
        <v>193</v>
      </c>
      <c r="CX7" s="25" t="s">
        <v>193</v>
      </c>
      <c r="CY7" s="25" t="s">
        <v>193</v>
      </c>
      <c r="CZ7" s="25" t="s">
        <v>193</v>
      </c>
      <c r="DA7" s="25" t="s">
        <v>193</v>
      </c>
      <c r="DB7" s="25" t="s">
        <v>193</v>
      </c>
      <c r="DC7" s="25" t="s">
        <v>193</v>
      </c>
      <c r="DD7" s="25" t="s">
        <v>193</v>
      </c>
      <c r="DE7" s="25" t="s">
        <v>193</v>
      </c>
      <c r="DF7" s="25" t="s">
        <v>193</v>
      </c>
      <c r="DG7" s="25" t="s">
        <v>193</v>
      </c>
      <c r="DH7" s="25" t="s">
        <v>193</v>
      </c>
      <c r="DI7" s="25" t="s">
        <v>193</v>
      </c>
      <c r="DJ7" s="25" t="s">
        <v>193</v>
      </c>
      <c r="DK7" s="25" t="s">
        <v>193</v>
      </c>
      <c r="DL7" s="25" t="s">
        <v>193</v>
      </c>
      <c r="DM7" s="25" t="s">
        <v>193</v>
      </c>
      <c r="DN7" s="25" t="s">
        <v>193</v>
      </c>
      <c r="DO7" s="25" t="s">
        <v>193</v>
      </c>
      <c r="DP7" s="25" t="s">
        <v>193</v>
      </c>
      <c r="DQ7" s="25" t="s">
        <v>193</v>
      </c>
      <c r="DR7" s="25" t="s">
        <v>193</v>
      </c>
      <c r="DS7" s="25" t="s">
        <v>193</v>
      </c>
      <c r="DT7" s="25" t="s">
        <v>193</v>
      </c>
      <c r="DU7" s="25" t="s">
        <v>193</v>
      </c>
      <c r="DV7" s="25" t="s">
        <v>193</v>
      </c>
      <c r="DW7" s="25" t="s">
        <v>193</v>
      </c>
      <c r="DX7" s="25" t="s">
        <v>193</v>
      </c>
      <c r="DY7" s="25" t="s">
        <v>193</v>
      </c>
      <c r="DZ7" s="25" t="s">
        <v>193</v>
      </c>
      <c r="EA7" s="25" t="s">
        <v>193</v>
      </c>
      <c r="EB7" s="25" t="s">
        <v>193</v>
      </c>
      <c r="EC7" s="25" t="s">
        <v>193</v>
      </c>
      <c r="ED7" s="25" t="s">
        <v>193</v>
      </c>
      <c r="EE7" s="25" t="s">
        <v>193</v>
      </c>
      <c r="EF7" s="25" t="s">
        <v>193</v>
      </c>
      <c r="EG7" s="25" t="s">
        <v>193</v>
      </c>
      <c r="EH7" s="25" t="s">
        <v>193</v>
      </c>
      <c r="EI7" s="25" t="s">
        <v>193</v>
      </c>
      <c r="EJ7" s="25" t="s">
        <v>193</v>
      </c>
      <c r="EK7" s="25" t="s">
        <v>193</v>
      </c>
      <c r="EL7" s="25" t="s">
        <v>193</v>
      </c>
      <c r="EM7" s="25" t="s">
        <v>193</v>
      </c>
      <c r="EN7" s="25" t="s">
        <v>193</v>
      </c>
      <c r="EO7" s="25" t="s">
        <v>193</v>
      </c>
      <c r="EP7" s="25" t="s">
        <v>193</v>
      </c>
      <c r="EQ7" s="25" t="s">
        <v>193</v>
      </c>
      <c r="ER7" s="25" t="s">
        <v>193</v>
      </c>
      <c r="ES7" s="25" t="s">
        <v>193</v>
      </c>
      <c r="ET7" s="25" t="s">
        <v>193</v>
      </c>
      <c r="EU7" s="25" t="s">
        <v>193</v>
      </c>
      <c r="EV7" s="25" t="s">
        <v>193</v>
      </c>
      <c r="EW7" s="25" t="s">
        <v>193</v>
      </c>
      <c r="EX7" s="25" t="s">
        <v>193</v>
      </c>
      <c r="EY7" s="25" t="s">
        <v>193</v>
      </c>
      <c r="EZ7" s="25" t="s">
        <v>193</v>
      </c>
      <c r="FA7" s="25" t="s">
        <v>193</v>
      </c>
      <c r="FB7" s="25" t="s">
        <v>193</v>
      </c>
      <c r="FC7" s="25" t="s">
        <v>193</v>
      </c>
      <c r="FD7" s="25" t="s">
        <v>193</v>
      </c>
      <c r="FE7" s="25" t="s">
        <v>193</v>
      </c>
      <c r="FF7" s="25" t="s">
        <v>193</v>
      </c>
      <c r="FG7" s="25" t="s">
        <v>193</v>
      </c>
      <c r="FH7" s="25" t="s">
        <v>193</v>
      </c>
      <c r="FI7" s="25" t="s">
        <v>193</v>
      </c>
      <c r="FJ7" s="25" t="s">
        <v>193</v>
      </c>
      <c r="FK7" s="25" t="s">
        <v>193</v>
      </c>
      <c r="FL7" s="25" t="s">
        <v>193</v>
      </c>
      <c r="FM7" s="25" t="s">
        <v>193</v>
      </c>
      <c r="FN7" s="25" t="s">
        <v>193</v>
      </c>
      <c r="FO7" s="25" t="s">
        <v>193</v>
      </c>
      <c r="FP7" s="25" t="s">
        <v>193</v>
      </c>
      <c r="FQ7" s="25" t="s">
        <v>193</v>
      </c>
      <c r="FR7" s="25" t="s">
        <v>193</v>
      </c>
      <c r="FS7" s="25" t="s">
        <v>193</v>
      </c>
      <c r="FT7" s="25" t="s">
        <v>193</v>
      </c>
      <c r="FU7" s="25" t="s">
        <v>193</v>
      </c>
      <c r="FV7" s="25" t="s">
        <v>193</v>
      </c>
      <c r="FW7" s="25" t="s">
        <v>193</v>
      </c>
      <c r="FX7" s="25" t="s">
        <v>193</v>
      </c>
      <c r="FY7" s="25" t="s">
        <v>193</v>
      </c>
      <c r="FZ7" s="25" t="s">
        <v>193</v>
      </c>
      <c r="GA7" s="25" t="s">
        <v>193</v>
      </c>
      <c r="GB7" s="25" t="s">
        <v>193</v>
      </c>
      <c r="GC7" s="25" t="s">
        <v>193</v>
      </c>
      <c r="GD7" s="25" t="s">
        <v>193</v>
      </c>
      <c r="GE7" s="25" t="s">
        <v>193</v>
      </c>
      <c r="GF7" s="25" t="s">
        <v>193</v>
      </c>
      <c r="GG7" s="25" t="s">
        <v>193</v>
      </c>
      <c r="GH7" s="25" t="s">
        <v>193</v>
      </c>
      <c r="GI7" s="25" t="s">
        <v>193</v>
      </c>
      <c r="GJ7" s="25" t="s">
        <v>1418</v>
      </c>
      <c r="GK7" s="25" t="s">
        <v>193</v>
      </c>
      <c r="GL7" s="25" t="s">
        <v>193</v>
      </c>
      <c r="GM7" s="25" t="s">
        <v>193</v>
      </c>
      <c r="GN7" s="25" t="s">
        <v>193</v>
      </c>
      <c r="GO7" s="117" t="s">
        <v>451</v>
      </c>
      <c r="GP7" s="25" t="s">
        <v>193</v>
      </c>
      <c r="GQ7" s="25" t="s">
        <v>193</v>
      </c>
      <c r="GR7" s="25" t="s">
        <v>193</v>
      </c>
      <c r="GS7" s="25" t="s">
        <v>193</v>
      </c>
      <c r="GT7" s="25" t="s">
        <v>193</v>
      </c>
      <c r="GU7" s="25" t="s">
        <v>193</v>
      </c>
      <c r="GV7" s="25" t="s">
        <v>193</v>
      </c>
      <c r="GW7" s="25" t="s">
        <v>193</v>
      </c>
      <c r="GX7" s="25" t="s">
        <v>193</v>
      </c>
      <c r="GY7" s="25" t="s">
        <v>193</v>
      </c>
      <c r="GZ7" s="25" t="s">
        <v>193</v>
      </c>
      <c r="HA7" s="25" t="s">
        <v>193</v>
      </c>
      <c r="HB7" s="25" t="s">
        <v>193</v>
      </c>
      <c r="HC7" s="117" t="s">
        <v>714</v>
      </c>
      <c r="HD7" s="117" t="s">
        <v>714</v>
      </c>
      <c r="HE7" s="117" t="s">
        <v>714</v>
      </c>
      <c r="HF7" s="117" t="s">
        <v>714</v>
      </c>
      <c r="HG7" s="117" t="s">
        <v>714</v>
      </c>
      <c r="HH7" s="117" t="s">
        <v>1419</v>
      </c>
      <c r="HI7" s="117" t="s">
        <v>714</v>
      </c>
      <c r="HJ7" s="117" t="s">
        <v>714</v>
      </c>
      <c r="HK7" s="117" t="s">
        <v>1420</v>
      </c>
      <c r="HL7" s="117" t="s">
        <v>516</v>
      </c>
      <c r="HM7" s="117" t="s">
        <v>713</v>
      </c>
      <c r="HN7" s="117" t="s">
        <v>1421</v>
      </c>
      <c r="HO7" s="117" t="s">
        <v>682</v>
      </c>
      <c r="HP7" s="117" t="s">
        <v>713</v>
      </c>
      <c r="HQ7" s="117" t="s">
        <v>1421</v>
      </c>
      <c r="HR7" s="117" t="s">
        <v>682</v>
      </c>
      <c r="HS7" s="117" t="s">
        <v>713</v>
      </c>
      <c r="HT7" s="117" t="s">
        <v>1421</v>
      </c>
      <c r="HU7" s="117" t="s">
        <v>682</v>
      </c>
      <c r="HV7" s="117" t="s">
        <v>713</v>
      </c>
      <c r="HW7" s="117" t="s">
        <v>1421</v>
      </c>
      <c r="HX7" s="117" t="s">
        <v>682</v>
      </c>
      <c r="HY7" s="117" t="s">
        <v>713</v>
      </c>
      <c r="HZ7" s="117" t="s">
        <v>1421</v>
      </c>
      <c r="IA7" s="117" t="s">
        <v>682</v>
      </c>
      <c r="IB7" s="117" t="s">
        <v>713</v>
      </c>
      <c r="IC7" s="117" t="s">
        <v>1421</v>
      </c>
      <c r="ID7" s="117" t="s">
        <v>682</v>
      </c>
      <c r="IE7" s="117" t="s">
        <v>713</v>
      </c>
      <c r="IF7" s="117" t="s">
        <v>1421</v>
      </c>
      <c r="IG7" s="117" t="s">
        <v>682</v>
      </c>
      <c r="IH7" s="117" t="s">
        <v>713</v>
      </c>
      <c r="II7" s="117" t="s">
        <v>1421</v>
      </c>
      <c r="IJ7" s="117" t="s">
        <v>682</v>
      </c>
      <c r="IK7" s="117" t="s">
        <v>714</v>
      </c>
      <c r="IL7" s="117" t="s">
        <v>714</v>
      </c>
      <c r="IM7" s="117" t="s">
        <v>714</v>
      </c>
      <c r="IN7" s="117" t="s">
        <v>714</v>
      </c>
      <c r="IO7" s="117" t="s">
        <v>714</v>
      </c>
      <c r="IP7" s="117" t="s">
        <v>714</v>
      </c>
      <c r="IQ7" s="117" t="s">
        <v>714</v>
      </c>
      <c r="IR7" s="117" t="s">
        <v>714</v>
      </c>
      <c r="IS7" s="117" t="s">
        <v>1422</v>
      </c>
      <c r="IT7" s="117" t="s">
        <v>1422</v>
      </c>
      <c r="IU7" s="117" t="s">
        <v>1423</v>
      </c>
      <c r="IV7" s="117" t="s">
        <v>1424</v>
      </c>
      <c r="IW7" s="117" t="s">
        <v>1425</v>
      </c>
      <c r="IX7" s="117" t="s">
        <v>1426</v>
      </c>
      <c r="IY7" s="117" t="s">
        <v>1427</v>
      </c>
      <c r="IZ7" s="117" t="s">
        <v>1423</v>
      </c>
      <c r="JA7" s="117" t="s">
        <v>1428</v>
      </c>
      <c r="JB7" s="117" t="s">
        <v>714</v>
      </c>
      <c r="JC7" s="117" t="s">
        <v>714</v>
      </c>
      <c r="JD7" s="117" t="s">
        <v>714</v>
      </c>
      <c r="JE7" s="117" t="s">
        <v>714</v>
      </c>
      <c r="JF7" s="117" t="s">
        <v>714</v>
      </c>
      <c r="JG7" s="117" t="s">
        <v>1419</v>
      </c>
      <c r="JH7" s="117" t="s">
        <v>714</v>
      </c>
      <c r="JI7" s="117" t="s">
        <v>714</v>
      </c>
      <c r="JJ7" s="117" t="s">
        <v>1420</v>
      </c>
      <c r="JK7" s="117" t="s">
        <v>1400</v>
      </c>
      <c r="JL7" s="25" t="s">
        <v>162</v>
      </c>
      <c r="JM7" s="3" t="s">
        <v>160</v>
      </c>
      <c r="JN7" s="25"/>
    </row>
    <row r="8" spans="1:274" x14ac:dyDescent="0.35">
      <c r="A8" s="25" t="s">
        <v>1429</v>
      </c>
      <c r="B8" s="25" t="s">
        <v>59</v>
      </c>
      <c r="C8" s="25" t="s">
        <v>1430</v>
      </c>
      <c r="D8" s="43" t="s">
        <v>1431</v>
      </c>
      <c r="E8" s="25" t="s">
        <v>193</v>
      </c>
      <c r="F8" s="25" t="s">
        <v>192</v>
      </c>
      <c r="G8" s="30" t="s">
        <v>144</v>
      </c>
      <c r="H8" s="25" t="s">
        <v>175</v>
      </c>
      <c r="I8" s="25" t="s">
        <v>174</v>
      </c>
      <c r="J8" s="25" t="s">
        <v>176</v>
      </c>
      <c r="K8" s="25" t="s">
        <v>177</v>
      </c>
      <c r="L8" s="25" t="s">
        <v>178</v>
      </c>
      <c r="M8" s="25" t="s">
        <v>153</v>
      </c>
      <c r="N8" s="25" t="s">
        <v>117</v>
      </c>
      <c r="O8" s="25" t="s">
        <v>106</v>
      </c>
      <c r="P8" s="25" t="s">
        <v>8</v>
      </c>
      <c r="Q8" s="25" t="s">
        <v>8</v>
      </c>
      <c r="R8" s="25" t="s">
        <v>180</v>
      </c>
      <c r="S8" s="25">
        <v>4</v>
      </c>
      <c r="T8" s="25">
        <v>6</v>
      </c>
      <c r="U8" s="25">
        <v>8</v>
      </c>
      <c r="V8" s="25">
        <v>10</v>
      </c>
      <c r="W8" s="25" t="s">
        <v>178</v>
      </c>
      <c r="X8" s="25" t="s">
        <v>153</v>
      </c>
      <c r="Y8" s="25" t="s">
        <v>892</v>
      </c>
      <c r="Z8" s="25" t="s">
        <v>1377</v>
      </c>
      <c r="AA8" s="25" t="s">
        <v>897</v>
      </c>
      <c r="AB8" s="25" t="s">
        <v>8</v>
      </c>
      <c r="AC8" s="25" t="s">
        <v>1378</v>
      </c>
      <c r="AD8" s="25" t="s">
        <v>1379</v>
      </c>
      <c r="AE8" s="25" t="s">
        <v>1380</v>
      </c>
      <c r="AF8" s="25" t="s">
        <v>1381</v>
      </c>
      <c r="AG8" s="25" t="s">
        <v>178</v>
      </c>
      <c r="AH8" s="25" t="s">
        <v>1377</v>
      </c>
      <c r="AI8" s="25" t="s">
        <v>698</v>
      </c>
      <c r="AJ8" s="25" t="s">
        <v>1382</v>
      </c>
      <c r="AK8" s="25" t="s">
        <v>193</v>
      </c>
      <c r="AL8" s="25" t="s">
        <v>1432</v>
      </c>
      <c r="AM8" s="25" t="s">
        <v>868</v>
      </c>
      <c r="AN8" s="25" t="s">
        <v>193</v>
      </c>
      <c r="AO8" s="25" t="s">
        <v>193</v>
      </c>
      <c r="AP8" s="25" t="s">
        <v>193</v>
      </c>
      <c r="AQ8" s="25" t="s">
        <v>193</v>
      </c>
      <c r="AR8" s="25" t="s">
        <v>193</v>
      </c>
      <c r="AS8" s="25" t="s">
        <v>193</v>
      </c>
      <c r="AT8" s="25" t="s">
        <v>193</v>
      </c>
      <c r="AU8" s="25" t="s">
        <v>193</v>
      </c>
      <c r="AV8" s="25" t="s">
        <v>193</v>
      </c>
      <c r="AW8" s="25" t="s">
        <v>193</v>
      </c>
      <c r="AX8" s="25" t="s">
        <v>193</v>
      </c>
      <c r="AY8" s="25" t="s">
        <v>193</v>
      </c>
      <c r="AZ8" s="25" t="s">
        <v>193</v>
      </c>
      <c r="BA8" s="25" t="s">
        <v>193</v>
      </c>
      <c r="BB8" s="25" t="s">
        <v>193</v>
      </c>
      <c r="BC8" s="25" t="s">
        <v>193</v>
      </c>
      <c r="BD8" s="25" t="s">
        <v>193</v>
      </c>
      <c r="BE8" s="25" t="s">
        <v>193</v>
      </c>
      <c r="BF8" s="25" t="s">
        <v>193</v>
      </c>
      <c r="BG8" s="25" t="s">
        <v>193</v>
      </c>
      <c r="BH8" s="25" t="s">
        <v>193</v>
      </c>
      <c r="BI8" s="25" t="s">
        <v>193</v>
      </c>
      <c r="BJ8" s="25" t="s">
        <v>193</v>
      </c>
      <c r="BK8" s="25" t="s">
        <v>193</v>
      </c>
      <c r="BL8" s="25" t="s">
        <v>193</v>
      </c>
      <c r="BM8" s="25" t="s">
        <v>193</v>
      </c>
      <c r="BN8" s="25" t="s">
        <v>193</v>
      </c>
      <c r="BO8" s="25" t="s">
        <v>193</v>
      </c>
      <c r="BP8" s="25" t="s">
        <v>193</v>
      </c>
      <c r="BQ8" s="25" t="s">
        <v>193</v>
      </c>
      <c r="BR8" s="25" t="s">
        <v>193</v>
      </c>
      <c r="BS8" s="25" t="s">
        <v>193</v>
      </c>
      <c r="BT8" s="25" t="s">
        <v>193</v>
      </c>
      <c r="BU8" s="25" t="s">
        <v>193</v>
      </c>
      <c r="BV8" s="25" t="s">
        <v>193</v>
      </c>
      <c r="BW8" s="25" t="s">
        <v>193</v>
      </c>
      <c r="BX8" s="25" t="s">
        <v>193</v>
      </c>
      <c r="BY8" s="25" t="s">
        <v>193</v>
      </c>
      <c r="BZ8" s="25" t="s">
        <v>193</v>
      </c>
      <c r="CA8" s="25" t="s">
        <v>193</v>
      </c>
      <c r="CB8" s="25" t="s">
        <v>193</v>
      </c>
      <c r="CC8" s="25" t="s">
        <v>193</v>
      </c>
      <c r="CD8" s="25" t="s">
        <v>193</v>
      </c>
      <c r="CE8" s="25" t="s">
        <v>193</v>
      </c>
      <c r="CF8" s="25" t="s">
        <v>193</v>
      </c>
      <c r="CG8" s="25" t="s">
        <v>193</v>
      </c>
      <c r="CH8" s="25" t="s">
        <v>193</v>
      </c>
      <c r="CI8" s="25" t="s">
        <v>193</v>
      </c>
      <c r="CJ8" s="25" t="s">
        <v>193</v>
      </c>
      <c r="CK8" s="25" t="s">
        <v>193</v>
      </c>
      <c r="CL8" s="25" t="s">
        <v>193</v>
      </c>
      <c r="CM8" s="25" t="s">
        <v>193</v>
      </c>
      <c r="CN8" s="25" t="s">
        <v>193</v>
      </c>
      <c r="CO8" s="25" t="s">
        <v>193</v>
      </c>
      <c r="CP8" s="25" t="s">
        <v>193</v>
      </c>
      <c r="CQ8" s="25" t="s">
        <v>193</v>
      </c>
      <c r="CR8" s="25" t="s">
        <v>193</v>
      </c>
      <c r="CS8" s="25" t="s">
        <v>193</v>
      </c>
      <c r="CT8" s="25" t="s">
        <v>193</v>
      </c>
      <c r="CU8" s="25" t="s">
        <v>193</v>
      </c>
      <c r="CV8" s="25" t="s">
        <v>193</v>
      </c>
      <c r="CW8" s="25" t="s">
        <v>193</v>
      </c>
      <c r="CX8" s="25" t="s">
        <v>193</v>
      </c>
      <c r="CY8" s="25" t="s">
        <v>193</v>
      </c>
      <c r="CZ8" s="25" t="s">
        <v>193</v>
      </c>
      <c r="DA8" s="25" t="s">
        <v>193</v>
      </c>
      <c r="DB8" s="25" t="s">
        <v>193</v>
      </c>
      <c r="DC8" s="30" t="s">
        <v>193</v>
      </c>
      <c r="DD8" s="30" t="s">
        <v>193</v>
      </c>
      <c r="DE8" s="30" t="s">
        <v>193</v>
      </c>
      <c r="DF8" s="30" t="s">
        <v>193</v>
      </c>
      <c r="DG8" s="30" t="s">
        <v>1433</v>
      </c>
      <c r="DH8" s="30" t="s">
        <v>193</v>
      </c>
      <c r="DI8" s="30" t="s">
        <v>193</v>
      </c>
      <c r="DJ8" s="30" t="s">
        <v>193</v>
      </c>
      <c r="DK8" s="30" t="s">
        <v>193</v>
      </c>
      <c r="DL8" s="30" t="s">
        <v>193</v>
      </c>
      <c r="DM8" s="25" t="s">
        <v>193</v>
      </c>
      <c r="DN8" s="25" t="s">
        <v>193</v>
      </c>
      <c r="DO8" s="25" t="s">
        <v>193</v>
      </c>
      <c r="DP8" s="25" t="s">
        <v>193</v>
      </c>
      <c r="DQ8" s="25" t="s">
        <v>193</v>
      </c>
      <c r="DR8" s="25" t="s">
        <v>193</v>
      </c>
      <c r="DS8" s="25" t="s">
        <v>193</v>
      </c>
      <c r="DT8" s="25" t="s">
        <v>193</v>
      </c>
      <c r="DU8" s="25" t="s">
        <v>193</v>
      </c>
      <c r="DV8" s="25" t="s">
        <v>193</v>
      </c>
      <c r="DW8" s="25" t="s">
        <v>193</v>
      </c>
      <c r="DX8" s="25" t="s">
        <v>193</v>
      </c>
      <c r="DY8" s="25" t="s">
        <v>193</v>
      </c>
      <c r="DZ8" s="25" t="s">
        <v>193</v>
      </c>
      <c r="EA8" s="25" t="s">
        <v>193</v>
      </c>
      <c r="EB8" s="25" t="s">
        <v>193</v>
      </c>
      <c r="EC8" s="25" t="s">
        <v>193</v>
      </c>
      <c r="ED8" s="25" t="s">
        <v>193</v>
      </c>
      <c r="EE8" s="25" t="s">
        <v>193</v>
      </c>
      <c r="EF8" s="25" t="s">
        <v>193</v>
      </c>
      <c r="EG8" s="25" t="s">
        <v>193</v>
      </c>
      <c r="EH8" s="25" t="s">
        <v>193</v>
      </c>
      <c r="EI8" s="25" t="s">
        <v>193</v>
      </c>
      <c r="EJ8" s="25" t="s">
        <v>193</v>
      </c>
      <c r="EK8" s="25" t="s">
        <v>193</v>
      </c>
      <c r="EL8" s="25" t="s">
        <v>193</v>
      </c>
      <c r="EM8" s="25" t="s">
        <v>193</v>
      </c>
      <c r="EN8" s="25" t="s">
        <v>193</v>
      </c>
      <c r="EO8" s="25" t="s">
        <v>193</v>
      </c>
      <c r="EP8" s="25" t="s">
        <v>193</v>
      </c>
      <c r="EQ8" s="25" t="s">
        <v>193</v>
      </c>
      <c r="ER8" s="25" t="s">
        <v>193</v>
      </c>
      <c r="ES8" s="25" t="s">
        <v>193</v>
      </c>
      <c r="ET8" s="25" t="s">
        <v>193</v>
      </c>
      <c r="EU8" s="25" t="s">
        <v>193</v>
      </c>
      <c r="EV8" s="25" t="s">
        <v>193</v>
      </c>
      <c r="EW8" s="25" t="s">
        <v>193</v>
      </c>
      <c r="EX8" s="25" t="s">
        <v>193</v>
      </c>
      <c r="EY8" s="25" t="s">
        <v>1434</v>
      </c>
      <c r="EZ8" s="25" t="s">
        <v>59</v>
      </c>
      <c r="FA8" s="25" t="s">
        <v>1435</v>
      </c>
      <c r="FB8" s="25" t="s">
        <v>1436</v>
      </c>
      <c r="FC8" s="25" t="s">
        <v>193</v>
      </c>
      <c r="FD8" s="25" t="s">
        <v>193</v>
      </c>
      <c r="FE8" s="25" t="s">
        <v>193</v>
      </c>
      <c r="FF8" s="118" t="s">
        <v>1437</v>
      </c>
      <c r="FG8" s="25" t="s">
        <v>193</v>
      </c>
      <c r="FH8" s="25" t="s">
        <v>193</v>
      </c>
      <c r="FI8" s="25" t="s">
        <v>193</v>
      </c>
      <c r="FJ8" s="25" t="s">
        <v>193</v>
      </c>
      <c r="FK8" s="25" t="s">
        <v>193</v>
      </c>
      <c r="FL8" s="25" t="s">
        <v>193</v>
      </c>
      <c r="FM8" s="25" t="s">
        <v>193</v>
      </c>
      <c r="FN8" s="25" t="s">
        <v>193</v>
      </c>
      <c r="FO8" s="25" t="s">
        <v>193</v>
      </c>
      <c r="FP8" s="25" t="s">
        <v>193</v>
      </c>
      <c r="FQ8" s="25" t="s">
        <v>193</v>
      </c>
      <c r="FR8" s="25" t="s">
        <v>193</v>
      </c>
      <c r="FS8" s="25" t="s">
        <v>193</v>
      </c>
      <c r="FT8" s="25" t="s">
        <v>193</v>
      </c>
      <c r="FU8" s="25" t="s">
        <v>193</v>
      </c>
      <c r="FV8" s="25" t="s">
        <v>193</v>
      </c>
      <c r="FW8" s="25" t="s">
        <v>193</v>
      </c>
      <c r="FX8" s="25" t="s">
        <v>193</v>
      </c>
      <c r="FY8" s="25" t="s">
        <v>193</v>
      </c>
      <c r="FZ8" s="25" t="s">
        <v>193</v>
      </c>
      <c r="GA8" s="25" t="s">
        <v>193</v>
      </c>
      <c r="GB8" s="25" t="s">
        <v>193</v>
      </c>
      <c r="GC8" s="25" t="s">
        <v>193</v>
      </c>
      <c r="GD8" s="25" t="s">
        <v>193</v>
      </c>
      <c r="GE8" s="25" t="s">
        <v>193</v>
      </c>
      <c r="GF8" s="25" t="s">
        <v>193</v>
      </c>
      <c r="GG8" s="25" t="s">
        <v>193</v>
      </c>
      <c r="GH8" s="25" t="s">
        <v>193</v>
      </c>
      <c r="GI8" s="25" t="s">
        <v>193</v>
      </c>
      <c r="GJ8" s="25" t="s">
        <v>193</v>
      </c>
      <c r="GK8" s="25" t="s">
        <v>193</v>
      </c>
      <c r="GL8" s="25" t="s">
        <v>193</v>
      </c>
      <c r="GM8" s="25" t="s">
        <v>193</v>
      </c>
      <c r="GN8" s="25" t="s">
        <v>193</v>
      </c>
      <c r="GO8" s="25" t="s">
        <v>193</v>
      </c>
      <c r="GP8" s="25" t="s">
        <v>193</v>
      </c>
      <c r="GQ8" s="25" t="s">
        <v>193</v>
      </c>
      <c r="GR8" s="25" t="s">
        <v>193</v>
      </c>
      <c r="GS8" s="25" t="s">
        <v>193</v>
      </c>
      <c r="GT8" s="25" t="s">
        <v>193</v>
      </c>
      <c r="GU8" s="25" t="s">
        <v>193</v>
      </c>
      <c r="GV8" s="25" t="s">
        <v>193</v>
      </c>
      <c r="GW8" s="25" t="s">
        <v>193</v>
      </c>
      <c r="GX8" s="25" t="s">
        <v>193</v>
      </c>
      <c r="GY8" s="25" t="s">
        <v>193</v>
      </c>
      <c r="GZ8" s="25" t="s">
        <v>193</v>
      </c>
      <c r="HA8" s="25" t="s">
        <v>193</v>
      </c>
      <c r="HB8" s="25" t="s">
        <v>193</v>
      </c>
      <c r="HC8" s="25" t="s">
        <v>193</v>
      </c>
      <c r="HD8" s="25" t="s">
        <v>193</v>
      </c>
      <c r="HE8" s="25" t="s">
        <v>193</v>
      </c>
      <c r="HF8" s="25" t="s">
        <v>193</v>
      </c>
      <c r="HG8" s="25" t="s">
        <v>193</v>
      </c>
      <c r="HH8" s="25" t="s">
        <v>193</v>
      </c>
      <c r="HI8" s="25" t="s">
        <v>193</v>
      </c>
      <c r="HJ8" s="25" t="s">
        <v>193</v>
      </c>
      <c r="HK8" s="25" t="s">
        <v>193</v>
      </c>
      <c r="HL8" s="25" t="s">
        <v>193</v>
      </c>
      <c r="HM8" s="25" t="s">
        <v>193</v>
      </c>
      <c r="HN8" s="25" t="s">
        <v>193</v>
      </c>
      <c r="HO8" s="25" t="s">
        <v>193</v>
      </c>
      <c r="HP8" s="25" t="s">
        <v>193</v>
      </c>
      <c r="HQ8" s="25" t="s">
        <v>193</v>
      </c>
      <c r="HR8" s="25" t="s">
        <v>193</v>
      </c>
      <c r="HS8" s="25" t="s">
        <v>193</v>
      </c>
      <c r="HT8" s="25" t="s">
        <v>193</v>
      </c>
      <c r="HU8" s="25" t="s">
        <v>193</v>
      </c>
      <c r="HV8" s="25" t="s">
        <v>193</v>
      </c>
      <c r="HW8" s="25" t="s">
        <v>193</v>
      </c>
      <c r="HX8" s="25" t="s">
        <v>193</v>
      </c>
      <c r="HY8" s="25" t="s">
        <v>193</v>
      </c>
      <c r="HZ8" s="25" t="s">
        <v>193</v>
      </c>
      <c r="IA8" s="25" t="s">
        <v>193</v>
      </c>
      <c r="IB8" s="25" t="s">
        <v>193</v>
      </c>
      <c r="IC8" s="25" t="s">
        <v>193</v>
      </c>
      <c r="ID8" s="25" t="s">
        <v>193</v>
      </c>
      <c r="IE8" s="25" t="s">
        <v>193</v>
      </c>
      <c r="IF8" s="25" t="s">
        <v>193</v>
      </c>
      <c r="IG8" s="25" t="s">
        <v>193</v>
      </c>
      <c r="IH8" s="25" t="s">
        <v>193</v>
      </c>
      <c r="II8" s="25" t="s">
        <v>193</v>
      </c>
      <c r="IJ8" s="25" t="s">
        <v>193</v>
      </c>
      <c r="IK8" s="25" t="s">
        <v>193</v>
      </c>
      <c r="IL8" s="25" t="s">
        <v>193</v>
      </c>
      <c r="IM8" s="25" t="s">
        <v>193</v>
      </c>
      <c r="IN8" s="25" t="s">
        <v>193</v>
      </c>
      <c r="IO8" s="25" t="s">
        <v>193</v>
      </c>
      <c r="IP8" s="25" t="s">
        <v>193</v>
      </c>
      <c r="IQ8" s="25" t="s">
        <v>193</v>
      </c>
      <c r="IR8" s="25" t="s">
        <v>193</v>
      </c>
      <c r="IS8" s="25" t="s">
        <v>193</v>
      </c>
      <c r="IT8" s="25" t="s">
        <v>193</v>
      </c>
      <c r="IU8" s="25" t="s">
        <v>193</v>
      </c>
      <c r="IV8" s="25" t="s">
        <v>193</v>
      </c>
      <c r="IW8" s="25" t="s">
        <v>193</v>
      </c>
      <c r="IX8" s="25" t="s">
        <v>193</v>
      </c>
      <c r="IY8" s="25" t="s">
        <v>193</v>
      </c>
      <c r="IZ8" s="25" t="s">
        <v>193</v>
      </c>
      <c r="JA8" s="25" t="s">
        <v>193</v>
      </c>
      <c r="JB8" s="25" t="s">
        <v>193</v>
      </c>
      <c r="JC8" s="25" t="s">
        <v>193</v>
      </c>
      <c r="JD8" s="25" t="s">
        <v>193</v>
      </c>
      <c r="JE8" s="25" t="s">
        <v>193</v>
      </c>
      <c r="JF8" s="25" t="s">
        <v>193</v>
      </c>
      <c r="JG8" s="25" t="s">
        <v>193</v>
      </c>
      <c r="JH8" s="25" t="s">
        <v>193</v>
      </c>
      <c r="JI8" s="25" t="s">
        <v>193</v>
      </c>
      <c r="JJ8" s="25" t="s">
        <v>193</v>
      </c>
      <c r="JK8" s="25" t="s">
        <v>193</v>
      </c>
      <c r="JL8" s="25" t="s">
        <v>162</v>
      </c>
      <c r="JM8" s="3" t="s">
        <v>160</v>
      </c>
      <c r="JN8" s="25"/>
    </row>
    <row r="9" spans="1:274" x14ac:dyDescent="0.35">
      <c r="A9" s="36" t="s">
        <v>1438</v>
      </c>
      <c r="B9" s="36" t="s">
        <v>59</v>
      </c>
      <c r="C9" s="36" t="s">
        <v>1439</v>
      </c>
      <c r="D9" s="119" t="s">
        <v>1440</v>
      </c>
      <c r="E9" s="25" t="s">
        <v>193</v>
      </c>
      <c r="F9" s="36" t="s">
        <v>171</v>
      </c>
      <c r="G9" s="30" t="s">
        <v>144</v>
      </c>
      <c r="H9" s="25" t="s">
        <v>193</v>
      </c>
      <c r="I9" s="25" t="s">
        <v>193</v>
      </c>
      <c r="J9" s="25" t="s">
        <v>193</v>
      </c>
      <c r="K9" s="25" t="s">
        <v>193</v>
      </c>
      <c r="L9" s="25" t="s">
        <v>193</v>
      </c>
      <c r="M9" s="25" t="s">
        <v>193</v>
      </c>
      <c r="N9" s="25" t="s">
        <v>193</v>
      </c>
      <c r="O9" s="25" t="s">
        <v>193</v>
      </c>
      <c r="P9" s="25" t="s">
        <v>193</v>
      </c>
      <c r="Q9" s="25" t="s">
        <v>193</v>
      </c>
      <c r="R9" s="25" t="s">
        <v>193</v>
      </c>
      <c r="S9" s="25" t="s">
        <v>193</v>
      </c>
      <c r="T9" s="25" t="s">
        <v>193</v>
      </c>
      <c r="U9" s="25" t="s">
        <v>193</v>
      </c>
      <c r="V9" s="25" t="s">
        <v>193</v>
      </c>
      <c r="W9" s="25" t="s">
        <v>193</v>
      </c>
      <c r="X9" s="25" t="s">
        <v>193</v>
      </c>
      <c r="Y9" s="25" t="s">
        <v>193</v>
      </c>
      <c r="Z9" s="25" t="s">
        <v>193</v>
      </c>
      <c r="AA9" s="25" t="s">
        <v>193</v>
      </c>
      <c r="AB9" s="25" t="s">
        <v>193</v>
      </c>
      <c r="AC9" s="25" t="s">
        <v>193</v>
      </c>
      <c r="AD9" s="25" t="s">
        <v>193</v>
      </c>
      <c r="AE9" s="25" t="s">
        <v>193</v>
      </c>
      <c r="AF9" s="25" t="s">
        <v>193</v>
      </c>
      <c r="AG9" s="25" t="s">
        <v>193</v>
      </c>
      <c r="AH9" s="25" t="s">
        <v>193</v>
      </c>
      <c r="AI9" s="25" t="s">
        <v>193</v>
      </c>
      <c r="AJ9" s="25" t="s">
        <v>193</v>
      </c>
      <c r="AK9" s="25" t="s">
        <v>193</v>
      </c>
      <c r="AL9" s="25" t="s">
        <v>1409</v>
      </c>
      <c r="AM9" s="25" t="s">
        <v>716</v>
      </c>
      <c r="AN9" s="25" t="s">
        <v>193</v>
      </c>
      <c r="AO9" s="25" t="s">
        <v>193</v>
      </c>
      <c r="AP9" s="25" t="s">
        <v>193</v>
      </c>
      <c r="AQ9" s="25" t="s">
        <v>193</v>
      </c>
      <c r="AR9" s="25" t="s">
        <v>193</v>
      </c>
      <c r="AS9" s="25" t="s">
        <v>193</v>
      </c>
      <c r="AT9" s="25" t="s">
        <v>193</v>
      </c>
      <c r="AU9" s="25" t="s">
        <v>193</v>
      </c>
      <c r="AV9" s="25" t="s">
        <v>193</v>
      </c>
      <c r="AW9" s="25" t="s">
        <v>193</v>
      </c>
      <c r="AX9" s="25" t="s">
        <v>193</v>
      </c>
      <c r="AY9" s="25" t="s">
        <v>193</v>
      </c>
      <c r="AZ9" s="25" t="s">
        <v>193</v>
      </c>
      <c r="BA9" s="25" t="s">
        <v>193</v>
      </c>
      <c r="BB9" s="25" t="s">
        <v>193</v>
      </c>
      <c r="BC9" s="25" t="s">
        <v>193</v>
      </c>
      <c r="BD9" s="25" t="s">
        <v>193</v>
      </c>
      <c r="BE9" s="25" t="s">
        <v>193</v>
      </c>
      <c r="BF9" s="25" t="s">
        <v>193</v>
      </c>
      <c r="BG9" s="25" t="s">
        <v>193</v>
      </c>
      <c r="BH9" s="25" t="s">
        <v>193</v>
      </c>
      <c r="BI9" s="25" t="s">
        <v>193</v>
      </c>
      <c r="BJ9" s="25" t="s">
        <v>193</v>
      </c>
      <c r="BK9" s="25" t="s">
        <v>193</v>
      </c>
      <c r="BL9" s="25" t="s">
        <v>193</v>
      </c>
      <c r="BM9" s="25" t="s">
        <v>193</v>
      </c>
      <c r="BN9" s="25" t="s">
        <v>193</v>
      </c>
      <c r="BO9" s="25" t="s">
        <v>193</v>
      </c>
      <c r="BP9" s="25" t="s">
        <v>193</v>
      </c>
      <c r="BQ9" s="25" t="s">
        <v>193</v>
      </c>
      <c r="BR9" s="25" t="s">
        <v>193</v>
      </c>
      <c r="BS9" s="25" t="s">
        <v>193</v>
      </c>
      <c r="BT9" s="25" t="s">
        <v>193</v>
      </c>
      <c r="BU9" s="25" t="s">
        <v>193</v>
      </c>
      <c r="BV9" s="25" t="s">
        <v>193</v>
      </c>
      <c r="BW9" s="25" t="s">
        <v>193</v>
      </c>
      <c r="BX9" s="25" t="s">
        <v>193</v>
      </c>
      <c r="BY9" s="25" t="s">
        <v>193</v>
      </c>
      <c r="BZ9" s="25" t="s">
        <v>193</v>
      </c>
      <c r="CA9" s="25" t="s">
        <v>193</v>
      </c>
      <c r="CB9" s="25" t="s">
        <v>193</v>
      </c>
      <c r="CC9" s="25" t="s">
        <v>193</v>
      </c>
      <c r="CD9" s="25" t="s">
        <v>193</v>
      </c>
      <c r="CE9" s="25" t="s">
        <v>193</v>
      </c>
      <c r="CF9" s="25" t="s">
        <v>193</v>
      </c>
      <c r="CG9" s="25" t="s">
        <v>193</v>
      </c>
      <c r="CH9" s="25" t="s">
        <v>193</v>
      </c>
      <c r="CI9" s="25" t="s">
        <v>193</v>
      </c>
      <c r="CJ9" s="25" t="s">
        <v>193</v>
      </c>
      <c r="CK9" s="25" t="s">
        <v>193</v>
      </c>
      <c r="CL9" s="25" t="s">
        <v>193</v>
      </c>
      <c r="CM9" s="25" t="s">
        <v>193</v>
      </c>
      <c r="CN9" s="25" t="s">
        <v>193</v>
      </c>
      <c r="CO9" s="25" t="s">
        <v>193</v>
      </c>
      <c r="CP9" s="25" t="s">
        <v>193</v>
      </c>
      <c r="CQ9" s="25" t="s">
        <v>193</v>
      </c>
      <c r="CR9" s="25" t="s">
        <v>193</v>
      </c>
      <c r="CS9" s="25" t="s">
        <v>193</v>
      </c>
      <c r="CT9" s="25" t="s">
        <v>193</v>
      </c>
      <c r="CU9" s="25" t="s">
        <v>193</v>
      </c>
      <c r="CV9" s="25" t="s">
        <v>193</v>
      </c>
      <c r="CW9" s="25" t="s">
        <v>193</v>
      </c>
      <c r="CX9" s="25" t="s">
        <v>193</v>
      </c>
      <c r="CY9" s="25" t="s">
        <v>193</v>
      </c>
      <c r="CZ9" s="25" t="s">
        <v>193</v>
      </c>
      <c r="DA9" s="25" t="s">
        <v>193</v>
      </c>
      <c r="DB9" s="25" t="s">
        <v>193</v>
      </c>
      <c r="DC9" s="25" t="s">
        <v>193</v>
      </c>
      <c r="DD9" s="25" t="s">
        <v>193</v>
      </c>
      <c r="DE9" s="25" t="s">
        <v>193</v>
      </c>
      <c r="DF9" s="25" t="s">
        <v>193</v>
      </c>
      <c r="DG9" s="36" t="s">
        <v>195</v>
      </c>
      <c r="DH9" s="30" t="s">
        <v>193</v>
      </c>
      <c r="DI9" s="30" t="s">
        <v>193</v>
      </c>
      <c r="DJ9" s="30" t="s">
        <v>193</v>
      </c>
      <c r="DK9" s="30" t="s">
        <v>193</v>
      </c>
      <c r="DL9" s="30" t="s">
        <v>193</v>
      </c>
      <c r="DM9" s="30" t="s">
        <v>193</v>
      </c>
      <c r="DN9" s="30" t="s">
        <v>193</v>
      </c>
      <c r="DO9" s="30" t="s">
        <v>193</v>
      </c>
      <c r="DP9" s="30" t="s">
        <v>193</v>
      </c>
      <c r="DQ9" s="30" t="s">
        <v>193</v>
      </c>
      <c r="DR9" s="30" t="s">
        <v>193</v>
      </c>
      <c r="DS9" s="30" t="s">
        <v>193</v>
      </c>
      <c r="DT9" s="30" t="s">
        <v>193</v>
      </c>
      <c r="DU9" s="30" t="s">
        <v>193</v>
      </c>
      <c r="DV9" s="30" t="s">
        <v>193</v>
      </c>
      <c r="DW9" s="30" t="s">
        <v>193</v>
      </c>
      <c r="DX9" s="30" t="s">
        <v>193</v>
      </c>
      <c r="DY9" s="30" t="s">
        <v>193</v>
      </c>
      <c r="DZ9" s="30" t="s">
        <v>193</v>
      </c>
      <c r="EA9" s="30" t="s">
        <v>193</v>
      </c>
      <c r="EB9" s="30" t="s">
        <v>193</v>
      </c>
      <c r="EC9" s="30" t="s">
        <v>193</v>
      </c>
      <c r="ED9" s="30" t="s">
        <v>193</v>
      </c>
      <c r="EE9" s="30" t="s">
        <v>193</v>
      </c>
      <c r="EF9" s="30" t="s">
        <v>193</v>
      </c>
      <c r="EG9" s="30" t="s">
        <v>193</v>
      </c>
      <c r="EH9" s="30" t="s">
        <v>193</v>
      </c>
      <c r="EI9" s="30" t="s">
        <v>193</v>
      </c>
      <c r="EJ9" s="30" t="s">
        <v>193</v>
      </c>
      <c r="EK9" s="30" t="s">
        <v>193</v>
      </c>
      <c r="EL9" s="30" t="s">
        <v>193</v>
      </c>
      <c r="EM9" s="30" t="s">
        <v>193</v>
      </c>
      <c r="EN9" s="30" t="s">
        <v>193</v>
      </c>
      <c r="EO9" s="30" t="s">
        <v>193</v>
      </c>
      <c r="EP9" s="30" t="s">
        <v>193</v>
      </c>
      <c r="EQ9" s="30" t="s">
        <v>193</v>
      </c>
      <c r="ER9" s="30" t="s">
        <v>193</v>
      </c>
      <c r="ES9" s="30" t="s">
        <v>193</v>
      </c>
      <c r="ET9" s="30" t="s">
        <v>193</v>
      </c>
      <c r="EU9" s="30" t="s">
        <v>193</v>
      </c>
      <c r="EV9" s="30" t="s">
        <v>193</v>
      </c>
      <c r="EW9" s="30" t="s">
        <v>193</v>
      </c>
      <c r="EX9" s="30" t="s">
        <v>193</v>
      </c>
      <c r="EY9" s="25" t="s">
        <v>1434</v>
      </c>
      <c r="EZ9" s="25" t="s">
        <v>59</v>
      </c>
      <c r="FA9" s="36" t="s">
        <v>1441</v>
      </c>
      <c r="FB9" s="25" t="s">
        <v>1436</v>
      </c>
      <c r="FC9" s="25" t="s">
        <v>1442</v>
      </c>
      <c r="FD9" s="25" t="s">
        <v>795</v>
      </c>
      <c r="FE9" s="25" t="s">
        <v>1443</v>
      </c>
      <c r="FF9" s="118" t="s">
        <v>1444</v>
      </c>
      <c r="FG9" s="25" t="s">
        <v>193</v>
      </c>
      <c r="FH9" s="25" t="s">
        <v>193</v>
      </c>
      <c r="FI9" s="25" t="s">
        <v>193</v>
      </c>
      <c r="FJ9" s="25" t="s">
        <v>193</v>
      </c>
      <c r="FK9" s="25" t="s">
        <v>193</v>
      </c>
      <c r="FL9" s="25" t="s">
        <v>193</v>
      </c>
      <c r="FM9" s="25" t="s">
        <v>193</v>
      </c>
      <c r="FN9" s="25" t="s">
        <v>193</v>
      </c>
      <c r="FO9" s="25" t="s">
        <v>193</v>
      </c>
      <c r="FP9" s="25" t="s">
        <v>193</v>
      </c>
      <c r="FQ9" s="25" t="s">
        <v>193</v>
      </c>
      <c r="FR9" s="25" t="s">
        <v>193</v>
      </c>
      <c r="FS9" s="25" t="s">
        <v>193</v>
      </c>
      <c r="FT9" s="25" t="s">
        <v>193</v>
      </c>
      <c r="FU9" s="25" t="s">
        <v>193</v>
      </c>
      <c r="FV9" s="25" t="s">
        <v>193</v>
      </c>
      <c r="FW9" s="25" t="s">
        <v>193</v>
      </c>
      <c r="FX9" s="25" t="s">
        <v>193</v>
      </c>
      <c r="FY9" s="25" t="s">
        <v>193</v>
      </c>
      <c r="FZ9" s="25" t="s">
        <v>193</v>
      </c>
      <c r="GA9" s="25" t="s">
        <v>193</v>
      </c>
      <c r="GB9" s="25" t="s">
        <v>193</v>
      </c>
      <c r="GC9" s="25" t="s">
        <v>193</v>
      </c>
      <c r="GD9" s="25" t="s">
        <v>193</v>
      </c>
      <c r="GE9" s="25" t="s">
        <v>193</v>
      </c>
      <c r="GF9" s="25" t="s">
        <v>193</v>
      </c>
      <c r="GG9" s="25" t="s">
        <v>193</v>
      </c>
      <c r="GH9" s="25" t="s">
        <v>193</v>
      </c>
      <c r="GI9" s="25" t="s">
        <v>193</v>
      </c>
      <c r="GJ9" s="25" t="s">
        <v>193</v>
      </c>
      <c r="GK9" s="25" t="s">
        <v>193</v>
      </c>
      <c r="GL9" s="25" t="s">
        <v>193</v>
      </c>
      <c r="GM9" s="25" t="s">
        <v>193</v>
      </c>
      <c r="GN9" s="25" t="s">
        <v>193</v>
      </c>
      <c r="GO9" s="25" t="s">
        <v>193</v>
      </c>
      <c r="GP9" s="25" t="s">
        <v>193</v>
      </c>
      <c r="GQ9" s="25" t="s">
        <v>193</v>
      </c>
      <c r="GR9" s="25" t="s">
        <v>193</v>
      </c>
      <c r="GS9" s="25" t="s">
        <v>193</v>
      </c>
      <c r="GT9" s="25" t="s">
        <v>193</v>
      </c>
      <c r="GU9" s="25" t="s">
        <v>193</v>
      </c>
      <c r="GV9" s="25" t="s">
        <v>193</v>
      </c>
      <c r="GW9" s="25" t="s">
        <v>193</v>
      </c>
      <c r="GX9" s="25" t="s">
        <v>193</v>
      </c>
      <c r="GY9" s="25" t="s">
        <v>193</v>
      </c>
      <c r="GZ9" s="25" t="s">
        <v>193</v>
      </c>
      <c r="HA9" s="25" t="s">
        <v>193</v>
      </c>
      <c r="HB9" s="25" t="s">
        <v>193</v>
      </c>
      <c r="HC9" s="25" t="s">
        <v>193</v>
      </c>
      <c r="HD9" s="25" t="s">
        <v>193</v>
      </c>
      <c r="HE9" s="25" t="s">
        <v>193</v>
      </c>
      <c r="HF9" s="25" t="s">
        <v>193</v>
      </c>
      <c r="HG9" s="25" t="s">
        <v>193</v>
      </c>
      <c r="HH9" s="25" t="s">
        <v>193</v>
      </c>
      <c r="HI9" s="25" t="s">
        <v>193</v>
      </c>
      <c r="HJ9" s="25" t="s">
        <v>193</v>
      </c>
      <c r="HK9" s="25" t="s">
        <v>193</v>
      </c>
      <c r="HL9" s="25" t="s">
        <v>193</v>
      </c>
      <c r="HM9" s="25" t="s">
        <v>193</v>
      </c>
      <c r="HN9" s="25" t="s">
        <v>193</v>
      </c>
      <c r="HO9" s="25" t="s">
        <v>193</v>
      </c>
      <c r="HP9" s="25" t="s">
        <v>193</v>
      </c>
      <c r="HQ9" s="25" t="s">
        <v>193</v>
      </c>
      <c r="HR9" s="25" t="s">
        <v>193</v>
      </c>
      <c r="HS9" s="25" t="s">
        <v>193</v>
      </c>
      <c r="HT9" s="25" t="s">
        <v>193</v>
      </c>
      <c r="HU9" s="25" t="s">
        <v>193</v>
      </c>
      <c r="HV9" s="25" t="s">
        <v>193</v>
      </c>
      <c r="HW9" s="25" t="s">
        <v>193</v>
      </c>
      <c r="HX9" s="25" t="s">
        <v>193</v>
      </c>
      <c r="HY9" s="25" t="s">
        <v>193</v>
      </c>
      <c r="HZ9" s="25" t="s">
        <v>193</v>
      </c>
      <c r="IA9" s="25" t="s">
        <v>193</v>
      </c>
      <c r="IB9" s="25" t="s">
        <v>193</v>
      </c>
      <c r="IC9" s="25" t="s">
        <v>193</v>
      </c>
      <c r="ID9" s="25" t="s">
        <v>193</v>
      </c>
      <c r="IE9" s="25" t="s">
        <v>193</v>
      </c>
      <c r="IF9" s="25" t="s">
        <v>193</v>
      </c>
      <c r="IG9" s="25" t="s">
        <v>193</v>
      </c>
      <c r="IH9" s="25" t="s">
        <v>193</v>
      </c>
      <c r="II9" s="25" t="s">
        <v>193</v>
      </c>
      <c r="IJ9" s="25" t="s">
        <v>193</v>
      </c>
      <c r="IK9" s="25" t="s">
        <v>193</v>
      </c>
      <c r="IL9" s="25" t="s">
        <v>193</v>
      </c>
      <c r="IM9" s="25" t="s">
        <v>193</v>
      </c>
      <c r="IN9" s="25" t="s">
        <v>193</v>
      </c>
      <c r="IO9" s="25" t="s">
        <v>193</v>
      </c>
      <c r="IP9" s="25" t="s">
        <v>193</v>
      </c>
      <c r="IQ9" s="25" t="s">
        <v>193</v>
      </c>
      <c r="IR9" s="25" t="s">
        <v>193</v>
      </c>
      <c r="IS9" s="25" t="s">
        <v>193</v>
      </c>
      <c r="IT9" s="25" t="s">
        <v>193</v>
      </c>
      <c r="IU9" s="25" t="s">
        <v>193</v>
      </c>
      <c r="IV9" s="25" t="s">
        <v>193</v>
      </c>
      <c r="IW9" s="25" t="s">
        <v>193</v>
      </c>
      <c r="IX9" s="25" t="s">
        <v>193</v>
      </c>
      <c r="IY9" s="25" t="s">
        <v>193</v>
      </c>
      <c r="IZ9" s="25" t="s">
        <v>193</v>
      </c>
      <c r="JA9" s="25" t="s">
        <v>193</v>
      </c>
      <c r="JB9" s="25" t="s">
        <v>193</v>
      </c>
      <c r="JC9" s="25" t="s">
        <v>193</v>
      </c>
      <c r="JD9" s="25" t="s">
        <v>193</v>
      </c>
      <c r="JE9" s="25" t="s">
        <v>193</v>
      </c>
      <c r="JF9" s="25" t="s">
        <v>193</v>
      </c>
      <c r="JG9" s="25" t="s">
        <v>193</v>
      </c>
      <c r="JH9" s="25" t="s">
        <v>193</v>
      </c>
      <c r="JI9" s="25" t="s">
        <v>193</v>
      </c>
      <c r="JJ9" s="25" t="s">
        <v>193</v>
      </c>
      <c r="JK9" s="25" t="s">
        <v>193</v>
      </c>
      <c r="JL9" s="25" t="s">
        <v>162</v>
      </c>
      <c r="JM9" s="3" t="s">
        <v>160</v>
      </c>
      <c r="JN9" s="25"/>
    </row>
    <row r="10" spans="1:274" x14ac:dyDescent="0.35">
      <c r="A10" s="25" t="s">
        <v>167</v>
      </c>
      <c r="B10" s="25" t="s">
        <v>167</v>
      </c>
      <c r="C10" s="25" t="s">
        <v>1445</v>
      </c>
      <c r="D10" s="119" t="s">
        <v>1446</v>
      </c>
      <c r="E10" s="36" t="s">
        <v>193</v>
      </c>
      <c r="F10" s="36" t="s">
        <v>171</v>
      </c>
      <c r="G10" s="36" t="s">
        <v>144</v>
      </c>
      <c r="H10" s="36" t="s">
        <v>193</v>
      </c>
      <c r="I10" s="36" t="s">
        <v>193</v>
      </c>
      <c r="J10" s="36" t="s">
        <v>193</v>
      </c>
      <c r="K10" s="36" t="s">
        <v>193</v>
      </c>
      <c r="L10" s="36" t="s">
        <v>193</v>
      </c>
      <c r="M10" s="36" t="s">
        <v>193</v>
      </c>
      <c r="N10" s="36" t="s">
        <v>193</v>
      </c>
      <c r="O10" s="36" t="s">
        <v>193</v>
      </c>
      <c r="P10" s="36" t="s">
        <v>193</v>
      </c>
      <c r="Q10" s="36" t="s">
        <v>193</v>
      </c>
      <c r="R10" s="36" t="s">
        <v>193</v>
      </c>
      <c r="S10" s="36" t="s">
        <v>193</v>
      </c>
      <c r="T10" s="36" t="s">
        <v>193</v>
      </c>
      <c r="U10" s="36" t="s">
        <v>193</v>
      </c>
      <c r="V10" s="36" t="s">
        <v>193</v>
      </c>
      <c r="W10" s="36" t="s">
        <v>193</v>
      </c>
      <c r="X10" s="36" t="s">
        <v>193</v>
      </c>
      <c r="Y10" s="36" t="s">
        <v>193</v>
      </c>
      <c r="Z10" s="36" t="s">
        <v>193</v>
      </c>
      <c r="AA10" s="36" t="s">
        <v>193</v>
      </c>
      <c r="AB10" s="36" t="s">
        <v>193</v>
      </c>
      <c r="AC10" s="36" t="s">
        <v>193</v>
      </c>
      <c r="AD10" s="36" t="s">
        <v>193</v>
      </c>
      <c r="AE10" s="36" t="s">
        <v>193</v>
      </c>
      <c r="AF10" s="36" t="s">
        <v>193</v>
      </c>
      <c r="AG10" s="36" t="s">
        <v>193</v>
      </c>
      <c r="AH10" s="36" t="s">
        <v>193</v>
      </c>
      <c r="AI10" s="36" t="s">
        <v>193</v>
      </c>
      <c r="AJ10" s="36" t="s">
        <v>193</v>
      </c>
      <c r="AK10" s="36" t="s">
        <v>193</v>
      </c>
      <c r="AL10" s="36" t="s">
        <v>1409</v>
      </c>
      <c r="AM10" s="36" t="s">
        <v>716</v>
      </c>
      <c r="AN10" s="36" t="s">
        <v>193</v>
      </c>
      <c r="AO10" s="36" t="s">
        <v>193</v>
      </c>
      <c r="AP10" s="36" t="s">
        <v>193</v>
      </c>
      <c r="AQ10" s="36" t="s">
        <v>193</v>
      </c>
      <c r="AR10" s="36" t="s">
        <v>193</v>
      </c>
      <c r="AS10" s="36" t="s">
        <v>193</v>
      </c>
      <c r="AT10" s="36" t="s">
        <v>193</v>
      </c>
      <c r="AU10" s="36" t="s">
        <v>193</v>
      </c>
      <c r="AV10" s="36" t="s">
        <v>193</v>
      </c>
      <c r="AW10" s="36" t="s">
        <v>193</v>
      </c>
      <c r="AX10" s="36" t="s">
        <v>193</v>
      </c>
      <c r="AY10" s="36" t="s">
        <v>193</v>
      </c>
      <c r="AZ10" s="36" t="s">
        <v>193</v>
      </c>
      <c r="BA10" s="36" t="s">
        <v>193</v>
      </c>
      <c r="BB10" s="36" t="s">
        <v>193</v>
      </c>
      <c r="BC10" s="36" t="s">
        <v>193</v>
      </c>
      <c r="BD10" s="36" t="s">
        <v>193</v>
      </c>
      <c r="BE10" s="36" t="s">
        <v>193</v>
      </c>
      <c r="BF10" s="36" t="s">
        <v>193</v>
      </c>
      <c r="BG10" s="36" t="s">
        <v>193</v>
      </c>
      <c r="BH10" s="36" t="s">
        <v>193</v>
      </c>
      <c r="BI10" s="36" t="s">
        <v>193</v>
      </c>
      <c r="BJ10" s="36" t="s">
        <v>193</v>
      </c>
      <c r="BK10" s="36" t="s">
        <v>193</v>
      </c>
      <c r="BL10" s="36" t="s">
        <v>193</v>
      </c>
      <c r="BM10" s="36" t="s">
        <v>193</v>
      </c>
      <c r="BN10" s="36" t="s">
        <v>193</v>
      </c>
      <c r="BO10" s="36" t="s">
        <v>193</v>
      </c>
      <c r="BP10" s="36" t="s">
        <v>193</v>
      </c>
      <c r="BQ10" s="36" t="s">
        <v>193</v>
      </c>
      <c r="BR10" s="36" t="s">
        <v>193</v>
      </c>
      <c r="BS10" s="36" t="s">
        <v>193</v>
      </c>
      <c r="BT10" s="36" t="s">
        <v>193</v>
      </c>
      <c r="BU10" s="36" t="s">
        <v>193</v>
      </c>
      <c r="BV10" s="36" t="s">
        <v>193</v>
      </c>
      <c r="BW10" s="36" t="s">
        <v>193</v>
      </c>
      <c r="BX10" s="36" t="s">
        <v>193</v>
      </c>
      <c r="BY10" s="36" t="s">
        <v>193</v>
      </c>
      <c r="BZ10" s="36" t="s">
        <v>193</v>
      </c>
      <c r="CA10" s="36" t="s">
        <v>193</v>
      </c>
      <c r="CB10" s="36" t="s">
        <v>193</v>
      </c>
      <c r="CC10" s="36" t="s">
        <v>193</v>
      </c>
      <c r="CD10" s="36" t="s">
        <v>193</v>
      </c>
      <c r="CE10" s="36" t="s">
        <v>193</v>
      </c>
      <c r="CF10" s="36" t="s">
        <v>193</v>
      </c>
      <c r="CG10" s="36" t="s">
        <v>193</v>
      </c>
      <c r="CH10" s="36" t="s">
        <v>193</v>
      </c>
      <c r="CI10" s="36" t="s">
        <v>193</v>
      </c>
      <c r="CJ10" s="36" t="s">
        <v>193</v>
      </c>
      <c r="CK10" s="36" t="s">
        <v>193</v>
      </c>
      <c r="CL10" s="36" t="s">
        <v>193</v>
      </c>
      <c r="CM10" s="36" t="s">
        <v>193</v>
      </c>
      <c r="CN10" s="36" t="s">
        <v>193</v>
      </c>
      <c r="CO10" s="36" t="s">
        <v>193</v>
      </c>
      <c r="CP10" s="36" t="s">
        <v>193</v>
      </c>
      <c r="CQ10" s="36" t="s">
        <v>193</v>
      </c>
      <c r="CR10" s="36" t="s">
        <v>193</v>
      </c>
      <c r="CS10" s="36" t="s">
        <v>193</v>
      </c>
      <c r="CT10" s="36" t="s">
        <v>193</v>
      </c>
      <c r="CU10" s="36" t="s">
        <v>193</v>
      </c>
      <c r="CV10" s="36" t="s">
        <v>193</v>
      </c>
      <c r="CW10" s="36" t="s">
        <v>193</v>
      </c>
      <c r="CX10" s="36" t="s">
        <v>193</v>
      </c>
      <c r="CY10" s="36" t="s">
        <v>193</v>
      </c>
      <c r="CZ10" s="36" t="s">
        <v>193</v>
      </c>
      <c r="DA10" s="36" t="s">
        <v>193</v>
      </c>
      <c r="DB10" s="36" t="s">
        <v>193</v>
      </c>
      <c r="DC10" s="36" t="s">
        <v>193</v>
      </c>
      <c r="DD10" s="36" t="s">
        <v>193</v>
      </c>
      <c r="DE10" s="36" t="s">
        <v>193</v>
      </c>
      <c r="DF10" s="36" t="s">
        <v>193</v>
      </c>
      <c r="DG10" s="36" t="s">
        <v>193</v>
      </c>
      <c r="DH10" s="36" t="s">
        <v>193</v>
      </c>
      <c r="DI10" s="36" t="s">
        <v>193</v>
      </c>
      <c r="DJ10" s="36" t="s">
        <v>193</v>
      </c>
      <c r="DK10" s="36" t="s">
        <v>193</v>
      </c>
      <c r="DL10" s="36" t="s">
        <v>193</v>
      </c>
      <c r="DM10" s="36" t="s">
        <v>193</v>
      </c>
      <c r="DN10" s="36" t="s">
        <v>193</v>
      </c>
      <c r="DO10" s="36" t="s">
        <v>193</v>
      </c>
      <c r="DP10" s="36" t="s">
        <v>193</v>
      </c>
      <c r="DQ10" s="36" t="s">
        <v>193</v>
      </c>
      <c r="DR10" s="36" t="s">
        <v>193</v>
      </c>
      <c r="DS10" s="36" t="s">
        <v>193</v>
      </c>
      <c r="DT10" s="36" t="s">
        <v>193</v>
      </c>
      <c r="DU10" s="36" t="s">
        <v>193</v>
      </c>
      <c r="DV10" s="36" t="s">
        <v>193</v>
      </c>
      <c r="DW10" s="36" t="s">
        <v>193</v>
      </c>
      <c r="DX10" s="36" t="s">
        <v>193</v>
      </c>
      <c r="DY10" s="36" t="s">
        <v>193</v>
      </c>
      <c r="DZ10" s="36" t="s">
        <v>193</v>
      </c>
      <c r="EA10" s="36" t="s">
        <v>193</v>
      </c>
      <c r="EB10" s="36" t="s">
        <v>193</v>
      </c>
      <c r="EC10" s="36" t="s">
        <v>193</v>
      </c>
      <c r="ED10" s="36" t="s">
        <v>193</v>
      </c>
      <c r="EE10" s="36" t="s">
        <v>193</v>
      </c>
      <c r="EF10" s="36" t="s">
        <v>193</v>
      </c>
      <c r="EG10" s="36" t="s">
        <v>193</v>
      </c>
      <c r="EH10" s="36" t="s">
        <v>193</v>
      </c>
      <c r="EI10" s="36" t="s">
        <v>193</v>
      </c>
      <c r="EJ10" s="36" t="s">
        <v>193</v>
      </c>
      <c r="EK10" s="36" t="s">
        <v>193</v>
      </c>
      <c r="EL10" s="36" t="s">
        <v>193</v>
      </c>
      <c r="EM10" s="36" t="s">
        <v>193</v>
      </c>
      <c r="EN10" s="36" t="s">
        <v>193</v>
      </c>
      <c r="EO10" s="36" t="s">
        <v>193</v>
      </c>
      <c r="EP10" s="36" t="s">
        <v>193</v>
      </c>
      <c r="EQ10" s="36" t="s">
        <v>193</v>
      </c>
      <c r="ER10" s="36" t="s">
        <v>193</v>
      </c>
      <c r="ES10" s="36" t="s">
        <v>193</v>
      </c>
      <c r="ET10" s="36" t="s">
        <v>193</v>
      </c>
      <c r="EU10" s="36" t="s">
        <v>193</v>
      </c>
      <c r="EV10" s="36" t="s">
        <v>193</v>
      </c>
      <c r="EW10" s="36" t="s">
        <v>193</v>
      </c>
      <c r="EX10" s="36" t="s">
        <v>193</v>
      </c>
      <c r="EY10" s="36" t="s">
        <v>1434</v>
      </c>
      <c r="EZ10" s="36" t="s">
        <v>59</v>
      </c>
      <c r="FA10" s="36" t="s">
        <v>1447</v>
      </c>
      <c r="FB10" s="36" t="s">
        <v>193</v>
      </c>
      <c r="FC10" s="36" t="s">
        <v>193</v>
      </c>
      <c r="FD10" s="36" t="s">
        <v>193</v>
      </c>
      <c r="FE10" s="36" t="s">
        <v>193</v>
      </c>
      <c r="FF10" s="118" t="s">
        <v>1444</v>
      </c>
      <c r="FG10" s="36" t="s">
        <v>1447</v>
      </c>
      <c r="FH10" s="36" t="s">
        <v>69</v>
      </c>
      <c r="FI10" s="36" t="s">
        <v>71</v>
      </c>
      <c r="FJ10" s="36" t="s">
        <v>8</v>
      </c>
      <c r="FK10" s="36" t="s">
        <v>8</v>
      </c>
      <c r="FL10" s="36" t="s">
        <v>1442</v>
      </c>
      <c r="FM10" s="36" t="s">
        <v>1442</v>
      </c>
      <c r="FN10" s="36" t="s">
        <v>1442</v>
      </c>
      <c r="FO10" s="36" t="s">
        <v>1438</v>
      </c>
      <c r="FP10" s="36" t="s">
        <v>59</v>
      </c>
      <c r="FQ10" s="36" t="s">
        <v>818</v>
      </c>
      <c r="FR10" s="25" t="s">
        <v>193</v>
      </c>
      <c r="FS10" s="25" t="s">
        <v>193</v>
      </c>
      <c r="FT10" s="25" t="s">
        <v>193</v>
      </c>
      <c r="FU10" s="25" t="s">
        <v>193</v>
      </c>
      <c r="FV10" s="25" t="s">
        <v>193</v>
      </c>
      <c r="FW10" s="25" t="s">
        <v>193</v>
      </c>
      <c r="FX10" s="25" t="s">
        <v>193</v>
      </c>
      <c r="FY10" s="25" t="s">
        <v>193</v>
      </c>
      <c r="FZ10" s="25" t="s">
        <v>193</v>
      </c>
      <c r="GA10" s="25" t="s">
        <v>193</v>
      </c>
      <c r="GB10" s="25" t="s">
        <v>193</v>
      </c>
      <c r="GC10" s="25" t="s">
        <v>193</v>
      </c>
      <c r="GD10" s="25" t="s">
        <v>193</v>
      </c>
      <c r="GE10" s="25" t="s">
        <v>193</v>
      </c>
      <c r="GF10" s="25" t="s">
        <v>193</v>
      </c>
      <c r="GG10" s="25" t="s">
        <v>193</v>
      </c>
      <c r="GH10" s="25" t="s">
        <v>193</v>
      </c>
      <c r="GI10" s="25" t="s">
        <v>193</v>
      </c>
      <c r="GJ10" s="25" t="s">
        <v>193</v>
      </c>
      <c r="GK10" s="25" t="s">
        <v>193</v>
      </c>
      <c r="GL10" s="25" t="s">
        <v>193</v>
      </c>
      <c r="GM10" s="25" t="s">
        <v>193</v>
      </c>
      <c r="GN10" s="25" t="s">
        <v>193</v>
      </c>
      <c r="GO10" s="25" t="s">
        <v>193</v>
      </c>
      <c r="GP10" s="25" t="s">
        <v>193</v>
      </c>
      <c r="GQ10" s="25" t="s">
        <v>193</v>
      </c>
      <c r="GR10" s="25" t="s">
        <v>193</v>
      </c>
      <c r="GS10" s="25" t="s">
        <v>193</v>
      </c>
      <c r="GT10" s="25" t="s">
        <v>193</v>
      </c>
      <c r="GU10" s="25" t="s">
        <v>193</v>
      </c>
      <c r="GV10" s="25" t="s">
        <v>193</v>
      </c>
      <c r="GW10" s="25" t="s">
        <v>193</v>
      </c>
      <c r="GX10" s="25" t="s">
        <v>193</v>
      </c>
      <c r="GY10" s="25" t="s">
        <v>193</v>
      </c>
      <c r="GZ10" s="25" t="s">
        <v>193</v>
      </c>
      <c r="HA10" s="25" t="s">
        <v>193</v>
      </c>
      <c r="HB10" s="25" t="s">
        <v>193</v>
      </c>
      <c r="HC10" s="25" t="s">
        <v>193</v>
      </c>
      <c r="HD10" s="25" t="s">
        <v>193</v>
      </c>
      <c r="HE10" s="25" t="s">
        <v>193</v>
      </c>
      <c r="HF10" s="25" t="s">
        <v>193</v>
      </c>
      <c r="HG10" s="25" t="s">
        <v>193</v>
      </c>
      <c r="HH10" s="25" t="s">
        <v>193</v>
      </c>
      <c r="HI10" s="25" t="s">
        <v>193</v>
      </c>
      <c r="HJ10" s="25" t="s">
        <v>193</v>
      </c>
      <c r="HK10" s="25" t="s">
        <v>193</v>
      </c>
      <c r="HL10" s="25" t="s">
        <v>193</v>
      </c>
      <c r="HM10" s="25" t="s">
        <v>193</v>
      </c>
      <c r="HN10" s="25" t="s">
        <v>193</v>
      </c>
      <c r="HO10" s="25" t="s">
        <v>193</v>
      </c>
      <c r="HP10" s="25" t="s">
        <v>193</v>
      </c>
      <c r="HQ10" s="25" t="s">
        <v>193</v>
      </c>
      <c r="HR10" s="25" t="s">
        <v>193</v>
      </c>
      <c r="HS10" s="25" t="s">
        <v>193</v>
      </c>
      <c r="HT10" s="25" t="s">
        <v>193</v>
      </c>
      <c r="HU10" s="25" t="s">
        <v>193</v>
      </c>
      <c r="HV10" s="25" t="s">
        <v>193</v>
      </c>
      <c r="HW10" s="25" t="s">
        <v>193</v>
      </c>
      <c r="HX10" s="25" t="s">
        <v>193</v>
      </c>
      <c r="HY10" s="25" t="s">
        <v>193</v>
      </c>
      <c r="HZ10" s="25" t="s">
        <v>193</v>
      </c>
      <c r="IA10" s="25" t="s">
        <v>193</v>
      </c>
      <c r="IB10" s="25" t="s">
        <v>193</v>
      </c>
      <c r="IC10" s="25" t="s">
        <v>193</v>
      </c>
      <c r="ID10" s="25" t="s">
        <v>193</v>
      </c>
      <c r="IE10" s="25" t="s">
        <v>193</v>
      </c>
      <c r="IF10" s="25" t="s">
        <v>193</v>
      </c>
      <c r="IG10" s="25" t="s">
        <v>193</v>
      </c>
      <c r="IH10" s="25" t="s">
        <v>193</v>
      </c>
      <c r="II10" s="25" t="s">
        <v>193</v>
      </c>
      <c r="IJ10" s="25" t="s">
        <v>193</v>
      </c>
      <c r="IK10" s="25" t="s">
        <v>193</v>
      </c>
      <c r="IL10" s="25" t="s">
        <v>193</v>
      </c>
      <c r="IM10" s="25" t="s">
        <v>193</v>
      </c>
      <c r="IN10" s="25" t="s">
        <v>193</v>
      </c>
      <c r="IO10" s="25" t="s">
        <v>193</v>
      </c>
      <c r="IP10" s="25" t="s">
        <v>193</v>
      </c>
      <c r="IQ10" s="25" t="s">
        <v>193</v>
      </c>
      <c r="IR10" s="25" t="s">
        <v>193</v>
      </c>
      <c r="IS10" s="25" t="s">
        <v>193</v>
      </c>
      <c r="IT10" s="25" t="s">
        <v>193</v>
      </c>
      <c r="IU10" s="25" t="s">
        <v>193</v>
      </c>
      <c r="IV10" s="25" t="s">
        <v>193</v>
      </c>
      <c r="IW10" s="25" t="s">
        <v>193</v>
      </c>
      <c r="IX10" s="25" t="s">
        <v>193</v>
      </c>
      <c r="IY10" s="25" t="s">
        <v>193</v>
      </c>
      <c r="IZ10" s="25" t="s">
        <v>193</v>
      </c>
      <c r="JA10" s="25" t="s">
        <v>193</v>
      </c>
      <c r="JB10" s="25" t="s">
        <v>193</v>
      </c>
      <c r="JC10" s="25" t="s">
        <v>193</v>
      </c>
      <c r="JD10" s="25" t="s">
        <v>193</v>
      </c>
      <c r="JE10" s="25" t="s">
        <v>193</v>
      </c>
      <c r="JF10" s="25" t="s">
        <v>193</v>
      </c>
      <c r="JG10" s="25" t="s">
        <v>193</v>
      </c>
      <c r="JH10" s="25" t="s">
        <v>193</v>
      </c>
      <c r="JI10" s="25" t="s">
        <v>193</v>
      </c>
      <c r="JJ10" s="25" t="s">
        <v>193</v>
      </c>
      <c r="JK10" s="25" t="s">
        <v>193</v>
      </c>
      <c r="JL10" s="41" t="s">
        <v>162</v>
      </c>
      <c r="JM10" s="3" t="s">
        <v>160</v>
      </c>
      <c r="JN10" s="25"/>
    </row>
    <row r="11" spans="1:274" x14ac:dyDescent="0.35">
      <c r="A11" s="25" t="s">
        <v>1429</v>
      </c>
      <c r="B11" s="25" t="s">
        <v>59</v>
      </c>
      <c r="C11" s="25" t="s">
        <v>1448</v>
      </c>
      <c r="D11" s="120" t="s">
        <v>1449</v>
      </c>
      <c r="E11" s="25" t="s">
        <v>193</v>
      </c>
      <c r="F11" s="25" t="s">
        <v>171</v>
      </c>
      <c r="G11" s="25" t="s">
        <v>144</v>
      </c>
      <c r="H11" s="25" t="s">
        <v>193</v>
      </c>
      <c r="I11" s="25" t="s">
        <v>193</v>
      </c>
      <c r="J11" s="25" t="s">
        <v>193</v>
      </c>
      <c r="K11" s="25" t="s">
        <v>193</v>
      </c>
      <c r="L11" s="25" t="s">
        <v>193</v>
      </c>
      <c r="M11" s="25" t="s">
        <v>193</v>
      </c>
      <c r="N11" s="25" t="s">
        <v>193</v>
      </c>
      <c r="O11" s="25" t="s">
        <v>193</v>
      </c>
      <c r="P11" s="25" t="s">
        <v>193</v>
      </c>
      <c r="Q11" s="25" t="s">
        <v>193</v>
      </c>
      <c r="R11" s="25" t="s">
        <v>193</v>
      </c>
      <c r="S11" s="25" t="s">
        <v>193</v>
      </c>
      <c r="T11" s="25" t="s">
        <v>193</v>
      </c>
      <c r="U11" s="25" t="s">
        <v>193</v>
      </c>
      <c r="V11" s="25" t="s">
        <v>193</v>
      </c>
      <c r="W11" s="25" t="s">
        <v>193</v>
      </c>
      <c r="X11" s="25" t="s">
        <v>193</v>
      </c>
      <c r="Y11" s="25" t="s">
        <v>193</v>
      </c>
      <c r="Z11" s="25" t="s">
        <v>193</v>
      </c>
      <c r="AA11" s="25" t="s">
        <v>193</v>
      </c>
      <c r="AB11" s="25" t="s">
        <v>193</v>
      </c>
      <c r="AC11" s="25" t="s">
        <v>193</v>
      </c>
      <c r="AD11" s="25" t="s">
        <v>193</v>
      </c>
      <c r="AE11" s="25" t="s">
        <v>193</v>
      </c>
      <c r="AF11" s="25" t="s">
        <v>193</v>
      </c>
      <c r="AG11" s="25" t="s">
        <v>193</v>
      </c>
      <c r="AH11" s="25" t="s">
        <v>193</v>
      </c>
      <c r="AI11" s="25" t="s">
        <v>193</v>
      </c>
      <c r="AJ11" s="25" t="s">
        <v>193</v>
      </c>
      <c r="AK11" s="25" t="s">
        <v>193</v>
      </c>
      <c r="AL11" s="25" t="s">
        <v>193</v>
      </c>
      <c r="AM11" s="25" t="s">
        <v>193</v>
      </c>
      <c r="AN11" s="25" t="s">
        <v>193</v>
      </c>
      <c r="AO11" s="25" t="s">
        <v>193</v>
      </c>
      <c r="AP11" s="25" t="s">
        <v>193</v>
      </c>
      <c r="AQ11" s="25" t="s">
        <v>193</v>
      </c>
      <c r="AR11" s="25" t="s">
        <v>193</v>
      </c>
      <c r="AS11" s="25" t="s">
        <v>193</v>
      </c>
      <c r="AT11" s="25" t="s">
        <v>193</v>
      </c>
      <c r="AU11" s="25" t="s">
        <v>193</v>
      </c>
      <c r="AV11" s="25" t="s">
        <v>193</v>
      </c>
      <c r="AW11" s="25" t="s">
        <v>193</v>
      </c>
      <c r="AX11" s="25" t="s">
        <v>193</v>
      </c>
      <c r="AY11" s="25" t="s">
        <v>193</v>
      </c>
      <c r="AZ11" s="25" t="s">
        <v>193</v>
      </c>
      <c r="BA11" s="25" t="s">
        <v>193</v>
      </c>
      <c r="BB11" s="25" t="s">
        <v>193</v>
      </c>
      <c r="BC11" s="25" t="s">
        <v>193</v>
      </c>
      <c r="BD11" s="25" t="s">
        <v>193</v>
      </c>
      <c r="BE11" s="25" t="s">
        <v>193</v>
      </c>
      <c r="BF11" s="25" t="s">
        <v>193</v>
      </c>
      <c r="BG11" s="25" t="s">
        <v>193</v>
      </c>
      <c r="BH11" s="25" t="s">
        <v>193</v>
      </c>
      <c r="BI11" s="25" t="s">
        <v>193</v>
      </c>
      <c r="BJ11" s="25" t="s">
        <v>193</v>
      </c>
      <c r="BK11" s="25" t="s">
        <v>193</v>
      </c>
      <c r="BL11" s="25" t="s">
        <v>193</v>
      </c>
      <c r="BM11" s="25" t="s">
        <v>193</v>
      </c>
      <c r="BN11" s="25" t="s">
        <v>193</v>
      </c>
      <c r="BO11" s="25" t="s">
        <v>193</v>
      </c>
      <c r="BP11" s="25" t="s">
        <v>193</v>
      </c>
      <c r="BQ11" s="25" t="s">
        <v>193</v>
      </c>
      <c r="BR11" s="25" t="s">
        <v>193</v>
      </c>
      <c r="BS11" s="25" t="s">
        <v>193</v>
      </c>
      <c r="BT11" s="25" t="s">
        <v>193</v>
      </c>
      <c r="BU11" s="25" t="s">
        <v>193</v>
      </c>
      <c r="BV11" s="25" t="s">
        <v>193</v>
      </c>
      <c r="BW11" s="25" t="s">
        <v>193</v>
      </c>
      <c r="BX11" s="25" t="s">
        <v>193</v>
      </c>
      <c r="BY11" s="25" t="s">
        <v>193</v>
      </c>
      <c r="BZ11" s="25" t="s">
        <v>193</v>
      </c>
      <c r="CA11" s="25" t="s">
        <v>193</v>
      </c>
      <c r="CB11" s="25" t="s">
        <v>193</v>
      </c>
      <c r="CC11" s="25" t="s">
        <v>193</v>
      </c>
      <c r="CD11" s="25" t="s">
        <v>193</v>
      </c>
      <c r="CE11" s="25" t="s">
        <v>193</v>
      </c>
      <c r="CF11" s="25" t="s">
        <v>193</v>
      </c>
      <c r="CG11" s="25" t="s">
        <v>193</v>
      </c>
      <c r="CH11" s="25" t="s">
        <v>193</v>
      </c>
      <c r="CI11" s="25" t="s">
        <v>193</v>
      </c>
      <c r="CJ11" s="25" t="s">
        <v>193</v>
      </c>
      <c r="CK11" s="25" t="s">
        <v>193</v>
      </c>
      <c r="CL11" s="25" t="s">
        <v>193</v>
      </c>
      <c r="CM11" s="25" t="s">
        <v>193</v>
      </c>
      <c r="CN11" s="25" t="s">
        <v>193</v>
      </c>
      <c r="CO11" s="25" t="s">
        <v>193</v>
      </c>
      <c r="CP11" s="25" t="s">
        <v>193</v>
      </c>
      <c r="CQ11" s="25" t="s">
        <v>193</v>
      </c>
      <c r="CR11" s="25" t="s">
        <v>193</v>
      </c>
      <c r="CS11" s="25" t="s">
        <v>193</v>
      </c>
      <c r="CT11" s="25" t="s">
        <v>193</v>
      </c>
      <c r="CU11" s="25" t="s">
        <v>193</v>
      </c>
      <c r="CV11" s="25" t="s">
        <v>193</v>
      </c>
      <c r="CW11" s="25" t="s">
        <v>193</v>
      </c>
      <c r="CX11" s="25" t="s">
        <v>193</v>
      </c>
      <c r="CY11" s="25" t="s">
        <v>193</v>
      </c>
      <c r="CZ11" s="25" t="s">
        <v>193</v>
      </c>
      <c r="DA11" s="25" t="s">
        <v>193</v>
      </c>
      <c r="DB11" s="25" t="s">
        <v>193</v>
      </c>
      <c r="DC11" s="25" t="s">
        <v>193</v>
      </c>
      <c r="DD11" s="25" t="s">
        <v>193</v>
      </c>
      <c r="DE11" s="25" t="s">
        <v>193</v>
      </c>
      <c r="DF11" s="25" t="s">
        <v>193</v>
      </c>
      <c r="DG11" s="25" t="s">
        <v>193</v>
      </c>
      <c r="DH11" s="25" t="s">
        <v>193</v>
      </c>
      <c r="DI11" s="25" t="s">
        <v>193</v>
      </c>
      <c r="DJ11" s="25" t="s">
        <v>193</v>
      </c>
      <c r="DK11" s="25" t="s">
        <v>193</v>
      </c>
      <c r="DL11" s="25" t="s">
        <v>193</v>
      </c>
      <c r="DM11" s="25" t="s">
        <v>193</v>
      </c>
      <c r="DN11" s="25" t="s">
        <v>193</v>
      </c>
      <c r="DO11" s="25" t="s">
        <v>193</v>
      </c>
      <c r="DP11" s="25" t="s">
        <v>193</v>
      </c>
      <c r="DQ11" s="25" t="s">
        <v>193</v>
      </c>
      <c r="DR11" s="25" t="s">
        <v>193</v>
      </c>
      <c r="DS11" s="25" t="s">
        <v>193</v>
      </c>
      <c r="DT11" s="25" t="s">
        <v>193</v>
      </c>
      <c r="DU11" s="25" t="s">
        <v>193</v>
      </c>
      <c r="DV11" s="25" t="s">
        <v>193</v>
      </c>
      <c r="DW11" s="25" t="s">
        <v>193</v>
      </c>
      <c r="DX11" s="25" t="s">
        <v>193</v>
      </c>
      <c r="DY11" s="25" t="s">
        <v>193</v>
      </c>
      <c r="DZ11" s="25" t="s">
        <v>193</v>
      </c>
      <c r="EA11" s="25" t="s">
        <v>193</v>
      </c>
      <c r="EB11" s="25" t="s">
        <v>193</v>
      </c>
      <c r="EC11" s="25" t="s">
        <v>193</v>
      </c>
      <c r="ED11" s="25" t="s">
        <v>193</v>
      </c>
      <c r="EE11" s="25" t="s">
        <v>193</v>
      </c>
      <c r="EF11" s="25" t="s">
        <v>193</v>
      </c>
      <c r="EG11" s="25" t="s">
        <v>193</v>
      </c>
      <c r="EH11" s="25" t="s">
        <v>193</v>
      </c>
      <c r="EI11" s="25" t="s">
        <v>193</v>
      </c>
      <c r="EJ11" s="25" t="s">
        <v>193</v>
      </c>
      <c r="EK11" s="25" t="s">
        <v>193</v>
      </c>
      <c r="EL11" s="25" t="s">
        <v>193</v>
      </c>
      <c r="EM11" s="25" t="s">
        <v>193</v>
      </c>
      <c r="EN11" s="25" t="s">
        <v>193</v>
      </c>
      <c r="EO11" s="25" t="s">
        <v>193</v>
      </c>
      <c r="EP11" s="25" t="s">
        <v>193</v>
      </c>
      <c r="EQ11" s="25" t="s">
        <v>193</v>
      </c>
      <c r="ER11" s="25" t="s">
        <v>193</v>
      </c>
      <c r="ES11" s="25" t="s">
        <v>193</v>
      </c>
      <c r="ET11" s="25" t="s">
        <v>193</v>
      </c>
      <c r="EU11" s="25" t="s">
        <v>193</v>
      </c>
      <c r="EV11" s="25" t="s">
        <v>193</v>
      </c>
      <c r="EW11" s="25" t="s">
        <v>193</v>
      </c>
      <c r="EX11" s="25" t="s">
        <v>193</v>
      </c>
      <c r="EY11" s="25" t="s">
        <v>193</v>
      </c>
      <c r="EZ11" s="25" t="s">
        <v>193</v>
      </c>
      <c r="FA11" s="25" t="s">
        <v>193</v>
      </c>
      <c r="FB11" s="25" t="s">
        <v>193</v>
      </c>
      <c r="FC11" s="25" t="s">
        <v>193</v>
      </c>
      <c r="FD11" s="25" t="s">
        <v>193</v>
      </c>
      <c r="FE11" s="25" t="s">
        <v>193</v>
      </c>
      <c r="FF11" s="25" t="s">
        <v>193</v>
      </c>
      <c r="FG11" s="25" t="s">
        <v>193</v>
      </c>
      <c r="FH11" s="25" t="s">
        <v>193</v>
      </c>
      <c r="FI11" s="25" t="s">
        <v>193</v>
      </c>
      <c r="FJ11" s="25" t="s">
        <v>193</v>
      </c>
      <c r="FK11" s="25" t="s">
        <v>193</v>
      </c>
      <c r="FL11" s="25" t="s">
        <v>193</v>
      </c>
      <c r="FM11" s="25" t="s">
        <v>193</v>
      </c>
      <c r="FN11" s="25" t="s">
        <v>193</v>
      </c>
      <c r="FO11" s="25" t="s">
        <v>193</v>
      </c>
      <c r="FP11" s="25" t="s">
        <v>193</v>
      </c>
      <c r="FQ11" s="25" t="s">
        <v>193</v>
      </c>
      <c r="FR11" s="25" t="s">
        <v>1450</v>
      </c>
      <c r="FS11" s="25" t="s">
        <v>1451</v>
      </c>
      <c r="FT11" s="25" t="s">
        <v>1452</v>
      </c>
      <c r="FU11" s="25" t="s">
        <v>1453</v>
      </c>
      <c r="FV11" s="25" t="s">
        <v>1454</v>
      </c>
      <c r="FW11" s="25" t="s">
        <v>1455</v>
      </c>
      <c r="FX11" s="25" t="s">
        <v>1456</v>
      </c>
      <c r="FY11" s="25" t="s">
        <v>1457</v>
      </c>
      <c r="FZ11" s="25" t="s">
        <v>1458</v>
      </c>
      <c r="GA11" s="25" t="s">
        <v>1459</v>
      </c>
      <c r="GB11" s="25" t="s">
        <v>1460</v>
      </c>
      <c r="GC11" s="25" t="s">
        <v>1461</v>
      </c>
      <c r="GD11" s="25" t="s">
        <v>1443</v>
      </c>
      <c r="GE11" s="25" t="s">
        <v>1462</v>
      </c>
      <c r="GF11" s="25" t="s">
        <v>1434</v>
      </c>
      <c r="GG11" s="25" t="s">
        <v>59</v>
      </c>
      <c r="GH11" s="25" t="s">
        <v>1463</v>
      </c>
      <c r="GI11" s="25" t="s">
        <v>1464</v>
      </c>
      <c r="GJ11" s="25" t="s">
        <v>193</v>
      </c>
      <c r="GK11" s="25" t="s">
        <v>193</v>
      </c>
      <c r="GL11" s="25" t="s">
        <v>193</v>
      </c>
      <c r="GM11" s="25" t="s">
        <v>193</v>
      </c>
      <c r="GN11" s="25" t="s">
        <v>193</v>
      </c>
      <c r="GO11" s="25" t="s">
        <v>193</v>
      </c>
      <c r="GP11" s="25" t="s">
        <v>193</v>
      </c>
      <c r="GQ11" s="25" t="s">
        <v>193</v>
      </c>
      <c r="GR11" s="25" t="s">
        <v>193</v>
      </c>
      <c r="GS11" s="25" t="s">
        <v>193</v>
      </c>
      <c r="GT11" s="25" t="s">
        <v>193</v>
      </c>
      <c r="GU11" s="25" t="s">
        <v>193</v>
      </c>
      <c r="GV11" s="25" t="s">
        <v>193</v>
      </c>
      <c r="GW11" s="25" t="s">
        <v>193</v>
      </c>
      <c r="GX11" s="25" t="s">
        <v>193</v>
      </c>
      <c r="GY11" s="25" t="s">
        <v>193</v>
      </c>
      <c r="GZ11" s="25" t="s">
        <v>193</v>
      </c>
      <c r="HA11" s="25" t="s">
        <v>193</v>
      </c>
      <c r="HB11" s="25" t="s">
        <v>193</v>
      </c>
      <c r="HC11" s="25" t="s">
        <v>193</v>
      </c>
      <c r="HD11" s="25" t="s">
        <v>193</v>
      </c>
      <c r="HE11" s="25" t="s">
        <v>193</v>
      </c>
      <c r="HF11" s="25" t="s">
        <v>193</v>
      </c>
      <c r="HG11" s="25" t="s">
        <v>193</v>
      </c>
      <c r="HH11" s="25" t="s">
        <v>193</v>
      </c>
      <c r="HI11" s="25" t="s">
        <v>193</v>
      </c>
      <c r="HJ11" s="25" t="s">
        <v>193</v>
      </c>
      <c r="HK11" s="25" t="s">
        <v>193</v>
      </c>
      <c r="HL11" s="25" t="s">
        <v>193</v>
      </c>
      <c r="HM11" s="25" t="s">
        <v>193</v>
      </c>
      <c r="HN11" s="25" t="s">
        <v>193</v>
      </c>
      <c r="HO11" s="25" t="s">
        <v>193</v>
      </c>
      <c r="HP11" s="25" t="s">
        <v>193</v>
      </c>
      <c r="HQ11" s="25" t="s">
        <v>193</v>
      </c>
      <c r="HR11" s="25" t="s">
        <v>193</v>
      </c>
      <c r="HS11" s="25" t="s">
        <v>193</v>
      </c>
      <c r="HT11" s="25" t="s">
        <v>193</v>
      </c>
      <c r="HU11" s="25" t="s">
        <v>193</v>
      </c>
      <c r="HV11" s="25" t="s">
        <v>193</v>
      </c>
      <c r="HW11" s="25" t="s">
        <v>193</v>
      </c>
      <c r="HX11" s="25" t="s">
        <v>193</v>
      </c>
      <c r="HY11" s="25" t="s">
        <v>193</v>
      </c>
      <c r="HZ11" s="25" t="s">
        <v>193</v>
      </c>
      <c r="IA11" s="25" t="s">
        <v>193</v>
      </c>
      <c r="IB11" s="25" t="s">
        <v>193</v>
      </c>
      <c r="IC11" s="25" t="s">
        <v>193</v>
      </c>
      <c r="ID11" s="25" t="s">
        <v>193</v>
      </c>
      <c r="IE11" s="25" t="s">
        <v>193</v>
      </c>
      <c r="IF11" s="25" t="s">
        <v>193</v>
      </c>
      <c r="IG11" s="25" t="s">
        <v>193</v>
      </c>
      <c r="IH11" s="25" t="s">
        <v>193</v>
      </c>
      <c r="II11" s="25" t="s">
        <v>193</v>
      </c>
      <c r="IJ11" s="25" t="s">
        <v>193</v>
      </c>
      <c r="IK11" s="25" t="s">
        <v>193</v>
      </c>
      <c r="IL11" s="25" t="s">
        <v>193</v>
      </c>
      <c r="IM11" s="25" t="s">
        <v>193</v>
      </c>
      <c r="IN11" s="25" t="s">
        <v>193</v>
      </c>
      <c r="IO11" s="25" t="s">
        <v>193</v>
      </c>
      <c r="IP11" s="25" t="s">
        <v>193</v>
      </c>
      <c r="IQ11" s="25" t="s">
        <v>193</v>
      </c>
      <c r="IR11" s="25" t="s">
        <v>193</v>
      </c>
      <c r="IS11" s="25" t="s">
        <v>193</v>
      </c>
      <c r="IT11" s="25" t="s">
        <v>193</v>
      </c>
      <c r="IU11" s="25" t="s">
        <v>193</v>
      </c>
      <c r="IV11" s="25" t="s">
        <v>193</v>
      </c>
      <c r="IW11" s="25" t="s">
        <v>193</v>
      </c>
      <c r="IX11" s="25" t="s">
        <v>193</v>
      </c>
      <c r="IY11" s="25" t="s">
        <v>193</v>
      </c>
      <c r="IZ11" s="25" t="s">
        <v>193</v>
      </c>
      <c r="JA11" s="25" t="s">
        <v>193</v>
      </c>
      <c r="JB11" s="25" t="s">
        <v>193</v>
      </c>
      <c r="JC11" s="25" t="s">
        <v>193</v>
      </c>
      <c r="JD11" s="25" t="s">
        <v>193</v>
      </c>
      <c r="JE11" s="25" t="s">
        <v>193</v>
      </c>
      <c r="JF11" s="25" t="s">
        <v>193</v>
      </c>
      <c r="JG11" s="25" t="s">
        <v>193</v>
      </c>
      <c r="JH11" s="25" t="s">
        <v>193</v>
      </c>
      <c r="JI11" s="25" t="s">
        <v>193</v>
      </c>
      <c r="JJ11" s="25" t="s">
        <v>193</v>
      </c>
      <c r="JK11" s="25" t="s">
        <v>193</v>
      </c>
      <c r="JL11" s="41" t="s">
        <v>162</v>
      </c>
      <c r="JM11" s="3" t="s">
        <v>160</v>
      </c>
      <c r="JN11" s="25"/>
    </row>
    <row r="12" spans="1:274" x14ac:dyDescent="0.35">
      <c r="A12" s="36" t="s">
        <v>567</v>
      </c>
      <c r="B12" s="36" t="s">
        <v>59</v>
      </c>
      <c r="C12" t="s">
        <v>1465</v>
      </c>
      <c r="D12" s="107" t="s">
        <v>1466</v>
      </c>
      <c r="E12" s="25" t="s">
        <v>193</v>
      </c>
      <c r="F12" s="25" t="s">
        <v>171</v>
      </c>
      <c r="G12" s="25" t="s">
        <v>144</v>
      </c>
      <c r="H12" s="25" t="s">
        <v>193</v>
      </c>
      <c r="I12" s="25" t="s">
        <v>193</v>
      </c>
      <c r="J12" s="25" t="s">
        <v>193</v>
      </c>
      <c r="K12" s="25" t="s">
        <v>193</v>
      </c>
      <c r="L12" s="25" t="s">
        <v>193</v>
      </c>
      <c r="M12" s="25" t="s">
        <v>193</v>
      </c>
      <c r="N12" s="25" t="s">
        <v>193</v>
      </c>
      <c r="O12" s="25" t="s">
        <v>193</v>
      </c>
      <c r="P12" s="25" t="s">
        <v>193</v>
      </c>
      <c r="Q12" s="25" t="s">
        <v>193</v>
      </c>
      <c r="R12" s="25" t="s">
        <v>193</v>
      </c>
      <c r="S12" s="25" t="s">
        <v>193</v>
      </c>
      <c r="T12" s="25" t="s">
        <v>193</v>
      </c>
      <c r="U12" s="25" t="s">
        <v>193</v>
      </c>
      <c r="V12" s="25" t="s">
        <v>193</v>
      </c>
      <c r="W12" s="25" t="s">
        <v>193</v>
      </c>
      <c r="X12" s="25" t="s">
        <v>193</v>
      </c>
      <c r="Y12" s="25" t="s">
        <v>193</v>
      </c>
      <c r="Z12" s="25" t="s">
        <v>193</v>
      </c>
      <c r="AA12" s="25" t="s">
        <v>193</v>
      </c>
      <c r="AB12" s="25" t="s">
        <v>193</v>
      </c>
      <c r="AC12" s="25" t="s">
        <v>193</v>
      </c>
      <c r="AD12" s="25" t="s">
        <v>193</v>
      </c>
      <c r="AE12" s="25" t="s">
        <v>193</v>
      </c>
      <c r="AF12" s="25" t="s">
        <v>193</v>
      </c>
      <c r="AG12" s="25" t="s">
        <v>193</v>
      </c>
      <c r="AH12" s="25" t="s">
        <v>193</v>
      </c>
      <c r="AI12" s="25" t="s">
        <v>193</v>
      </c>
      <c r="AJ12" s="25" t="s">
        <v>193</v>
      </c>
      <c r="AK12" s="25" t="s">
        <v>193</v>
      </c>
      <c r="AL12" s="25" t="s">
        <v>193</v>
      </c>
      <c r="AM12" s="25" t="s">
        <v>193</v>
      </c>
      <c r="AN12" s="25" t="s">
        <v>193</v>
      </c>
      <c r="AO12" s="25" t="s">
        <v>193</v>
      </c>
      <c r="AP12" s="25" t="s">
        <v>193</v>
      </c>
      <c r="AQ12" s="25" t="s">
        <v>193</v>
      </c>
      <c r="AR12" s="25" t="s">
        <v>193</v>
      </c>
      <c r="AS12" s="25" t="s">
        <v>193</v>
      </c>
      <c r="AT12" s="25" t="s">
        <v>193</v>
      </c>
      <c r="AU12" s="25" t="s">
        <v>193</v>
      </c>
      <c r="AV12" s="25" t="s">
        <v>193</v>
      </c>
      <c r="AW12" s="25" t="s">
        <v>193</v>
      </c>
      <c r="AX12" s="25" t="s">
        <v>193</v>
      </c>
      <c r="AY12" s="25" t="s">
        <v>193</v>
      </c>
      <c r="AZ12" s="25" t="s">
        <v>193</v>
      </c>
      <c r="BA12" s="25" t="s">
        <v>193</v>
      </c>
      <c r="BB12" s="25" t="s">
        <v>193</v>
      </c>
      <c r="BC12" s="25" t="s">
        <v>193</v>
      </c>
      <c r="BD12" s="25" t="s">
        <v>193</v>
      </c>
      <c r="BE12" s="25" t="s">
        <v>193</v>
      </c>
      <c r="BF12" s="25" t="s">
        <v>193</v>
      </c>
      <c r="BG12" s="25" t="s">
        <v>193</v>
      </c>
      <c r="BH12" s="25" t="s">
        <v>193</v>
      </c>
      <c r="BI12" s="25" t="s">
        <v>193</v>
      </c>
      <c r="BJ12" s="25" t="s">
        <v>193</v>
      </c>
      <c r="BK12" s="25" t="s">
        <v>193</v>
      </c>
      <c r="BL12" s="25" t="s">
        <v>193</v>
      </c>
      <c r="BM12" s="25" t="s">
        <v>193</v>
      </c>
      <c r="BN12" s="25" t="s">
        <v>193</v>
      </c>
      <c r="BO12" s="25" t="s">
        <v>193</v>
      </c>
      <c r="BP12" s="25" t="s">
        <v>193</v>
      </c>
      <c r="BQ12" s="25" t="s">
        <v>193</v>
      </c>
      <c r="BR12" s="25" t="s">
        <v>193</v>
      </c>
      <c r="BS12" s="25" t="s">
        <v>193</v>
      </c>
      <c r="BT12" s="25" t="s">
        <v>193</v>
      </c>
      <c r="BU12" s="25" t="s">
        <v>193</v>
      </c>
      <c r="BV12" s="25" t="s">
        <v>193</v>
      </c>
      <c r="BW12" s="25" t="s">
        <v>193</v>
      </c>
      <c r="BX12" s="25" t="s">
        <v>193</v>
      </c>
      <c r="BY12" s="25" t="s">
        <v>193</v>
      </c>
      <c r="BZ12" s="25" t="s">
        <v>193</v>
      </c>
      <c r="CA12" s="25" t="s">
        <v>193</v>
      </c>
      <c r="CB12" s="25" t="s">
        <v>193</v>
      </c>
      <c r="CC12" s="25" t="s">
        <v>193</v>
      </c>
      <c r="CD12" s="25" t="s">
        <v>193</v>
      </c>
      <c r="CE12" s="25" t="s">
        <v>193</v>
      </c>
      <c r="CF12" s="25" t="s">
        <v>193</v>
      </c>
      <c r="CG12" s="25" t="s">
        <v>193</v>
      </c>
      <c r="CH12" s="25" t="s">
        <v>193</v>
      </c>
      <c r="CI12" s="25" t="s">
        <v>193</v>
      </c>
      <c r="CJ12" s="25" t="s">
        <v>193</v>
      </c>
      <c r="CK12" s="25" t="s">
        <v>193</v>
      </c>
      <c r="CL12" s="25" t="s">
        <v>193</v>
      </c>
      <c r="CM12" s="25" t="s">
        <v>193</v>
      </c>
      <c r="CN12" s="25" t="s">
        <v>193</v>
      </c>
      <c r="CO12" s="25" t="s">
        <v>193</v>
      </c>
      <c r="CP12" s="25" t="s">
        <v>193</v>
      </c>
      <c r="CQ12" s="25" t="s">
        <v>193</v>
      </c>
      <c r="CR12" s="25" t="s">
        <v>193</v>
      </c>
      <c r="CS12" s="25" t="s">
        <v>193</v>
      </c>
      <c r="CT12" s="25" t="s">
        <v>193</v>
      </c>
      <c r="CU12" s="25" t="s">
        <v>193</v>
      </c>
      <c r="CV12" s="25" t="s">
        <v>193</v>
      </c>
      <c r="CW12" s="25" t="s">
        <v>193</v>
      </c>
      <c r="CX12" s="25" t="s">
        <v>193</v>
      </c>
      <c r="CY12" s="25" t="s">
        <v>193</v>
      </c>
      <c r="CZ12" s="25" t="s">
        <v>193</v>
      </c>
      <c r="DA12" s="25" t="s">
        <v>193</v>
      </c>
      <c r="DB12" s="25" t="s">
        <v>193</v>
      </c>
      <c r="DC12" s="25" t="s">
        <v>193</v>
      </c>
      <c r="DD12" s="25" t="s">
        <v>193</v>
      </c>
      <c r="DE12" s="25" t="s">
        <v>193</v>
      </c>
      <c r="DF12" s="25" t="s">
        <v>193</v>
      </c>
      <c r="DG12" s="25" t="s">
        <v>193</v>
      </c>
      <c r="DH12" s="25" t="s">
        <v>193</v>
      </c>
      <c r="DI12" s="25" t="s">
        <v>193</v>
      </c>
      <c r="DJ12" s="25" t="s">
        <v>193</v>
      </c>
      <c r="DK12" s="25" t="s">
        <v>193</v>
      </c>
      <c r="DL12" s="25" t="s">
        <v>193</v>
      </c>
      <c r="DM12" s="25" t="s">
        <v>193</v>
      </c>
      <c r="DN12" s="25" t="s">
        <v>193</v>
      </c>
      <c r="DO12" s="25" t="s">
        <v>193</v>
      </c>
      <c r="DP12" s="25" t="s">
        <v>193</v>
      </c>
      <c r="DQ12" s="25" t="s">
        <v>193</v>
      </c>
      <c r="DR12" s="25" t="s">
        <v>193</v>
      </c>
      <c r="DS12" s="25" t="s">
        <v>193</v>
      </c>
      <c r="DT12" s="25" t="s">
        <v>193</v>
      </c>
      <c r="DU12" s="25" t="s">
        <v>193</v>
      </c>
      <c r="DV12" s="25" t="s">
        <v>193</v>
      </c>
      <c r="DW12" s="25" t="s">
        <v>193</v>
      </c>
      <c r="DX12" s="25" t="s">
        <v>193</v>
      </c>
      <c r="DY12" s="25" t="s">
        <v>193</v>
      </c>
      <c r="DZ12" s="25" t="s">
        <v>193</v>
      </c>
      <c r="EA12" s="25" t="s">
        <v>193</v>
      </c>
      <c r="EB12" s="25" t="s">
        <v>193</v>
      </c>
      <c r="EC12" s="25" t="s">
        <v>193</v>
      </c>
      <c r="ED12" s="25" t="s">
        <v>193</v>
      </c>
      <c r="EE12" s="25" t="s">
        <v>193</v>
      </c>
      <c r="EF12" s="25" t="s">
        <v>193</v>
      </c>
      <c r="EG12" s="25" t="s">
        <v>193</v>
      </c>
      <c r="EH12" s="25" t="s">
        <v>193</v>
      </c>
      <c r="EI12" s="25" t="s">
        <v>193</v>
      </c>
      <c r="EJ12" s="25" t="s">
        <v>193</v>
      </c>
      <c r="EK12" s="25" t="s">
        <v>193</v>
      </c>
      <c r="EL12" s="25" t="s">
        <v>193</v>
      </c>
      <c r="EM12" s="25" t="s">
        <v>193</v>
      </c>
      <c r="EN12" s="25" t="s">
        <v>193</v>
      </c>
      <c r="EO12" s="25" t="s">
        <v>193</v>
      </c>
      <c r="EP12" s="25" t="s">
        <v>193</v>
      </c>
      <c r="EQ12" s="25" t="s">
        <v>193</v>
      </c>
      <c r="ER12" s="25" t="s">
        <v>193</v>
      </c>
      <c r="ES12" s="25" t="s">
        <v>193</v>
      </c>
      <c r="ET12" s="25" t="s">
        <v>193</v>
      </c>
      <c r="EU12" s="25" t="s">
        <v>193</v>
      </c>
      <c r="EV12" s="25" t="s">
        <v>193</v>
      </c>
      <c r="EW12" s="25" t="s">
        <v>193</v>
      </c>
      <c r="EX12" s="25" t="s">
        <v>193</v>
      </c>
      <c r="EY12" s="25" t="s">
        <v>193</v>
      </c>
      <c r="EZ12" s="25" t="s">
        <v>193</v>
      </c>
      <c r="FA12" s="25" t="s">
        <v>193</v>
      </c>
      <c r="FB12" s="25" t="s">
        <v>193</v>
      </c>
      <c r="FC12" s="25" t="s">
        <v>193</v>
      </c>
      <c r="FD12" s="25" t="s">
        <v>193</v>
      </c>
      <c r="FE12" s="25" t="s">
        <v>193</v>
      </c>
      <c r="FF12" s="25" t="s">
        <v>193</v>
      </c>
      <c r="FG12" s="25" t="s">
        <v>193</v>
      </c>
      <c r="FH12" s="25" t="s">
        <v>193</v>
      </c>
      <c r="FI12" s="25" t="s">
        <v>193</v>
      </c>
      <c r="FJ12" s="25" t="s">
        <v>193</v>
      </c>
      <c r="FK12" s="25" t="s">
        <v>193</v>
      </c>
      <c r="FL12" s="25" t="s">
        <v>193</v>
      </c>
      <c r="FM12" s="25" t="s">
        <v>193</v>
      </c>
      <c r="FN12" s="25" t="s">
        <v>193</v>
      </c>
      <c r="FO12" s="25" t="s">
        <v>193</v>
      </c>
      <c r="FP12" s="25" t="s">
        <v>193</v>
      </c>
      <c r="FQ12" s="25" t="s">
        <v>193</v>
      </c>
      <c r="FR12" s="25" t="s">
        <v>193</v>
      </c>
      <c r="FS12" s="25" t="s">
        <v>193</v>
      </c>
      <c r="FT12" s="25" t="s">
        <v>193</v>
      </c>
      <c r="FU12" s="25" t="s">
        <v>193</v>
      </c>
      <c r="FV12" s="25" t="s">
        <v>193</v>
      </c>
      <c r="FW12" s="25" t="s">
        <v>193</v>
      </c>
      <c r="FX12" s="25" t="s">
        <v>193</v>
      </c>
      <c r="FY12" s="25" t="s">
        <v>193</v>
      </c>
      <c r="FZ12" s="25" t="s">
        <v>193</v>
      </c>
      <c r="GA12" s="25" t="s">
        <v>193</v>
      </c>
      <c r="GB12" s="25" t="s">
        <v>193</v>
      </c>
      <c r="GC12" s="25" t="s">
        <v>193</v>
      </c>
      <c r="GD12" s="25" t="s">
        <v>193</v>
      </c>
      <c r="GE12" s="25" t="s">
        <v>193</v>
      </c>
      <c r="GF12" s="25" t="s">
        <v>193</v>
      </c>
      <c r="GG12" s="25" t="s">
        <v>193</v>
      </c>
      <c r="GH12" s="25" t="s">
        <v>193</v>
      </c>
      <c r="GI12" s="25" t="s">
        <v>193</v>
      </c>
      <c r="GJ12" s="36" t="s">
        <v>1467</v>
      </c>
      <c r="GK12" s="117" t="s">
        <v>714</v>
      </c>
      <c r="GL12" s="117" t="s">
        <v>714</v>
      </c>
      <c r="GM12" s="117" t="s">
        <v>714</v>
      </c>
      <c r="GN12" s="117" t="s">
        <v>592</v>
      </c>
      <c r="GO12" s="117" t="s">
        <v>512</v>
      </c>
      <c r="GP12" s="117" t="s">
        <v>713</v>
      </c>
      <c r="GQ12" s="117" t="s">
        <v>1421</v>
      </c>
      <c r="GR12" s="117" t="s">
        <v>680</v>
      </c>
      <c r="GS12" s="117" t="s">
        <v>713</v>
      </c>
      <c r="GT12" s="117" t="s">
        <v>1421</v>
      </c>
      <c r="GU12" s="117" t="s">
        <v>680</v>
      </c>
      <c r="GV12" s="117" t="s">
        <v>713</v>
      </c>
      <c r="GW12" s="117" t="s">
        <v>1421</v>
      </c>
      <c r="GX12" s="117" t="s">
        <v>680</v>
      </c>
      <c r="GY12" s="117" t="s">
        <v>714</v>
      </c>
      <c r="GZ12" s="117" t="s">
        <v>714</v>
      </c>
      <c r="HA12" s="117" t="s">
        <v>714</v>
      </c>
      <c r="HB12" s="117" t="s">
        <v>592</v>
      </c>
      <c r="HC12" s="25" t="s">
        <v>193</v>
      </c>
      <c r="HD12" s="25" t="s">
        <v>193</v>
      </c>
      <c r="HE12" s="25" t="s">
        <v>193</v>
      </c>
      <c r="HF12" s="25" t="s">
        <v>193</v>
      </c>
      <c r="HG12" s="25" t="s">
        <v>193</v>
      </c>
      <c r="HH12" s="25" t="s">
        <v>193</v>
      </c>
      <c r="HI12" s="25" t="s">
        <v>193</v>
      </c>
      <c r="HJ12" s="25" t="s">
        <v>193</v>
      </c>
      <c r="HK12" s="25" t="s">
        <v>193</v>
      </c>
      <c r="HL12" s="25" t="s">
        <v>193</v>
      </c>
      <c r="HM12" s="25" t="s">
        <v>193</v>
      </c>
      <c r="HN12" s="25" t="s">
        <v>193</v>
      </c>
      <c r="HO12" s="25" t="s">
        <v>193</v>
      </c>
      <c r="HP12" s="25" t="s">
        <v>193</v>
      </c>
      <c r="HQ12" s="25" t="s">
        <v>193</v>
      </c>
      <c r="HR12" s="25" t="s">
        <v>193</v>
      </c>
      <c r="HS12" s="25" t="s">
        <v>193</v>
      </c>
      <c r="HT12" s="25" t="s">
        <v>193</v>
      </c>
      <c r="HU12" s="25" t="s">
        <v>193</v>
      </c>
      <c r="HV12" s="25" t="s">
        <v>193</v>
      </c>
      <c r="HW12" s="25" t="s">
        <v>193</v>
      </c>
      <c r="HX12" s="25" t="s">
        <v>193</v>
      </c>
      <c r="HY12" s="25" t="s">
        <v>193</v>
      </c>
      <c r="HZ12" s="25" t="s">
        <v>193</v>
      </c>
      <c r="IA12" s="25" t="s">
        <v>193</v>
      </c>
      <c r="IB12" s="25" t="s">
        <v>193</v>
      </c>
      <c r="IC12" s="25" t="s">
        <v>193</v>
      </c>
      <c r="ID12" s="25" t="s">
        <v>193</v>
      </c>
      <c r="IE12" s="25" t="s">
        <v>193</v>
      </c>
      <c r="IF12" s="25" t="s">
        <v>193</v>
      </c>
      <c r="IG12" s="25" t="s">
        <v>193</v>
      </c>
      <c r="IH12" s="25" t="s">
        <v>193</v>
      </c>
      <c r="II12" s="25" t="s">
        <v>193</v>
      </c>
      <c r="IJ12" s="25" t="s">
        <v>193</v>
      </c>
      <c r="IK12" s="25" t="s">
        <v>193</v>
      </c>
      <c r="IL12" s="25" t="s">
        <v>193</v>
      </c>
      <c r="IM12" s="25" t="s">
        <v>193</v>
      </c>
      <c r="IN12" s="25" t="s">
        <v>193</v>
      </c>
      <c r="IO12" s="25" t="s">
        <v>193</v>
      </c>
      <c r="IP12" s="25" t="s">
        <v>193</v>
      </c>
      <c r="IQ12" s="25" t="s">
        <v>193</v>
      </c>
      <c r="IR12" s="25" t="s">
        <v>193</v>
      </c>
      <c r="IS12" s="25" t="s">
        <v>193</v>
      </c>
      <c r="IT12" s="25" t="s">
        <v>193</v>
      </c>
      <c r="IU12" s="25" t="s">
        <v>193</v>
      </c>
      <c r="IV12" s="25" t="s">
        <v>193</v>
      </c>
      <c r="IW12" s="25" t="s">
        <v>193</v>
      </c>
      <c r="IX12" s="25" t="s">
        <v>193</v>
      </c>
      <c r="IY12" s="25" t="s">
        <v>193</v>
      </c>
      <c r="IZ12" s="25" t="s">
        <v>193</v>
      </c>
      <c r="JA12" s="25" t="s">
        <v>193</v>
      </c>
      <c r="JB12" s="25" t="s">
        <v>193</v>
      </c>
      <c r="JC12" s="25" t="s">
        <v>193</v>
      </c>
      <c r="JD12" s="25" t="s">
        <v>193</v>
      </c>
      <c r="JE12" s="25" t="s">
        <v>193</v>
      </c>
      <c r="JF12" s="25" t="s">
        <v>193</v>
      </c>
      <c r="JG12" s="25" t="s">
        <v>193</v>
      </c>
      <c r="JH12" s="25" t="s">
        <v>193</v>
      </c>
      <c r="JI12" s="25" t="s">
        <v>193</v>
      </c>
      <c r="JJ12" s="25" t="s">
        <v>193</v>
      </c>
      <c r="JK12" s="25" t="s">
        <v>193</v>
      </c>
      <c r="JL12" s="41" t="s">
        <v>162</v>
      </c>
      <c r="JM12" s="3" t="s">
        <v>160</v>
      </c>
      <c r="JN12" s="25"/>
    </row>
    <row r="13" spans="1:274" x14ac:dyDescent="0.35">
      <c r="A13" s="36" t="s">
        <v>567</v>
      </c>
      <c r="B13" s="36" t="s">
        <v>59</v>
      </c>
      <c r="C13" t="s">
        <v>1416</v>
      </c>
      <c r="D13" s="121" t="s">
        <v>1468</v>
      </c>
      <c r="E13" s="25" t="s">
        <v>193</v>
      </c>
      <c r="F13" s="25" t="s">
        <v>192</v>
      </c>
      <c r="G13" s="25" t="s">
        <v>144</v>
      </c>
      <c r="H13" s="25" t="s">
        <v>193</v>
      </c>
      <c r="I13" s="25" t="s">
        <v>193</v>
      </c>
      <c r="J13" s="25" t="s">
        <v>193</v>
      </c>
      <c r="K13" s="25" t="s">
        <v>193</v>
      </c>
      <c r="L13" s="25" t="s">
        <v>193</v>
      </c>
      <c r="M13" s="25" t="s">
        <v>193</v>
      </c>
      <c r="N13" s="25" t="s">
        <v>193</v>
      </c>
      <c r="O13" s="25" t="s">
        <v>193</v>
      </c>
      <c r="P13" s="25" t="s">
        <v>193</v>
      </c>
      <c r="Q13" s="25" t="s">
        <v>193</v>
      </c>
      <c r="R13" s="25" t="s">
        <v>193</v>
      </c>
      <c r="S13" s="25" t="s">
        <v>193</v>
      </c>
      <c r="T13" s="25" t="s">
        <v>193</v>
      </c>
      <c r="U13" s="25" t="s">
        <v>193</v>
      </c>
      <c r="V13" s="25" t="s">
        <v>193</v>
      </c>
      <c r="W13" s="25" t="s">
        <v>193</v>
      </c>
      <c r="X13" s="25" t="s">
        <v>193</v>
      </c>
      <c r="Y13" s="25" t="s">
        <v>193</v>
      </c>
      <c r="Z13" s="25" t="s">
        <v>193</v>
      </c>
      <c r="AA13" s="25" t="s">
        <v>193</v>
      </c>
      <c r="AB13" s="25" t="s">
        <v>193</v>
      </c>
      <c r="AC13" s="25" t="s">
        <v>193</v>
      </c>
      <c r="AD13" s="25" t="s">
        <v>193</v>
      </c>
      <c r="AE13" s="25" t="s">
        <v>193</v>
      </c>
      <c r="AF13" s="25" t="s">
        <v>193</v>
      </c>
      <c r="AG13" s="25" t="s">
        <v>193</v>
      </c>
      <c r="AH13" s="25" t="s">
        <v>193</v>
      </c>
      <c r="AI13" s="25" t="s">
        <v>193</v>
      </c>
      <c r="AJ13" s="25" t="s">
        <v>193</v>
      </c>
      <c r="AK13" s="25" t="s">
        <v>193</v>
      </c>
      <c r="AL13" s="25" t="s">
        <v>193</v>
      </c>
      <c r="AM13" s="25" t="s">
        <v>193</v>
      </c>
      <c r="AN13" s="25" t="s">
        <v>193</v>
      </c>
      <c r="AO13" s="25" t="s">
        <v>193</v>
      </c>
      <c r="AP13" s="25" t="s">
        <v>193</v>
      </c>
      <c r="AQ13" s="25" t="s">
        <v>193</v>
      </c>
      <c r="AR13" s="25" t="s">
        <v>193</v>
      </c>
      <c r="AS13" s="25" t="s">
        <v>193</v>
      </c>
      <c r="AT13" s="25" t="s">
        <v>193</v>
      </c>
      <c r="AU13" s="25" t="s">
        <v>193</v>
      </c>
      <c r="AV13" s="25" t="s">
        <v>193</v>
      </c>
      <c r="AW13" s="25" t="s">
        <v>193</v>
      </c>
      <c r="AX13" s="25" t="s">
        <v>193</v>
      </c>
      <c r="AY13" s="25" t="s">
        <v>193</v>
      </c>
      <c r="AZ13" s="25" t="s">
        <v>193</v>
      </c>
      <c r="BA13" s="25" t="s">
        <v>193</v>
      </c>
      <c r="BB13" s="25" t="s">
        <v>193</v>
      </c>
      <c r="BC13" s="25" t="s">
        <v>193</v>
      </c>
      <c r="BD13" s="25" t="s">
        <v>193</v>
      </c>
      <c r="BE13" s="25" t="s">
        <v>193</v>
      </c>
      <c r="BF13" s="25" t="s">
        <v>193</v>
      </c>
      <c r="BG13" s="25" t="s">
        <v>193</v>
      </c>
      <c r="BH13" s="25" t="s">
        <v>193</v>
      </c>
      <c r="BI13" s="25" t="s">
        <v>193</v>
      </c>
      <c r="BJ13" s="25" t="s">
        <v>193</v>
      </c>
      <c r="BK13" s="25" t="s">
        <v>193</v>
      </c>
      <c r="BL13" s="25" t="s">
        <v>193</v>
      </c>
      <c r="BM13" s="25" t="s">
        <v>193</v>
      </c>
      <c r="BN13" s="25" t="s">
        <v>193</v>
      </c>
      <c r="BO13" s="25" t="s">
        <v>193</v>
      </c>
      <c r="BP13" s="25" t="s">
        <v>193</v>
      </c>
      <c r="BQ13" s="25" t="s">
        <v>193</v>
      </c>
      <c r="BR13" s="25" t="s">
        <v>193</v>
      </c>
      <c r="BS13" s="25" t="s">
        <v>193</v>
      </c>
      <c r="BT13" s="25" t="s">
        <v>193</v>
      </c>
      <c r="BU13" s="25" t="s">
        <v>193</v>
      </c>
      <c r="BV13" s="25" t="s">
        <v>193</v>
      </c>
      <c r="BW13" s="25" t="s">
        <v>193</v>
      </c>
      <c r="BX13" s="25" t="s">
        <v>193</v>
      </c>
      <c r="BY13" s="25" t="s">
        <v>193</v>
      </c>
      <c r="BZ13" s="25" t="s">
        <v>193</v>
      </c>
      <c r="CA13" s="25" t="s">
        <v>193</v>
      </c>
      <c r="CB13" s="25" t="s">
        <v>193</v>
      </c>
      <c r="CC13" s="25" t="s">
        <v>193</v>
      </c>
      <c r="CD13" s="25" t="s">
        <v>193</v>
      </c>
      <c r="CE13" s="25" t="s">
        <v>193</v>
      </c>
      <c r="CF13" s="25" t="s">
        <v>193</v>
      </c>
      <c r="CG13" s="25" t="s">
        <v>193</v>
      </c>
      <c r="CH13" s="25" t="s">
        <v>193</v>
      </c>
      <c r="CI13" s="25" t="s">
        <v>193</v>
      </c>
      <c r="CJ13" s="25" t="s">
        <v>193</v>
      </c>
      <c r="CK13" s="25" t="s">
        <v>193</v>
      </c>
      <c r="CL13" s="25" t="s">
        <v>193</v>
      </c>
      <c r="CM13" s="25" t="s">
        <v>193</v>
      </c>
      <c r="CN13" s="25" t="s">
        <v>193</v>
      </c>
      <c r="CO13" s="25" t="s">
        <v>193</v>
      </c>
      <c r="CP13" s="25" t="s">
        <v>193</v>
      </c>
      <c r="CQ13" s="25" t="s">
        <v>193</v>
      </c>
      <c r="CR13" s="25" t="s">
        <v>193</v>
      </c>
      <c r="CS13" s="25" t="s">
        <v>193</v>
      </c>
      <c r="CT13" s="25" t="s">
        <v>193</v>
      </c>
      <c r="CU13" s="25" t="s">
        <v>193</v>
      </c>
      <c r="CV13" s="25" t="s">
        <v>193</v>
      </c>
      <c r="CW13" s="25" t="s">
        <v>193</v>
      </c>
      <c r="CX13" s="25" t="s">
        <v>193</v>
      </c>
      <c r="CY13" s="25" t="s">
        <v>193</v>
      </c>
      <c r="CZ13" s="25" t="s">
        <v>193</v>
      </c>
      <c r="DA13" s="25" t="s">
        <v>193</v>
      </c>
      <c r="DB13" s="25" t="s">
        <v>193</v>
      </c>
      <c r="DC13" s="25" t="s">
        <v>193</v>
      </c>
      <c r="DD13" s="25" t="s">
        <v>193</v>
      </c>
      <c r="DE13" s="25" t="s">
        <v>193</v>
      </c>
      <c r="DF13" s="25" t="s">
        <v>193</v>
      </c>
      <c r="DG13" s="25" t="s">
        <v>193</v>
      </c>
      <c r="DH13" s="25" t="s">
        <v>193</v>
      </c>
      <c r="DI13" s="25" t="s">
        <v>193</v>
      </c>
      <c r="DJ13" s="25" t="s">
        <v>193</v>
      </c>
      <c r="DK13" s="25" t="s">
        <v>193</v>
      </c>
      <c r="DL13" s="25" t="s">
        <v>193</v>
      </c>
      <c r="DM13" s="25" t="s">
        <v>193</v>
      </c>
      <c r="DN13" s="25" t="s">
        <v>193</v>
      </c>
      <c r="DO13" s="25" t="s">
        <v>193</v>
      </c>
      <c r="DP13" s="25" t="s">
        <v>193</v>
      </c>
      <c r="DQ13" s="25" t="s">
        <v>193</v>
      </c>
      <c r="DR13" s="25" t="s">
        <v>193</v>
      </c>
      <c r="DS13" s="25" t="s">
        <v>193</v>
      </c>
      <c r="DT13" s="25" t="s">
        <v>193</v>
      </c>
      <c r="DU13" s="25" t="s">
        <v>193</v>
      </c>
      <c r="DV13" s="25" t="s">
        <v>193</v>
      </c>
      <c r="DW13" s="25" t="s">
        <v>193</v>
      </c>
      <c r="DX13" s="25" t="s">
        <v>193</v>
      </c>
      <c r="DY13" s="25" t="s">
        <v>193</v>
      </c>
      <c r="DZ13" s="25" t="s">
        <v>193</v>
      </c>
      <c r="EA13" s="25" t="s">
        <v>193</v>
      </c>
      <c r="EB13" s="25" t="s">
        <v>193</v>
      </c>
      <c r="EC13" s="25" t="s">
        <v>193</v>
      </c>
      <c r="ED13" s="25" t="s">
        <v>193</v>
      </c>
      <c r="EE13" s="25" t="s">
        <v>193</v>
      </c>
      <c r="EF13" s="25" t="s">
        <v>193</v>
      </c>
      <c r="EG13" s="25" t="s">
        <v>193</v>
      </c>
      <c r="EH13" s="25" t="s">
        <v>193</v>
      </c>
      <c r="EI13" s="25" t="s">
        <v>193</v>
      </c>
      <c r="EJ13" s="25" t="s">
        <v>193</v>
      </c>
      <c r="EK13" s="25" t="s">
        <v>193</v>
      </c>
      <c r="EL13" s="25" t="s">
        <v>193</v>
      </c>
      <c r="EM13" s="25" t="s">
        <v>193</v>
      </c>
      <c r="EN13" s="25" t="s">
        <v>193</v>
      </c>
      <c r="EO13" s="25" t="s">
        <v>193</v>
      </c>
      <c r="EP13" s="25" t="s">
        <v>193</v>
      </c>
      <c r="EQ13" s="25" t="s">
        <v>193</v>
      </c>
      <c r="ER13" s="25" t="s">
        <v>193</v>
      </c>
      <c r="ES13" s="25" t="s">
        <v>193</v>
      </c>
      <c r="ET13" s="25" t="s">
        <v>193</v>
      </c>
      <c r="EU13" s="25" t="s">
        <v>193</v>
      </c>
      <c r="EV13" s="25" t="s">
        <v>193</v>
      </c>
      <c r="EW13" s="25" t="s">
        <v>193</v>
      </c>
      <c r="EX13" s="25" t="s">
        <v>193</v>
      </c>
      <c r="EY13" s="25" t="s">
        <v>193</v>
      </c>
      <c r="EZ13" s="25" t="s">
        <v>193</v>
      </c>
      <c r="FA13" s="25" t="s">
        <v>193</v>
      </c>
      <c r="FB13" s="25" t="s">
        <v>193</v>
      </c>
      <c r="FC13" s="25" t="s">
        <v>193</v>
      </c>
      <c r="FD13" s="25" t="s">
        <v>193</v>
      </c>
      <c r="FE13" s="25" t="s">
        <v>193</v>
      </c>
      <c r="FF13" s="25" t="s">
        <v>193</v>
      </c>
      <c r="FG13" s="25" t="s">
        <v>193</v>
      </c>
      <c r="FH13" s="25" t="s">
        <v>193</v>
      </c>
      <c r="FI13" s="25" t="s">
        <v>193</v>
      </c>
      <c r="FJ13" s="25" t="s">
        <v>193</v>
      </c>
      <c r="FK13" s="25" t="s">
        <v>193</v>
      </c>
      <c r="FL13" s="25" t="s">
        <v>193</v>
      </c>
      <c r="FM13" s="25" t="s">
        <v>193</v>
      </c>
      <c r="FN13" s="25" t="s">
        <v>193</v>
      </c>
      <c r="FO13" s="25" t="s">
        <v>193</v>
      </c>
      <c r="FP13" s="25" t="s">
        <v>193</v>
      </c>
      <c r="FQ13" s="25" t="s">
        <v>193</v>
      </c>
      <c r="FR13" s="25" t="s">
        <v>193</v>
      </c>
      <c r="FS13" s="25" t="s">
        <v>193</v>
      </c>
      <c r="FT13" s="25" t="s">
        <v>193</v>
      </c>
      <c r="FU13" s="25" t="s">
        <v>193</v>
      </c>
      <c r="FV13" s="25" t="s">
        <v>193</v>
      </c>
      <c r="FW13" s="25" t="s">
        <v>193</v>
      </c>
      <c r="FX13" s="25" t="s">
        <v>193</v>
      </c>
      <c r="FY13" s="25" t="s">
        <v>193</v>
      </c>
      <c r="FZ13" s="25" t="s">
        <v>193</v>
      </c>
      <c r="GA13" s="25" t="s">
        <v>193</v>
      </c>
      <c r="GB13" s="25" t="s">
        <v>193</v>
      </c>
      <c r="GC13" s="25" t="s">
        <v>193</v>
      </c>
      <c r="GD13" s="25" t="s">
        <v>193</v>
      </c>
      <c r="GE13" s="25" t="s">
        <v>193</v>
      </c>
      <c r="GF13" s="25" t="s">
        <v>193</v>
      </c>
      <c r="GG13" s="25" t="s">
        <v>193</v>
      </c>
      <c r="GH13" s="25" t="s">
        <v>193</v>
      </c>
      <c r="GI13" s="25" t="s">
        <v>193</v>
      </c>
      <c r="GJ13" s="25" t="s">
        <v>1469</v>
      </c>
      <c r="GK13" s="25" t="s">
        <v>193</v>
      </c>
      <c r="GL13" s="25" t="s">
        <v>193</v>
      </c>
      <c r="GM13" s="25" t="s">
        <v>193</v>
      </c>
      <c r="GN13" s="25" t="s">
        <v>193</v>
      </c>
      <c r="GO13" s="117" t="s">
        <v>451</v>
      </c>
      <c r="GP13" s="25" t="s">
        <v>193</v>
      </c>
      <c r="GQ13" s="25" t="s">
        <v>193</v>
      </c>
      <c r="GR13" s="25" t="s">
        <v>193</v>
      </c>
      <c r="GS13" s="25" t="s">
        <v>193</v>
      </c>
      <c r="GT13" s="25" t="s">
        <v>193</v>
      </c>
      <c r="GU13" s="25" t="s">
        <v>193</v>
      </c>
      <c r="GV13" s="25" t="s">
        <v>193</v>
      </c>
      <c r="GW13" s="25" t="s">
        <v>193</v>
      </c>
      <c r="GX13" s="25" t="s">
        <v>193</v>
      </c>
      <c r="GY13" s="25" t="s">
        <v>193</v>
      </c>
      <c r="GZ13" s="25" t="s">
        <v>193</v>
      </c>
      <c r="HA13" s="25" t="s">
        <v>193</v>
      </c>
      <c r="HB13" s="25" t="s">
        <v>193</v>
      </c>
      <c r="HC13" s="117" t="s">
        <v>714</v>
      </c>
      <c r="HD13" s="117" t="s">
        <v>714</v>
      </c>
      <c r="HE13" s="117" t="s">
        <v>714</v>
      </c>
      <c r="HF13" s="117" t="s">
        <v>714</v>
      </c>
      <c r="HG13" s="117" t="s">
        <v>714</v>
      </c>
      <c r="HH13" s="117" t="s">
        <v>1419</v>
      </c>
      <c r="HI13" s="117" t="s">
        <v>714</v>
      </c>
      <c r="HJ13" s="117" t="s">
        <v>714</v>
      </c>
      <c r="HK13" s="117" t="s">
        <v>1420</v>
      </c>
      <c r="HL13" s="117" t="s">
        <v>516</v>
      </c>
      <c r="HM13" s="117" t="s">
        <v>713</v>
      </c>
      <c r="HN13" s="117" t="s">
        <v>1421</v>
      </c>
      <c r="HO13" s="117" t="s">
        <v>682</v>
      </c>
      <c r="HP13" s="117" t="s">
        <v>713</v>
      </c>
      <c r="HQ13" s="117" t="s">
        <v>1421</v>
      </c>
      <c r="HR13" s="117" t="s">
        <v>682</v>
      </c>
      <c r="HS13" s="117" t="s">
        <v>713</v>
      </c>
      <c r="HT13" s="117" t="s">
        <v>1421</v>
      </c>
      <c r="HU13" s="117" t="s">
        <v>682</v>
      </c>
      <c r="HV13" s="117" t="s">
        <v>713</v>
      </c>
      <c r="HW13" s="117" t="s">
        <v>1421</v>
      </c>
      <c r="HX13" s="117" t="s">
        <v>682</v>
      </c>
      <c r="HY13" s="117" t="s">
        <v>713</v>
      </c>
      <c r="HZ13" s="117" t="s">
        <v>1421</v>
      </c>
      <c r="IA13" s="117" t="s">
        <v>682</v>
      </c>
      <c r="IB13" s="117" t="s">
        <v>713</v>
      </c>
      <c r="IC13" s="117" t="s">
        <v>1421</v>
      </c>
      <c r="ID13" s="117" t="s">
        <v>682</v>
      </c>
      <c r="IE13" s="117" t="s">
        <v>713</v>
      </c>
      <c r="IF13" s="117" t="s">
        <v>1421</v>
      </c>
      <c r="IG13" s="117" t="s">
        <v>682</v>
      </c>
      <c r="IH13" s="117" t="s">
        <v>713</v>
      </c>
      <c r="II13" s="117" t="s">
        <v>1421</v>
      </c>
      <c r="IJ13" s="117" t="s">
        <v>682</v>
      </c>
      <c r="IK13" s="117" t="s">
        <v>714</v>
      </c>
      <c r="IL13" s="117" t="s">
        <v>714</v>
      </c>
      <c r="IM13" s="117" t="s">
        <v>714</v>
      </c>
      <c r="IN13" s="117" t="s">
        <v>714</v>
      </c>
      <c r="IO13" s="117" t="s">
        <v>714</v>
      </c>
      <c r="IP13" s="117" t="s">
        <v>714</v>
      </c>
      <c r="IQ13" s="117" t="s">
        <v>714</v>
      </c>
      <c r="IR13" s="117" t="s">
        <v>714</v>
      </c>
      <c r="IS13" s="117" t="s">
        <v>1422</v>
      </c>
      <c r="IT13" s="117" t="s">
        <v>1422</v>
      </c>
      <c r="IU13" s="117" t="s">
        <v>1423</v>
      </c>
      <c r="IV13" s="117" t="s">
        <v>1424</v>
      </c>
      <c r="IW13" s="117" t="s">
        <v>1425</v>
      </c>
      <c r="IX13" s="117" t="s">
        <v>1426</v>
      </c>
      <c r="IY13" s="117" t="s">
        <v>1427</v>
      </c>
      <c r="IZ13" s="117" t="s">
        <v>1423</v>
      </c>
      <c r="JA13" s="117" t="s">
        <v>1428</v>
      </c>
      <c r="JB13" s="117" t="s">
        <v>714</v>
      </c>
      <c r="JC13" s="117" t="s">
        <v>714</v>
      </c>
      <c r="JD13" s="117" t="s">
        <v>714</v>
      </c>
      <c r="JE13" s="117" t="s">
        <v>714</v>
      </c>
      <c r="JF13" s="117" t="s">
        <v>714</v>
      </c>
      <c r="JG13" s="117" t="s">
        <v>516</v>
      </c>
      <c r="JH13" s="117" t="s">
        <v>714</v>
      </c>
      <c r="JI13" s="117" t="s">
        <v>714</v>
      </c>
      <c r="JJ13" s="117" t="s">
        <v>1420</v>
      </c>
      <c r="JK13" s="117" t="s">
        <v>1400</v>
      </c>
      <c r="JL13" s="25" t="s">
        <v>162</v>
      </c>
      <c r="JM13" s="3" t="s">
        <v>160</v>
      </c>
      <c r="JN13" s="25"/>
    </row>
    <row r="14" spans="1:274" ht="43.5" x14ac:dyDescent="0.35">
      <c r="A14" s="25" t="s">
        <v>1429</v>
      </c>
      <c r="B14" s="25" t="s">
        <v>59</v>
      </c>
      <c r="C14" t="s">
        <v>1470</v>
      </c>
      <c r="D14" s="122" t="s">
        <v>1471</v>
      </c>
      <c r="E14" s="25" t="s">
        <v>193</v>
      </c>
      <c r="F14" s="36" t="s">
        <v>1472</v>
      </c>
      <c r="G14" s="115" t="s">
        <v>173</v>
      </c>
      <c r="H14" s="36" t="s">
        <v>1473</v>
      </c>
      <c r="I14" s="36" t="s">
        <v>1470</v>
      </c>
      <c r="J14" s="36" t="s">
        <v>988</v>
      </c>
      <c r="K14" s="36" t="s">
        <v>1474</v>
      </c>
      <c r="L14" t="s">
        <v>1475</v>
      </c>
      <c r="M14" t="s">
        <v>1475</v>
      </c>
      <c r="N14" s="117" t="s">
        <v>713</v>
      </c>
      <c r="O14" t="s">
        <v>1476</v>
      </c>
      <c r="P14" s="36" t="s">
        <v>511</v>
      </c>
      <c r="Q14" s="115" t="s">
        <v>1477</v>
      </c>
      <c r="R14" t="s">
        <v>1478</v>
      </c>
      <c r="S14" s="115" t="s">
        <v>1479</v>
      </c>
      <c r="T14" s="115" t="s">
        <v>1480</v>
      </c>
      <c r="U14" s="115" t="s">
        <v>1481</v>
      </c>
      <c r="V14" s="117" t="s">
        <v>1482</v>
      </c>
      <c r="W14" s="115" t="s">
        <v>1483</v>
      </c>
      <c r="X14" s="115" t="s">
        <v>1484</v>
      </c>
      <c r="Y14" s="123" t="s">
        <v>1485</v>
      </c>
      <c r="Z14" s="123" t="s">
        <v>1486</v>
      </c>
      <c r="AA14" s="123" t="s">
        <v>1437</v>
      </c>
      <c r="AB14" s="123" t="s">
        <v>1487</v>
      </c>
      <c r="AC14" s="123" t="s">
        <v>1488</v>
      </c>
      <c r="AD14" s="123" t="s">
        <v>1444</v>
      </c>
      <c r="AE14" s="123" t="s">
        <v>1489</v>
      </c>
      <c r="AF14" s="123" t="s">
        <v>1490</v>
      </c>
      <c r="AG14" s="123" t="s">
        <v>1491</v>
      </c>
      <c r="AH14" s="123" t="s">
        <v>1492</v>
      </c>
      <c r="AI14" s="123" t="s">
        <v>1493</v>
      </c>
      <c r="AJ14" s="123" t="s">
        <v>1494</v>
      </c>
      <c r="AK14" s="123" t="s">
        <v>1495</v>
      </c>
      <c r="AL14" s="123" t="s">
        <v>1496</v>
      </c>
      <c r="AM14" s="36" t="s">
        <v>1497</v>
      </c>
      <c r="AN14" s="36" t="s">
        <v>161</v>
      </c>
      <c r="AO14" s="36" t="s">
        <v>1498</v>
      </c>
      <c r="AP14" s="36" t="s">
        <v>1499</v>
      </c>
      <c r="AQ14" s="36" t="s">
        <v>1500</v>
      </c>
      <c r="AR14" s="36" t="s">
        <v>1501</v>
      </c>
      <c r="AS14" s="36" t="s">
        <v>1502</v>
      </c>
      <c r="AT14" s="36" t="s">
        <v>1503</v>
      </c>
      <c r="AU14" s="36" t="s">
        <v>1504</v>
      </c>
      <c r="AV14" s="36" t="s">
        <v>1505</v>
      </c>
      <c r="AW14" s="36" t="s">
        <v>1506</v>
      </c>
      <c r="AX14" s="36" t="s">
        <v>1507</v>
      </c>
      <c r="AY14" s="36" t="s">
        <v>1508</v>
      </c>
      <c r="AZ14" s="36" t="s">
        <v>1509</v>
      </c>
      <c r="BA14" s="36" t="s">
        <v>988</v>
      </c>
      <c r="BB14" s="36" t="s">
        <v>1510</v>
      </c>
      <c r="BC14" s="36" t="s">
        <v>1511</v>
      </c>
      <c r="BD14" s="36" t="s">
        <v>1512</v>
      </c>
      <c r="BE14" s="36" t="s">
        <v>1513</v>
      </c>
      <c r="BF14" s="36" t="s">
        <v>1514</v>
      </c>
      <c r="BG14" s="36" t="s">
        <v>1515</v>
      </c>
      <c r="BH14" s="36" t="s">
        <v>1516</v>
      </c>
      <c r="BI14" s="36" t="s">
        <v>1517</v>
      </c>
      <c r="BJ14" s="36" t="s">
        <v>1518</v>
      </c>
      <c r="BK14" s="36" t="s">
        <v>1519</v>
      </c>
      <c r="BL14" s="36" t="s">
        <v>1520</v>
      </c>
      <c r="BM14" s="36" t="s">
        <v>1521</v>
      </c>
      <c r="BN14" s="36" t="s">
        <v>1522</v>
      </c>
      <c r="BO14" s="36" t="s">
        <v>1523</v>
      </c>
      <c r="BP14" s="36" t="s">
        <v>1524</v>
      </c>
      <c r="BQ14" s="36" t="s">
        <v>1525</v>
      </c>
      <c r="BR14" s="36" t="s">
        <v>1526</v>
      </c>
      <c r="BS14" s="36" t="s">
        <v>1527</v>
      </c>
      <c r="BT14" s="36" t="s">
        <v>1528</v>
      </c>
      <c r="BU14" s="36" t="s">
        <v>1529</v>
      </c>
      <c r="BV14" s="36" t="s">
        <v>1530</v>
      </c>
      <c r="BW14" s="36" t="s">
        <v>1531</v>
      </c>
      <c r="BX14" s="36" t="s">
        <v>1532</v>
      </c>
      <c r="BY14" s="36" t="s">
        <v>1533</v>
      </c>
      <c r="BZ14" s="36" t="s">
        <v>1534</v>
      </c>
      <c r="CA14" s="36" t="s">
        <v>1535</v>
      </c>
      <c r="CB14" s="36" t="s">
        <v>1536</v>
      </c>
      <c r="CC14" s="36" t="s">
        <v>1537</v>
      </c>
      <c r="CD14" s="36" t="s">
        <v>1538</v>
      </c>
      <c r="CE14" s="117" t="s">
        <v>291</v>
      </c>
      <c r="CF14" s="115" t="s">
        <v>1539</v>
      </c>
      <c r="CG14" s="117" t="s">
        <v>1540</v>
      </c>
      <c r="CH14" s="117" t="s">
        <v>1541</v>
      </c>
      <c r="CI14" s="117" t="s">
        <v>1542</v>
      </c>
      <c r="JL14" s="25" t="s">
        <v>162</v>
      </c>
      <c r="JM14" s="3" t="s">
        <v>160</v>
      </c>
      <c r="JN14" s="25"/>
    </row>
    <row r="15" spans="1:274" x14ac:dyDescent="0.35">
      <c r="A15" s="25" t="s">
        <v>1429</v>
      </c>
      <c r="B15" s="25" t="s">
        <v>59</v>
      </c>
      <c r="C15" s="25" t="s">
        <v>1448</v>
      </c>
      <c r="D15" s="124" t="s">
        <v>1543</v>
      </c>
      <c r="E15" s="25" t="s">
        <v>193</v>
      </c>
      <c r="F15" s="25" t="s">
        <v>192</v>
      </c>
      <c r="G15" s="25" t="s">
        <v>144</v>
      </c>
      <c r="H15" s="25" t="s">
        <v>193</v>
      </c>
      <c r="I15" s="25" t="s">
        <v>193</v>
      </c>
      <c r="J15" s="25" t="s">
        <v>193</v>
      </c>
      <c r="K15" s="25" t="s">
        <v>193</v>
      </c>
      <c r="L15" s="25" t="s">
        <v>193</v>
      </c>
      <c r="M15" s="25" t="s">
        <v>193</v>
      </c>
      <c r="N15" s="25" t="s">
        <v>193</v>
      </c>
      <c r="O15" s="25" t="s">
        <v>193</v>
      </c>
      <c r="P15" s="25" t="s">
        <v>193</v>
      </c>
      <c r="Q15" s="25" t="s">
        <v>193</v>
      </c>
      <c r="R15" s="25" t="s">
        <v>193</v>
      </c>
      <c r="S15" s="25" t="s">
        <v>193</v>
      </c>
      <c r="T15" s="25" t="s">
        <v>193</v>
      </c>
      <c r="U15" s="25" t="s">
        <v>193</v>
      </c>
      <c r="V15" s="25" t="s">
        <v>193</v>
      </c>
      <c r="W15" s="25" t="s">
        <v>193</v>
      </c>
      <c r="X15" s="25" t="s">
        <v>193</v>
      </c>
      <c r="Y15" s="25" t="s">
        <v>193</v>
      </c>
      <c r="Z15" s="25" t="s">
        <v>193</v>
      </c>
      <c r="AA15" s="25" t="s">
        <v>193</v>
      </c>
      <c r="AB15" s="25" t="s">
        <v>193</v>
      </c>
      <c r="AC15" s="25" t="s">
        <v>193</v>
      </c>
      <c r="AD15" s="25" t="s">
        <v>193</v>
      </c>
      <c r="AE15" s="25" t="s">
        <v>193</v>
      </c>
      <c r="AF15" s="25" t="s">
        <v>193</v>
      </c>
      <c r="AG15" s="25" t="s">
        <v>193</v>
      </c>
      <c r="AH15" s="25" t="s">
        <v>193</v>
      </c>
      <c r="AI15" s="25" t="s">
        <v>193</v>
      </c>
      <c r="AJ15" s="25" t="s">
        <v>193</v>
      </c>
      <c r="AK15" s="25" t="s">
        <v>193</v>
      </c>
      <c r="AL15" s="25" t="s">
        <v>193</v>
      </c>
      <c r="AM15" s="25" t="s">
        <v>193</v>
      </c>
      <c r="AN15" s="25" t="s">
        <v>193</v>
      </c>
      <c r="AO15" s="25" t="s">
        <v>193</v>
      </c>
      <c r="AP15" s="25" t="s">
        <v>193</v>
      </c>
      <c r="AQ15" s="25" t="s">
        <v>193</v>
      </c>
      <c r="AR15" s="25" t="s">
        <v>193</v>
      </c>
      <c r="AS15" s="25" t="s">
        <v>193</v>
      </c>
      <c r="AT15" s="25" t="s">
        <v>193</v>
      </c>
      <c r="AU15" s="25" t="s">
        <v>193</v>
      </c>
      <c r="AV15" s="25" t="s">
        <v>193</v>
      </c>
      <c r="AW15" s="25" t="s">
        <v>193</v>
      </c>
      <c r="AX15" s="25" t="s">
        <v>193</v>
      </c>
      <c r="AY15" s="25" t="s">
        <v>193</v>
      </c>
      <c r="AZ15" s="25" t="s">
        <v>193</v>
      </c>
      <c r="BA15" s="25" t="s">
        <v>193</v>
      </c>
      <c r="BB15" s="25" t="s">
        <v>193</v>
      </c>
      <c r="BC15" s="25" t="s">
        <v>193</v>
      </c>
      <c r="BD15" s="25" t="s">
        <v>193</v>
      </c>
      <c r="BE15" s="25" t="s">
        <v>193</v>
      </c>
      <c r="BF15" s="25" t="s">
        <v>193</v>
      </c>
      <c r="BG15" s="25" t="s">
        <v>193</v>
      </c>
      <c r="BH15" s="25" t="s">
        <v>193</v>
      </c>
      <c r="BI15" s="25" t="s">
        <v>193</v>
      </c>
      <c r="BJ15" s="25" t="s">
        <v>193</v>
      </c>
      <c r="BK15" s="25" t="s">
        <v>193</v>
      </c>
      <c r="BL15" s="25" t="s">
        <v>193</v>
      </c>
      <c r="BM15" s="25" t="s">
        <v>193</v>
      </c>
      <c r="BN15" s="25" t="s">
        <v>193</v>
      </c>
      <c r="BO15" s="25" t="s">
        <v>193</v>
      </c>
      <c r="BP15" s="25" t="s">
        <v>193</v>
      </c>
      <c r="BQ15" s="25" t="s">
        <v>193</v>
      </c>
      <c r="BR15" s="25" t="s">
        <v>193</v>
      </c>
      <c r="BS15" s="25" t="s">
        <v>193</v>
      </c>
      <c r="BT15" s="25" t="s">
        <v>193</v>
      </c>
      <c r="BU15" s="25" t="s">
        <v>193</v>
      </c>
      <c r="BV15" s="25" t="s">
        <v>193</v>
      </c>
      <c r="BW15" s="25" t="s">
        <v>193</v>
      </c>
      <c r="BX15" s="25" t="s">
        <v>193</v>
      </c>
      <c r="BY15" s="25" t="s">
        <v>193</v>
      </c>
      <c r="BZ15" s="25" t="s">
        <v>193</v>
      </c>
      <c r="CA15" s="25" t="s">
        <v>193</v>
      </c>
      <c r="CB15" s="25" t="s">
        <v>193</v>
      </c>
      <c r="CC15" s="25" t="s">
        <v>193</v>
      </c>
      <c r="CD15" s="25" t="s">
        <v>193</v>
      </c>
      <c r="CE15" s="25" t="s">
        <v>193</v>
      </c>
      <c r="CF15" s="25" t="s">
        <v>193</v>
      </c>
      <c r="CG15" s="25" t="s">
        <v>193</v>
      </c>
      <c r="CH15" s="25" t="s">
        <v>193</v>
      </c>
      <c r="CI15" s="25" t="s">
        <v>193</v>
      </c>
      <c r="CJ15" s="25" t="s">
        <v>193</v>
      </c>
      <c r="CK15" s="25" t="s">
        <v>193</v>
      </c>
      <c r="CL15" s="25" t="s">
        <v>193</v>
      </c>
      <c r="CM15" s="25" t="s">
        <v>193</v>
      </c>
      <c r="CN15" s="25" t="s">
        <v>193</v>
      </c>
      <c r="CO15" s="25" t="s">
        <v>193</v>
      </c>
      <c r="CP15" s="25" t="s">
        <v>193</v>
      </c>
      <c r="CQ15" s="25" t="s">
        <v>193</v>
      </c>
      <c r="CR15" s="25" t="s">
        <v>193</v>
      </c>
      <c r="CS15" s="25" t="s">
        <v>193</v>
      </c>
      <c r="CT15" s="25" t="s">
        <v>193</v>
      </c>
      <c r="CU15" s="25" t="s">
        <v>193</v>
      </c>
      <c r="CV15" s="25" t="s">
        <v>193</v>
      </c>
      <c r="CW15" s="25" t="s">
        <v>193</v>
      </c>
      <c r="CX15" s="25" t="s">
        <v>193</v>
      </c>
      <c r="CY15" s="25" t="s">
        <v>193</v>
      </c>
      <c r="CZ15" s="25" t="s">
        <v>193</v>
      </c>
      <c r="DA15" s="25" t="s">
        <v>193</v>
      </c>
      <c r="DB15" s="25" t="s">
        <v>193</v>
      </c>
      <c r="DC15" s="25" t="s">
        <v>193</v>
      </c>
      <c r="DD15" s="25" t="s">
        <v>193</v>
      </c>
      <c r="DE15" s="25" t="s">
        <v>193</v>
      </c>
      <c r="DF15" s="25" t="s">
        <v>193</v>
      </c>
      <c r="DG15" s="25" t="s">
        <v>193</v>
      </c>
      <c r="DH15" s="25" t="s">
        <v>193</v>
      </c>
      <c r="DI15" s="25" t="s">
        <v>193</v>
      </c>
      <c r="DJ15" s="25" t="s">
        <v>193</v>
      </c>
      <c r="DK15" s="25" t="s">
        <v>193</v>
      </c>
      <c r="DL15" s="25" t="s">
        <v>193</v>
      </c>
      <c r="DM15" s="25" t="s">
        <v>193</v>
      </c>
      <c r="DN15" s="25" t="s">
        <v>193</v>
      </c>
      <c r="DO15" s="25" t="s">
        <v>193</v>
      </c>
      <c r="DP15" s="25" t="s">
        <v>193</v>
      </c>
      <c r="DQ15" s="25" t="s">
        <v>193</v>
      </c>
      <c r="DR15" s="25" t="s">
        <v>193</v>
      </c>
      <c r="DS15" s="25" t="s">
        <v>193</v>
      </c>
      <c r="DT15" s="25" t="s">
        <v>193</v>
      </c>
      <c r="DU15" s="25" t="s">
        <v>193</v>
      </c>
      <c r="DV15" s="25" t="s">
        <v>193</v>
      </c>
      <c r="DW15" s="25" t="s">
        <v>193</v>
      </c>
      <c r="DX15" s="25" t="s">
        <v>193</v>
      </c>
      <c r="DY15" s="25" t="s">
        <v>193</v>
      </c>
      <c r="DZ15" s="25" t="s">
        <v>193</v>
      </c>
      <c r="EA15" s="25" t="s">
        <v>193</v>
      </c>
      <c r="EB15" s="25" t="s">
        <v>193</v>
      </c>
      <c r="EC15" s="25" t="s">
        <v>193</v>
      </c>
      <c r="ED15" s="25" t="s">
        <v>193</v>
      </c>
      <c r="EE15" s="25" t="s">
        <v>193</v>
      </c>
      <c r="EF15" s="25" t="s">
        <v>193</v>
      </c>
      <c r="EG15" s="25" t="s">
        <v>193</v>
      </c>
      <c r="EH15" s="25" t="s">
        <v>193</v>
      </c>
      <c r="EI15" s="25" t="s">
        <v>193</v>
      </c>
      <c r="EJ15" s="25" t="s">
        <v>193</v>
      </c>
      <c r="EK15" s="25" t="s">
        <v>193</v>
      </c>
      <c r="EL15" s="25" t="s">
        <v>193</v>
      </c>
      <c r="EM15" s="25" t="s">
        <v>193</v>
      </c>
      <c r="EN15" s="25" t="s">
        <v>193</v>
      </c>
      <c r="EO15" s="25" t="s">
        <v>193</v>
      </c>
      <c r="EP15" s="25" t="s">
        <v>193</v>
      </c>
      <c r="EQ15" s="25" t="s">
        <v>193</v>
      </c>
      <c r="ER15" s="25" t="s">
        <v>193</v>
      </c>
      <c r="ES15" s="25" t="s">
        <v>193</v>
      </c>
      <c r="ET15" s="25" t="s">
        <v>193</v>
      </c>
      <c r="EU15" s="25" t="s">
        <v>193</v>
      </c>
      <c r="EV15" s="25" t="s">
        <v>193</v>
      </c>
      <c r="EW15" s="25" t="s">
        <v>193</v>
      </c>
      <c r="EX15" s="25" t="s">
        <v>193</v>
      </c>
      <c r="EY15" s="25" t="s">
        <v>193</v>
      </c>
      <c r="EZ15" s="25" t="s">
        <v>193</v>
      </c>
      <c r="FA15" s="25" t="s">
        <v>193</v>
      </c>
      <c r="FB15" s="25" t="s">
        <v>193</v>
      </c>
      <c r="FC15" s="25" t="s">
        <v>193</v>
      </c>
      <c r="FD15" s="25" t="s">
        <v>193</v>
      </c>
      <c r="FE15" s="25" t="s">
        <v>193</v>
      </c>
      <c r="FF15" s="25" t="s">
        <v>193</v>
      </c>
      <c r="FG15" s="25" t="s">
        <v>193</v>
      </c>
      <c r="FH15" s="25" t="s">
        <v>193</v>
      </c>
      <c r="FI15" s="25" t="s">
        <v>193</v>
      </c>
      <c r="FJ15" s="25" t="s">
        <v>193</v>
      </c>
      <c r="FK15" s="25" t="s">
        <v>193</v>
      </c>
      <c r="FL15" s="25" t="s">
        <v>193</v>
      </c>
      <c r="FM15" s="25" t="s">
        <v>193</v>
      </c>
      <c r="FN15" s="25" t="s">
        <v>193</v>
      </c>
      <c r="FO15" s="25" t="s">
        <v>193</v>
      </c>
      <c r="FP15" s="25" t="s">
        <v>193</v>
      </c>
      <c r="FQ15" s="25" t="s">
        <v>193</v>
      </c>
      <c r="FR15" s="25" t="s">
        <v>1450</v>
      </c>
      <c r="FS15" s="25" t="s">
        <v>1451</v>
      </c>
      <c r="FT15" s="25" t="s">
        <v>1452</v>
      </c>
      <c r="FU15" s="25" t="s">
        <v>1453</v>
      </c>
      <c r="FV15" s="25" t="s">
        <v>1454</v>
      </c>
      <c r="FW15" s="25" t="s">
        <v>1455</v>
      </c>
      <c r="FX15" s="25" t="s">
        <v>1456</v>
      </c>
      <c r="FY15" s="25" t="s">
        <v>1544</v>
      </c>
      <c r="FZ15" s="25" t="s">
        <v>1458</v>
      </c>
      <c r="GA15" s="25" t="s">
        <v>1459</v>
      </c>
      <c r="GB15" s="25" t="s">
        <v>1460</v>
      </c>
      <c r="GC15" s="25" t="s">
        <v>1461</v>
      </c>
      <c r="GD15" s="25" t="s">
        <v>1443</v>
      </c>
      <c r="GE15" s="25" t="s">
        <v>1462</v>
      </c>
      <c r="GF15" s="25" t="s">
        <v>1434</v>
      </c>
      <c r="GG15" s="25" t="s">
        <v>59</v>
      </c>
      <c r="GH15" s="25" t="s">
        <v>1463</v>
      </c>
      <c r="GI15" s="25" t="s">
        <v>1464</v>
      </c>
      <c r="GJ15" s="25" t="s">
        <v>193</v>
      </c>
      <c r="GK15" s="25" t="s">
        <v>193</v>
      </c>
      <c r="GL15" s="25" t="s">
        <v>193</v>
      </c>
      <c r="GM15" s="25" t="s">
        <v>193</v>
      </c>
      <c r="GN15" s="25" t="s">
        <v>193</v>
      </c>
      <c r="GO15" s="25" t="s">
        <v>193</v>
      </c>
      <c r="GP15" s="25" t="s">
        <v>193</v>
      </c>
      <c r="GQ15" s="25" t="s">
        <v>193</v>
      </c>
      <c r="GR15" s="25" t="s">
        <v>193</v>
      </c>
      <c r="GS15" s="25" t="s">
        <v>193</v>
      </c>
      <c r="GT15" s="25" t="s">
        <v>193</v>
      </c>
      <c r="GU15" s="25" t="s">
        <v>193</v>
      </c>
      <c r="GV15" s="25" t="s">
        <v>193</v>
      </c>
      <c r="GW15" s="25" t="s">
        <v>193</v>
      </c>
      <c r="GX15" s="25" t="s">
        <v>193</v>
      </c>
      <c r="GY15" s="25" t="s">
        <v>193</v>
      </c>
      <c r="GZ15" s="25" t="s">
        <v>193</v>
      </c>
      <c r="HA15" s="25" t="s">
        <v>193</v>
      </c>
      <c r="HB15" s="25" t="s">
        <v>193</v>
      </c>
      <c r="HC15" s="25" t="s">
        <v>193</v>
      </c>
      <c r="HD15" s="25" t="s">
        <v>193</v>
      </c>
      <c r="HE15" s="25" t="s">
        <v>193</v>
      </c>
      <c r="HF15" s="25" t="s">
        <v>193</v>
      </c>
      <c r="HG15" s="25" t="s">
        <v>193</v>
      </c>
      <c r="HH15" s="25" t="s">
        <v>193</v>
      </c>
      <c r="HI15" s="25" t="s">
        <v>193</v>
      </c>
      <c r="HJ15" s="25" t="s">
        <v>193</v>
      </c>
      <c r="HK15" s="25" t="s">
        <v>193</v>
      </c>
      <c r="HL15" s="25" t="s">
        <v>193</v>
      </c>
      <c r="HM15" s="25" t="s">
        <v>193</v>
      </c>
      <c r="HN15" s="25" t="s">
        <v>193</v>
      </c>
      <c r="HO15" s="25" t="s">
        <v>193</v>
      </c>
      <c r="HP15" s="25" t="s">
        <v>193</v>
      </c>
      <c r="HQ15" s="25" t="s">
        <v>193</v>
      </c>
      <c r="HR15" s="25" t="s">
        <v>193</v>
      </c>
      <c r="HS15" s="25" t="s">
        <v>193</v>
      </c>
      <c r="HT15" s="25" t="s">
        <v>193</v>
      </c>
      <c r="HU15" s="25" t="s">
        <v>193</v>
      </c>
      <c r="HV15" s="25" t="s">
        <v>193</v>
      </c>
      <c r="HW15" s="25" t="s">
        <v>193</v>
      </c>
      <c r="HX15" s="25" t="s">
        <v>193</v>
      </c>
      <c r="HY15" s="25" t="s">
        <v>193</v>
      </c>
      <c r="HZ15" s="25" t="s">
        <v>193</v>
      </c>
      <c r="IA15" s="25" t="s">
        <v>193</v>
      </c>
      <c r="IB15" s="25" t="s">
        <v>193</v>
      </c>
      <c r="IC15" s="25" t="s">
        <v>193</v>
      </c>
      <c r="ID15" s="25" t="s">
        <v>193</v>
      </c>
      <c r="IE15" s="25" t="s">
        <v>193</v>
      </c>
      <c r="IF15" s="25" t="s">
        <v>193</v>
      </c>
      <c r="IG15" s="25" t="s">
        <v>193</v>
      </c>
      <c r="IH15" s="25" t="s">
        <v>193</v>
      </c>
      <c r="II15" s="25" t="s">
        <v>193</v>
      </c>
      <c r="IJ15" s="25" t="s">
        <v>193</v>
      </c>
      <c r="IK15" s="25" t="s">
        <v>193</v>
      </c>
      <c r="IL15" s="25" t="s">
        <v>193</v>
      </c>
      <c r="IM15" s="25" t="s">
        <v>193</v>
      </c>
      <c r="IN15" s="25" t="s">
        <v>193</v>
      </c>
      <c r="IO15" s="25" t="s">
        <v>193</v>
      </c>
      <c r="IP15" s="25" t="s">
        <v>193</v>
      </c>
      <c r="IQ15" s="25" t="s">
        <v>193</v>
      </c>
      <c r="IR15" s="25" t="s">
        <v>193</v>
      </c>
      <c r="IS15" s="25" t="s">
        <v>193</v>
      </c>
      <c r="IT15" s="25" t="s">
        <v>193</v>
      </c>
      <c r="IU15" s="25" t="s">
        <v>193</v>
      </c>
      <c r="IV15" s="25" t="s">
        <v>193</v>
      </c>
      <c r="IW15" s="25" t="s">
        <v>193</v>
      </c>
      <c r="IX15" s="25" t="s">
        <v>193</v>
      </c>
      <c r="IY15" s="25" t="s">
        <v>193</v>
      </c>
      <c r="IZ15" s="25" t="s">
        <v>193</v>
      </c>
      <c r="JA15" s="25" t="s">
        <v>193</v>
      </c>
      <c r="JB15" s="25" t="s">
        <v>193</v>
      </c>
      <c r="JC15" s="25" t="s">
        <v>193</v>
      </c>
      <c r="JD15" s="25" t="s">
        <v>193</v>
      </c>
      <c r="JE15" s="25" t="s">
        <v>193</v>
      </c>
      <c r="JF15" s="25" t="s">
        <v>193</v>
      </c>
      <c r="JG15" s="25" t="s">
        <v>193</v>
      </c>
      <c r="JH15" s="25" t="s">
        <v>193</v>
      </c>
      <c r="JI15" s="25" t="s">
        <v>193</v>
      </c>
      <c r="JJ15" s="25" t="s">
        <v>193</v>
      </c>
      <c r="JK15" s="25" t="s">
        <v>193</v>
      </c>
      <c r="JL15" s="25" t="s">
        <v>2</v>
      </c>
      <c r="JM15" s="3" t="s">
        <v>201</v>
      </c>
      <c r="JN15" s="25"/>
    </row>
    <row r="16" spans="1:274" x14ac:dyDescent="0.35">
      <c r="A16" s="25" t="s">
        <v>167</v>
      </c>
      <c r="B16" s="25" t="s">
        <v>167</v>
      </c>
      <c r="C16" s="25"/>
      <c r="D16" s="122" t="s">
        <v>1545</v>
      </c>
      <c r="E16" s="25" t="s">
        <v>701</v>
      </c>
      <c r="F16" s="115" t="s">
        <v>1546</v>
      </c>
      <c r="G16" s="117" t="s">
        <v>144</v>
      </c>
      <c r="H16" s="36" t="s">
        <v>1547</v>
      </c>
      <c r="I16" t="s">
        <v>1548</v>
      </c>
      <c r="JL16" s="25" t="s">
        <v>162</v>
      </c>
      <c r="JM16" s="3" t="s">
        <v>160</v>
      </c>
      <c r="JN16" s="25"/>
    </row>
    <row r="17" spans="1:274" x14ac:dyDescent="0.35">
      <c r="A17" s="36" t="s">
        <v>1438</v>
      </c>
      <c r="B17" s="36" t="s">
        <v>59</v>
      </c>
      <c r="C17" s="126" t="s">
        <v>1552</v>
      </c>
      <c r="D17" s="126" t="s">
        <v>1553</v>
      </c>
      <c r="G17" s="117" t="s">
        <v>144</v>
      </c>
      <c r="H17" s="36" t="s">
        <v>1554</v>
      </c>
      <c r="I17" s="127" t="s">
        <v>1442</v>
      </c>
      <c r="J17" s="127" t="s">
        <v>1555</v>
      </c>
      <c r="K17" s="127" t="s">
        <v>1556</v>
      </c>
      <c r="L17" s="127" t="s">
        <v>1443</v>
      </c>
      <c r="M17" s="127" t="s">
        <v>1434</v>
      </c>
      <c r="N17" s="127" t="s">
        <v>59</v>
      </c>
      <c r="O17" s="127" t="s">
        <v>1463</v>
      </c>
      <c r="P17" s="127" t="s">
        <v>1464</v>
      </c>
      <c r="JL17" s="36" t="s">
        <v>162</v>
      </c>
      <c r="JM17" s="3" t="s">
        <v>160</v>
      </c>
      <c r="JN17" s="25"/>
    </row>
    <row r="18" spans="1:274" x14ac:dyDescent="0.35">
      <c r="A18" s="36" t="s">
        <v>1438</v>
      </c>
      <c r="B18" s="36" t="s">
        <v>59</v>
      </c>
      <c r="C18" s="126" t="s">
        <v>1552</v>
      </c>
      <c r="D18" s="126" t="s">
        <v>1553</v>
      </c>
      <c r="G18" s="117" t="s">
        <v>144</v>
      </c>
      <c r="H18" s="36" t="s">
        <v>1554</v>
      </c>
      <c r="I18" s="127" t="s">
        <v>1442</v>
      </c>
      <c r="J18" s="127" t="s">
        <v>1555</v>
      </c>
      <c r="K18" s="127" t="s">
        <v>1556</v>
      </c>
      <c r="L18" s="127" t="s">
        <v>1443</v>
      </c>
      <c r="M18" s="127" t="s">
        <v>1434</v>
      </c>
      <c r="N18" s="127" t="s">
        <v>59</v>
      </c>
      <c r="O18" s="127" t="s">
        <v>1463</v>
      </c>
      <c r="P18" s="127" t="s">
        <v>1464</v>
      </c>
      <c r="Q18" s="127" t="s">
        <v>167</v>
      </c>
      <c r="R18" s="127" t="s">
        <v>167</v>
      </c>
      <c r="JL18" s="36" t="s">
        <v>162</v>
      </c>
      <c r="JM18" s="3" t="s">
        <v>160</v>
      </c>
      <c r="JN18" s="2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"/>
  <sheetViews>
    <sheetView topLeftCell="Y1" workbookViewId="0">
      <selection activeCell="AB1" sqref="AB1:AI2"/>
    </sheetView>
  </sheetViews>
  <sheetFormatPr defaultRowHeight="14.5" x14ac:dyDescent="0.35"/>
  <cols>
    <col min="1" max="1" width="16.1796875" customWidth="1" collapsed="1"/>
    <col min="2" max="2" width="17.54296875" customWidth="1" collapsed="1"/>
    <col min="3" max="3" width="48" bestFit="1" customWidth="1" collapsed="1"/>
    <col min="4" max="4" width="39.453125" customWidth="1" collapsed="1"/>
    <col min="5" max="5" width="18.1796875" customWidth="1" collapsed="1"/>
    <col min="6" max="6" width="20" customWidth="1" collapsed="1"/>
    <col min="7" max="7" width="21.1796875" customWidth="1" collapsed="1"/>
    <col min="8" max="16" width="28.81640625" customWidth="1" collapsed="1"/>
    <col min="17" max="26" width="20.453125" customWidth="1" collapsed="1"/>
    <col min="27" max="27" width="18.453125" customWidth="1" collapsed="1"/>
    <col min="28" max="28" width="20.453125" customWidth="1" collapsed="1"/>
    <col min="29" max="29" width="20.54296875" customWidth="1" collapsed="1"/>
    <col min="30" max="30" width="17" customWidth="1" collapsed="1"/>
    <col min="31" max="31" width="9.81640625" customWidth="1" collapsed="1"/>
    <col min="32" max="33" width="9.1796875" customWidth="1" collapsed="1"/>
    <col min="34" max="34" width="12.54296875" customWidth="1" collapsed="1"/>
    <col min="35" max="35" width="24.453125" customWidth="1" collapsed="1"/>
    <col min="36" max="37" width="20.81640625" customWidth="1" collapsed="1"/>
    <col min="38" max="38" width="25.453125" customWidth="1" collapsed="1"/>
    <col min="39" max="73" width="20.81640625" customWidth="1" collapsed="1"/>
    <col min="74" max="74" width="9.54296875" customWidth="1" collapsed="1"/>
    <col min="75" max="75" width="7.453125" bestFit="1" customWidth="1" collapsed="1"/>
  </cols>
  <sheetData>
    <row r="1" spans="1:76" x14ac:dyDescent="0.35">
      <c r="A1" s="1" t="s">
        <v>6</v>
      </c>
      <c r="B1" s="1" t="s">
        <v>7</v>
      </c>
      <c r="C1" s="1" t="s">
        <v>30</v>
      </c>
      <c r="D1" s="3" t="s">
        <v>113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147</v>
      </c>
      <c r="K1" s="14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109</v>
      </c>
      <c r="R1" s="1" t="s">
        <v>42</v>
      </c>
      <c r="S1" s="1" t="s">
        <v>111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2" t="s">
        <v>55</v>
      </c>
      <c r="AG1" s="2" t="s">
        <v>56</v>
      </c>
      <c r="AH1" s="1" t="s">
        <v>57</v>
      </c>
      <c r="AI1" s="1" t="s">
        <v>58</v>
      </c>
      <c r="AJ1" s="1" t="s">
        <v>66</v>
      </c>
      <c r="AK1" s="1" t="s">
        <v>67</v>
      </c>
      <c r="AL1" s="1" t="s">
        <v>68</v>
      </c>
      <c r="AM1" s="1" t="s">
        <v>72</v>
      </c>
      <c r="AN1" s="1" t="s">
        <v>73</v>
      </c>
      <c r="AO1" s="1" t="s">
        <v>74</v>
      </c>
      <c r="AP1" s="1" t="s">
        <v>75</v>
      </c>
      <c r="AQ1" s="1" t="s">
        <v>76</v>
      </c>
      <c r="AR1" s="1" t="s">
        <v>77</v>
      </c>
      <c r="AS1" s="1" t="s">
        <v>78</v>
      </c>
      <c r="AT1" s="1" t="s">
        <v>79</v>
      </c>
      <c r="AU1" s="1" t="s">
        <v>80</v>
      </c>
      <c r="AV1" s="1" t="s">
        <v>81</v>
      </c>
      <c r="AW1" s="1" t="s">
        <v>82</v>
      </c>
      <c r="AX1" s="1" t="s">
        <v>83</v>
      </c>
      <c r="AY1" s="1" t="s">
        <v>84</v>
      </c>
      <c r="AZ1" s="1" t="s">
        <v>85</v>
      </c>
      <c r="BA1" s="1" t="s">
        <v>86</v>
      </c>
      <c r="BB1" s="1" t="s">
        <v>87</v>
      </c>
      <c r="BC1" s="1" t="s">
        <v>88</v>
      </c>
      <c r="BD1" s="1" t="s">
        <v>89</v>
      </c>
      <c r="BE1" s="1" t="s">
        <v>90</v>
      </c>
      <c r="BF1" s="1" t="s">
        <v>91</v>
      </c>
      <c r="BG1" s="1" t="s">
        <v>92</v>
      </c>
      <c r="BH1" s="1" t="s">
        <v>93</v>
      </c>
      <c r="BI1" s="1" t="s">
        <v>94</v>
      </c>
      <c r="BJ1" s="1" t="s">
        <v>95</v>
      </c>
      <c r="BK1" s="1" t="s">
        <v>96</v>
      </c>
      <c r="BL1" s="1" t="s">
        <v>100</v>
      </c>
      <c r="BM1" s="1" t="s">
        <v>101</v>
      </c>
      <c r="BN1" s="1" t="s">
        <v>102</v>
      </c>
      <c r="BO1" s="1" t="s">
        <v>103</v>
      </c>
      <c r="BP1" s="1" t="s">
        <v>104</v>
      </c>
      <c r="BQ1" s="1" t="s">
        <v>105</v>
      </c>
      <c r="BR1" s="1" t="s">
        <v>152</v>
      </c>
      <c r="BS1" s="1" t="s">
        <v>154</v>
      </c>
      <c r="BT1" s="1" t="s">
        <v>155</v>
      </c>
      <c r="BU1" s="1" t="s">
        <v>156</v>
      </c>
      <c r="BV1" s="1" t="s">
        <v>1</v>
      </c>
      <c r="BW1" s="1" t="s">
        <v>4</v>
      </c>
      <c r="BX1" s="1" t="s">
        <v>3</v>
      </c>
    </row>
    <row r="2" spans="1:76" x14ac:dyDescent="0.35">
      <c r="A2" s="34" t="s">
        <v>204</v>
      </c>
      <c r="B2" s="2" t="s">
        <v>59</v>
      </c>
      <c r="C2" s="2" t="s">
        <v>20</v>
      </c>
      <c r="D2" s="3" t="s">
        <v>114</v>
      </c>
      <c r="E2" s="5" t="s">
        <v>145</v>
      </c>
      <c r="F2" s="4" t="s">
        <v>161</v>
      </c>
      <c r="G2" s="4" t="s">
        <v>144</v>
      </c>
      <c r="H2" s="4" t="s">
        <v>141</v>
      </c>
      <c r="I2" s="2" t="s">
        <v>142</v>
      </c>
      <c r="J2" s="4" t="s">
        <v>148</v>
      </c>
      <c r="K2" s="8" t="s">
        <v>143</v>
      </c>
      <c r="L2" s="4" t="s">
        <v>146</v>
      </c>
      <c r="M2" s="2" t="s">
        <v>116</v>
      </c>
      <c r="N2" s="11" t="s">
        <v>161</v>
      </c>
      <c r="O2" s="2" t="s">
        <v>9</v>
      </c>
      <c r="P2" s="2" t="s">
        <v>9</v>
      </c>
      <c r="Q2" s="2" t="s">
        <v>60</v>
      </c>
      <c r="R2" s="21" t="s">
        <v>140</v>
      </c>
      <c r="S2" s="2" t="s">
        <v>9</v>
      </c>
      <c r="T2" s="2" t="s">
        <v>8</v>
      </c>
      <c r="U2" s="2" t="s">
        <v>61</v>
      </c>
      <c r="V2" s="2" t="s">
        <v>62</v>
      </c>
      <c r="W2" s="2" t="s">
        <v>63</v>
      </c>
      <c r="X2" s="2" t="s">
        <v>117</v>
      </c>
      <c r="Y2" s="9" t="s">
        <v>118</v>
      </c>
      <c r="Z2" s="12" t="s">
        <v>64</v>
      </c>
      <c r="AA2" s="12" t="s">
        <v>10</v>
      </c>
      <c r="AB2" s="12" t="s">
        <v>64</v>
      </c>
      <c r="AC2" s="12" t="s">
        <v>64</v>
      </c>
      <c r="AD2" s="10" t="s">
        <v>64</v>
      </c>
      <c r="AE2" s="19" t="s">
        <v>119</v>
      </c>
      <c r="AF2" s="19" t="s">
        <v>149</v>
      </c>
      <c r="AG2" s="19" t="s">
        <v>150</v>
      </c>
      <c r="AH2" s="19" t="s">
        <v>151</v>
      </c>
      <c r="AI2" s="2" t="s">
        <v>115</v>
      </c>
      <c r="AJ2" s="17" t="s">
        <v>10</v>
      </c>
      <c r="AK2" s="9" t="s">
        <v>70</v>
      </c>
      <c r="AL2" s="9" t="s">
        <v>70</v>
      </c>
      <c r="AM2" s="9" t="s">
        <v>70</v>
      </c>
      <c r="AN2" s="9" t="s">
        <v>70</v>
      </c>
      <c r="AO2" s="9" t="s">
        <v>70</v>
      </c>
      <c r="AP2" s="9" t="s">
        <v>70</v>
      </c>
      <c r="AQ2" s="9" t="s">
        <v>70</v>
      </c>
      <c r="AR2" s="9" t="s">
        <v>70</v>
      </c>
      <c r="AS2" s="9" t="s">
        <v>70</v>
      </c>
      <c r="AT2" s="9" t="s">
        <v>70</v>
      </c>
      <c r="AU2" s="9" t="s">
        <v>70</v>
      </c>
      <c r="AV2" s="9" t="s">
        <v>70</v>
      </c>
      <c r="AW2" s="9" t="s">
        <v>70</v>
      </c>
      <c r="AX2" s="9" t="s">
        <v>70</v>
      </c>
      <c r="AY2" s="9" t="s">
        <v>70</v>
      </c>
      <c r="AZ2" s="9" t="s">
        <v>70</v>
      </c>
      <c r="BA2" s="9" t="s">
        <v>70</v>
      </c>
      <c r="BB2" s="9" t="s">
        <v>70</v>
      </c>
      <c r="BC2" s="9" t="s">
        <v>70</v>
      </c>
      <c r="BD2" s="9" t="s">
        <v>70</v>
      </c>
      <c r="BE2" s="9" t="s">
        <v>70</v>
      </c>
      <c r="BF2" s="9" t="s">
        <v>70</v>
      </c>
      <c r="BG2" s="9" t="s">
        <v>70</v>
      </c>
      <c r="BH2" s="9" t="s">
        <v>70</v>
      </c>
      <c r="BI2" s="9" t="s">
        <v>70</v>
      </c>
      <c r="BJ2" s="9" t="s">
        <v>70</v>
      </c>
      <c r="BK2" s="9" t="s">
        <v>70</v>
      </c>
      <c r="BL2" s="9" t="s">
        <v>70</v>
      </c>
      <c r="BM2" s="9" t="s">
        <v>70</v>
      </c>
      <c r="BN2" s="9" t="s">
        <v>70</v>
      </c>
      <c r="BO2" s="9" t="s">
        <v>70</v>
      </c>
      <c r="BP2" s="9" t="s">
        <v>70</v>
      </c>
      <c r="BQ2" s="9" t="s">
        <v>70</v>
      </c>
      <c r="BR2" s="9" t="s">
        <v>153</v>
      </c>
      <c r="BS2" s="2" t="s">
        <v>159</v>
      </c>
      <c r="BT2" s="11" t="s">
        <v>157</v>
      </c>
      <c r="BU2" s="9" t="s">
        <v>158</v>
      </c>
      <c r="BV2" s="2" t="s">
        <v>2</v>
      </c>
      <c r="BW2" s="2" t="s">
        <v>201</v>
      </c>
      <c r="BX2" s="2"/>
    </row>
    <row r="3" spans="1:76" x14ac:dyDescent="0.35">
      <c r="A3" s="34" t="s">
        <v>204</v>
      </c>
      <c r="B3" s="2" t="s">
        <v>59</v>
      </c>
      <c r="C3" s="6" t="s">
        <v>21</v>
      </c>
      <c r="D3" s="3" t="s">
        <v>12</v>
      </c>
      <c r="E3" s="4" t="s">
        <v>70</v>
      </c>
      <c r="F3" s="4" t="s">
        <v>161</v>
      </c>
      <c r="G3" s="4" t="s">
        <v>144</v>
      </c>
      <c r="H3" s="5" t="s">
        <v>70</v>
      </c>
      <c r="I3" s="7" t="s">
        <v>70</v>
      </c>
      <c r="J3" s="4" t="s">
        <v>148</v>
      </c>
      <c r="K3" s="8" t="s">
        <v>143</v>
      </c>
      <c r="L3" s="4" t="s">
        <v>146</v>
      </c>
      <c r="M3" s="5" t="s">
        <v>70</v>
      </c>
      <c r="N3" s="5" t="s">
        <v>70</v>
      </c>
      <c r="O3" s="5" t="s">
        <v>70</v>
      </c>
      <c r="P3" s="5" t="s">
        <v>70</v>
      </c>
      <c r="Q3" s="5" t="s">
        <v>70</v>
      </c>
      <c r="R3" s="5" t="s">
        <v>70</v>
      </c>
      <c r="S3" s="5" t="s">
        <v>70</v>
      </c>
      <c r="T3" s="5" t="s">
        <v>70</v>
      </c>
      <c r="U3" s="5" t="s">
        <v>70</v>
      </c>
      <c r="V3" s="5" t="s">
        <v>70</v>
      </c>
      <c r="W3" s="5" t="s">
        <v>70</v>
      </c>
      <c r="X3" s="5" t="s">
        <v>70</v>
      </c>
      <c r="Y3" s="5" t="s">
        <v>70</v>
      </c>
      <c r="Z3" s="5" t="s">
        <v>70</v>
      </c>
      <c r="AA3" s="5" t="s">
        <v>70</v>
      </c>
      <c r="AB3" s="5" t="s">
        <v>70</v>
      </c>
      <c r="AC3" s="5" t="s">
        <v>70</v>
      </c>
      <c r="AD3" s="5" t="s">
        <v>70</v>
      </c>
      <c r="AE3" s="5" t="s">
        <v>70</v>
      </c>
      <c r="AF3" s="5" t="s">
        <v>70</v>
      </c>
      <c r="AG3" s="5" t="s">
        <v>70</v>
      </c>
      <c r="AH3" s="5" t="s">
        <v>70</v>
      </c>
      <c r="AI3" s="2" t="s">
        <v>65</v>
      </c>
      <c r="AJ3" s="15" t="s">
        <v>70</v>
      </c>
      <c r="AK3" s="9" t="s">
        <v>70</v>
      </c>
      <c r="AL3" s="9" t="s">
        <v>70</v>
      </c>
      <c r="AM3" s="9" t="s">
        <v>70</v>
      </c>
      <c r="AN3" s="9" t="s">
        <v>70</v>
      </c>
      <c r="AO3" s="9" t="s">
        <v>70</v>
      </c>
      <c r="AP3" s="9" t="s">
        <v>70</v>
      </c>
      <c r="AQ3" s="9" t="s">
        <v>70</v>
      </c>
      <c r="AR3" s="9" t="s">
        <v>70</v>
      </c>
      <c r="AS3" s="9" t="s">
        <v>70</v>
      </c>
      <c r="AT3" s="9" t="s">
        <v>70</v>
      </c>
      <c r="AU3" s="9" t="s">
        <v>70</v>
      </c>
      <c r="AV3" s="9" t="s">
        <v>70</v>
      </c>
      <c r="AW3" s="9" t="s">
        <v>70</v>
      </c>
      <c r="AX3" s="9" t="s">
        <v>70</v>
      </c>
      <c r="AY3" s="9" t="s">
        <v>70</v>
      </c>
      <c r="AZ3" s="9" t="s">
        <v>70</v>
      </c>
      <c r="BA3" s="9" t="s">
        <v>70</v>
      </c>
      <c r="BB3" s="9" t="s">
        <v>70</v>
      </c>
      <c r="BC3" s="9" t="s">
        <v>70</v>
      </c>
      <c r="BD3" s="9" t="s">
        <v>70</v>
      </c>
      <c r="BE3" s="9" t="s">
        <v>70</v>
      </c>
      <c r="BF3" s="9" t="s">
        <v>70</v>
      </c>
      <c r="BG3" s="9" t="s">
        <v>70</v>
      </c>
      <c r="BH3" s="9" t="s">
        <v>70</v>
      </c>
      <c r="BI3" s="9" t="s">
        <v>70</v>
      </c>
      <c r="BJ3" s="9" t="s">
        <v>70</v>
      </c>
      <c r="BK3" s="9" t="s">
        <v>70</v>
      </c>
      <c r="BL3" s="9" t="s">
        <v>70</v>
      </c>
      <c r="BM3" s="9" t="s">
        <v>70</v>
      </c>
      <c r="BN3" s="9" t="s">
        <v>70</v>
      </c>
      <c r="BO3" s="9" t="s">
        <v>70</v>
      </c>
      <c r="BP3" s="9" t="s">
        <v>70</v>
      </c>
      <c r="BQ3" s="9" t="s">
        <v>70</v>
      </c>
      <c r="BR3" s="9" t="s">
        <v>153</v>
      </c>
      <c r="BS3" s="2" t="s">
        <v>159</v>
      </c>
      <c r="BT3" s="11" t="s">
        <v>157</v>
      </c>
      <c r="BU3" s="9" t="s">
        <v>158</v>
      </c>
      <c r="BV3" s="2" t="s">
        <v>2</v>
      </c>
      <c r="BW3" s="2" t="s">
        <v>166</v>
      </c>
    </row>
    <row r="4" spans="1:76" x14ac:dyDescent="0.35">
      <c r="A4" s="34" t="s">
        <v>204</v>
      </c>
      <c r="B4" s="2" t="s">
        <v>59</v>
      </c>
      <c r="C4" s="6" t="s">
        <v>22</v>
      </c>
      <c r="D4" s="3" t="s">
        <v>13</v>
      </c>
      <c r="E4" s="5" t="s">
        <v>145</v>
      </c>
      <c r="F4" s="4" t="s">
        <v>161</v>
      </c>
      <c r="G4" s="4" t="s">
        <v>144</v>
      </c>
      <c r="H4" s="4" t="s">
        <v>141</v>
      </c>
      <c r="I4" s="2" t="s">
        <v>142</v>
      </c>
      <c r="J4" s="4" t="s">
        <v>148</v>
      </c>
      <c r="K4" s="8" t="s">
        <v>143</v>
      </c>
      <c r="L4" s="4" t="s">
        <v>146</v>
      </c>
      <c r="M4" s="2" t="s">
        <v>116</v>
      </c>
      <c r="N4" s="11" t="s">
        <v>161</v>
      </c>
      <c r="O4" s="2" t="s">
        <v>9</v>
      </c>
      <c r="P4" s="2" t="s">
        <v>9</v>
      </c>
      <c r="Q4" s="2" t="s">
        <v>60</v>
      </c>
      <c r="R4" s="21" t="s">
        <v>140</v>
      </c>
      <c r="S4" s="2" t="s">
        <v>9</v>
      </c>
      <c r="T4" s="2" t="s">
        <v>8</v>
      </c>
      <c r="U4" s="2" t="s">
        <v>61</v>
      </c>
      <c r="V4" s="2" t="s">
        <v>62</v>
      </c>
      <c r="W4" s="2" t="s">
        <v>63</v>
      </c>
      <c r="X4" s="2" t="s">
        <v>117</v>
      </c>
      <c r="Y4" s="9" t="s">
        <v>118</v>
      </c>
      <c r="Z4" s="12" t="s">
        <v>64</v>
      </c>
      <c r="AA4" s="12" t="s">
        <v>10</v>
      </c>
      <c r="AB4" s="12" t="s">
        <v>64</v>
      </c>
      <c r="AC4" s="12" t="s">
        <v>64</v>
      </c>
      <c r="AD4" s="10" t="s">
        <v>64</v>
      </c>
      <c r="AE4" s="19" t="s">
        <v>119</v>
      </c>
      <c r="AF4" s="19" t="s">
        <v>149</v>
      </c>
      <c r="AG4" s="19" t="s">
        <v>150</v>
      </c>
      <c r="AH4" s="19" t="s">
        <v>151</v>
      </c>
      <c r="AI4" s="2" t="s">
        <v>115</v>
      </c>
      <c r="AJ4" s="17" t="s">
        <v>10</v>
      </c>
      <c r="AK4" s="9" t="s">
        <v>70</v>
      </c>
      <c r="AL4" s="9" t="s">
        <v>70</v>
      </c>
      <c r="AM4" s="9" t="s">
        <v>70</v>
      </c>
      <c r="AN4" s="9" t="s">
        <v>70</v>
      </c>
      <c r="AO4" s="9" t="s">
        <v>70</v>
      </c>
      <c r="AP4" s="9" t="s">
        <v>70</v>
      </c>
      <c r="AQ4" s="9" t="s">
        <v>70</v>
      </c>
      <c r="AR4" s="9" t="s">
        <v>70</v>
      </c>
      <c r="AS4" s="9" t="s">
        <v>70</v>
      </c>
      <c r="AT4" s="9" t="s">
        <v>70</v>
      </c>
      <c r="AU4" s="9" t="s">
        <v>70</v>
      </c>
      <c r="AV4" s="9" t="s">
        <v>70</v>
      </c>
      <c r="AW4" s="9" t="s">
        <v>70</v>
      </c>
      <c r="AX4" s="9" t="s">
        <v>70</v>
      </c>
      <c r="AY4" s="9" t="s">
        <v>70</v>
      </c>
      <c r="AZ4" s="9" t="s">
        <v>70</v>
      </c>
      <c r="BA4" s="9" t="s">
        <v>70</v>
      </c>
      <c r="BB4" s="9" t="s">
        <v>70</v>
      </c>
      <c r="BC4" s="9" t="s">
        <v>70</v>
      </c>
      <c r="BD4" s="9" t="s">
        <v>70</v>
      </c>
      <c r="BE4" s="9" t="s">
        <v>70</v>
      </c>
      <c r="BF4" s="9" t="s">
        <v>70</v>
      </c>
      <c r="BG4" s="9" t="s">
        <v>70</v>
      </c>
      <c r="BH4" s="9" t="s">
        <v>70</v>
      </c>
      <c r="BI4" s="9" t="s">
        <v>70</v>
      </c>
      <c r="BJ4" s="9" t="s">
        <v>70</v>
      </c>
      <c r="BK4" s="9" t="s">
        <v>70</v>
      </c>
      <c r="BL4" s="9" t="s">
        <v>70</v>
      </c>
      <c r="BM4" s="9" t="s">
        <v>70</v>
      </c>
      <c r="BN4" s="9" t="s">
        <v>70</v>
      </c>
      <c r="BO4" s="9" t="s">
        <v>70</v>
      </c>
      <c r="BP4" s="9" t="s">
        <v>70</v>
      </c>
      <c r="BQ4" s="9" t="s">
        <v>70</v>
      </c>
      <c r="BR4" s="9" t="s">
        <v>153</v>
      </c>
      <c r="BS4" s="2" t="s">
        <v>159</v>
      </c>
      <c r="BT4" s="11" t="s">
        <v>157</v>
      </c>
      <c r="BU4" s="9" t="s">
        <v>158</v>
      </c>
      <c r="BV4" s="2" t="s">
        <v>2</v>
      </c>
      <c r="BW4" s="2" t="s">
        <v>166</v>
      </c>
    </row>
    <row r="5" spans="1:76" x14ac:dyDescent="0.35">
      <c r="A5" s="35" t="s">
        <v>202</v>
      </c>
      <c r="B5" s="2" t="s">
        <v>59</v>
      </c>
      <c r="C5" s="6" t="s">
        <v>23</v>
      </c>
      <c r="D5" s="3" t="s">
        <v>14</v>
      </c>
      <c r="E5" s="4" t="s">
        <v>70</v>
      </c>
      <c r="F5" s="4" t="s">
        <v>70</v>
      </c>
      <c r="G5" s="4" t="s">
        <v>144</v>
      </c>
      <c r="H5" s="5" t="s">
        <v>70</v>
      </c>
      <c r="I5" s="7" t="s">
        <v>70</v>
      </c>
      <c r="J5" s="4" t="s">
        <v>148</v>
      </c>
      <c r="K5" s="8" t="s">
        <v>143</v>
      </c>
      <c r="L5" s="4" t="s">
        <v>146</v>
      </c>
      <c r="M5" s="5" t="s">
        <v>70</v>
      </c>
      <c r="N5" s="5" t="s">
        <v>70</v>
      </c>
      <c r="O5" s="5" t="s">
        <v>70</v>
      </c>
      <c r="P5" s="5" t="s">
        <v>70</v>
      </c>
      <c r="Q5" s="5" t="s">
        <v>70</v>
      </c>
      <c r="R5" s="5" t="s">
        <v>70</v>
      </c>
      <c r="S5" s="5" t="s">
        <v>70</v>
      </c>
      <c r="T5" s="5" t="s">
        <v>70</v>
      </c>
      <c r="U5" s="5" t="s">
        <v>70</v>
      </c>
      <c r="V5" s="5" t="s">
        <v>70</v>
      </c>
      <c r="W5" s="5" t="s">
        <v>70</v>
      </c>
      <c r="X5" s="5" t="s">
        <v>70</v>
      </c>
      <c r="Y5" s="5" t="s">
        <v>70</v>
      </c>
      <c r="Z5" s="5" t="s">
        <v>70</v>
      </c>
      <c r="AA5" s="5" t="s">
        <v>70</v>
      </c>
      <c r="AB5" s="5" t="s">
        <v>70</v>
      </c>
      <c r="AC5" s="5" t="s">
        <v>70</v>
      </c>
      <c r="AD5" s="5" t="s">
        <v>70</v>
      </c>
      <c r="AE5" s="5" t="s">
        <v>70</v>
      </c>
      <c r="AF5" s="5" t="s">
        <v>70</v>
      </c>
      <c r="AG5" s="5" t="s">
        <v>70</v>
      </c>
      <c r="AH5" s="5" t="s">
        <v>70</v>
      </c>
      <c r="AI5" s="2" t="s">
        <v>65</v>
      </c>
      <c r="AJ5" s="15" t="s">
        <v>70</v>
      </c>
      <c r="AK5" s="9" t="s">
        <v>70</v>
      </c>
      <c r="AL5" s="9" t="s">
        <v>70</v>
      </c>
      <c r="AM5" s="9" t="s">
        <v>70</v>
      </c>
      <c r="AN5" s="9" t="s">
        <v>70</v>
      </c>
      <c r="AO5" s="9" t="s">
        <v>70</v>
      </c>
      <c r="AP5" s="9" t="s">
        <v>70</v>
      </c>
      <c r="AQ5" s="9" t="s">
        <v>70</v>
      </c>
      <c r="AR5" s="9" t="s">
        <v>70</v>
      </c>
      <c r="AS5" s="9" t="s">
        <v>70</v>
      </c>
      <c r="AT5" s="9" t="s">
        <v>70</v>
      </c>
      <c r="AU5" s="9" t="s">
        <v>70</v>
      </c>
      <c r="AV5" s="9" t="s">
        <v>70</v>
      </c>
      <c r="AW5" s="9" t="s">
        <v>70</v>
      </c>
      <c r="AX5" s="9" t="s">
        <v>70</v>
      </c>
      <c r="AY5" s="9" t="s">
        <v>70</v>
      </c>
      <c r="AZ5" s="9" t="s">
        <v>70</v>
      </c>
      <c r="BA5" s="9" t="s">
        <v>70</v>
      </c>
      <c r="BB5" s="9" t="s">
        <v>70</v>
      </c>
      <c r="BC5" s="9" t="s">
        <v>70</v>
      </c>
      <c r="BD5" s="9" t="s">
        <v>70</v>
      </c>
      <c r="BE5" s="9" t="s">
        <v>70</v>
      </c>
      <c r="BF5" s="9" t="s">
        <v>70</v>
      </c>
      <c r="BG5" s="9" t="s">
        <v>70</v>
      </c>
      <c r="BH5" s="9" t="s">
        <v>70</v>
      </c>
      <c r="BI5" s="9" t="s">
        <v>70</v>
      </c>
      <c r="BJ5" s="9" t="s">
        <v>70</v>
      </c>
      <c r="BK5" s="9" t="s">
        <v>70</v>
      </c>
      <c r="BL5" s="9" t="s">
        <v>70</v>
      </c>
      <c r="BM5" s="9" t="s">
        <v>70</v>
      </c>
      <c r="BN5" s="9" t="s">
        <v>70</v>
      </c>
      <c r="BO5" s="9" t="s">
        <v>70</v>
      </c>
      <c r="BP5" s="9" t="s">
        <v>70</v>
      </c>
      <c r="BQ5" s="9" t="s">
        <v>70</v>
      </c>
      <c r="BR5" s="9" t="s">
        <v>153</v>
      </c>
      <c r="BS5" s="2" t="s">
        <v>159</v>
      </c>
      <c r="BT5" s="11" t="s">
        <v>157</v>
      </c>
      <c r="BU5" s="9" t="s">
        <v>158</v>
      </c>
      <c r="BV5" s="2" t="s">
        <v>2</v>
      </c>
      <c r="BW5" s="2" t="s">
        <v>166</v>
      </c>
    </row>
    <row r="6" spans="1:76" x14ac:dyDescent="0.35">
      <c r="A6" s="25" t="s">
        <v>203</v>
      </c>
      <c r="B6" s="2" t="s">
        <v>59</v>
      </c>
      <c r="C6" s="6" t="s">
        <v>24</v>
      </c>
      <c r="D6" s="3" t="s">
        <v>15</v>
      </c>
      <c r="E6" s="4" t="s">
        <v>70</v>
      </c>
      <c r="F6" s="4" t="s">
        <v>70</v>
      </c>
      <c r="G6" s="4" t="s">
        <v>144</v>
      </c>
      <c r="H6" s="5" t="s">
        <v>70</v>
      </c>
      <c r="I6" s="7" t="s">
        <v>70</v>
      </c>
      <c r="J6" s="4" t="s">
        <v>148</v>
      </c>
      <c r="K6" s="8" t="s">
        <v>143</v>
      </c>
      <c r="L6" s="4" t="s">
        <v>146</v>
      </c>
      <c r="M6" s="5" t="s">
        <v>70</v>
      </c>
      <c r="N6" s="5" t="s">
        <v>70</v>
      </c>
      <c r="O6" s="5" t="s">
        <v>70</v>
      </c>
      <c r="P6" s="5" t="s">
        <v>70</v>
      </c>
      <c r="Q6" s="5" t="s">
        <v>70</v>
      </c>
      <c r="R6" s="5" t="s">
        <v>70</v>
      </c>
      <c r="S6" s="5" t="s">
        <v>70</v>
      </c>
      <c r="T6" s="5" t="s">
        <v>70</v>
      </c>
      <c r="U6" s="5" t="s">
        <v>70</v>
      </c>
      <c r="V6" s="5" t="s">
        <v>70</v>
      </c>
      <c r="W6" s="5" t="s">
        <v>70</v>
      </c>
      <c r="X6" s="5" t="s">
        <v>70</v>
      </c>
      <c r="Y6" s="5" t="s">
        <v>70</v>
      </c>
      <c r="Z6" s="5" t="s">
        <v>70</v>
      </c>
      <c r="AA6" s="5" t="s">
        <v>70</v>
      </c>
      <c r="AB6" s="5" t="s">
        <v>70</v>
      </c>
      <c r="AC6" s="5" t="s">
        <v>70</v>
      </c>
      <c r="AD6" s="5" t="s">
        <v>70</v>
      </c>
      <c r="AE6" s="5" t="s">
        <v>70</v>
      </c>
      <c r="AF6" s="5" t="s">
        <v>70</v>
      </c>
      <c r="AG6" s="5" t="s">
        <v>70</v>
      </c>
      <c r="AH6" s="5" t="s">
        <v>70</v>
      </c>
      <c r="AI6" s="2" t="s">
        <v>65</v>
      </c>
      <c r="AJ6" s="15" t="s">
        <v>70</v>
      </c>
      <c r="AK6" s="9" t="s">
        <v>70</v>
      </c>
      <c r="AL6" s="9" t="s">
        <v>70</v>
      </c>
      <c r="AM6" s="9" t="s">
        <v>70</v>
      </c>
      <c r="AN6" s="9" t="s">
        <v>70</v>
      </c>
      <c r="AO6" s="9" t="s">
        <v>70</v>
      </c>
      <c r="AP6" s="9" t="s">
        <v>70</v>
      </c>
      <c r="AQ6" s="9" t="s">
        <v>70</v>
      </c>
      <c r="AR6" s="9" t="s">
        <v>70</v>
      </c>
      <c r="AS6" s="9" t="s">
        <v>70</v>
      </c>
      <c r="AT6" s="9" t="s">
        <v>70</v>
      </c>
      <c r="AU6" s="9" t="s">
        <v>70</v>
      </c>
      <c r="AV6" s="9" t="s">
        <v>70</v>
      </c>
      <c r="AW6" s="9" t="s">
        <v>70</v>
      </c>
      <c r="AX6" s="9" t="s">
        <v>70</v>
      </c>
      <c r="AY6" s="9" t="s">
        <v>70</v>
      </c>
      <c r="AZ6" s="9" t="s">
        <v>70</v>
      </c>
      <c r="BA6" s="9" t="s">
        <v>70</v>
      </c>
      <c r="BB6" s="9" t="s">
        <v>70</v>
      </c>
      <c r="BC6" s="9" t="s">
        <v>70</v>
      </c>
      <c r="BD6" s="9" t="s">
        <v>70</v>
      </c>
      <c r="BE6" s="9" t="s">
        <v>70</v>
      </c>
      <c r="BF6" s="9" t="s">
        <v>70</v>
      </c>
      <c r="BG6" s="9" t="s">
        <v>70</v>
      </c>
      <c r="BH6" s="9" t="s">
        <v>70</v>
      </c>
      <c r="BI6" s="9" t="s">
        <v>70</v>
      </c>
      <c r="BJ6" s="9" t="s">
        <v>70</v>
      </c>
      <c r="BK6" s="9" t="s">
        <v>70</v>
      </c>
      <c r="BL6" s="9" t="s">
        <v>70</v>
      </c>
      <c r="BM6" s="9" t="s">
        <v>70</v>
      </c>
      <c r="BN6" s="9" t="s">
        <v>70</v>
      </c>
      <c r="BO6" s="9" t="s">
        <v>70</v>
      </c>
      <c r="BP6" s="9" t="s">
        <v>70</v>
      </c>
      <c r="BQ6" s="9" t="s">
        <v>70</v>
      </c>
      <c r="BR6" s="9" t="s">
        <v>153</v>
      </c>
      <c r="BS6" s="2" t="s">
        <v>159</v>
      </c>
      <c r="BT6" s="11" t="s">
        <v>157</v>
      </c>
      <c r="BU6" s="9" t="s">
        <v>158</v>
      </c>
      <c r="BV6" s="2" t="s">
        <v>2</v>
      </c>
      <c r="BW6" s="2" t="s">
        <v>166</v>
      </c>
    </row>
    <row r="7" spans="1:76" x14ac:dyDescent="0.35">
      <c r="A7" s="25" t="s">
        <v>203</v>
      </c>
      <c r="B7" s="2" t="s">
        <v>59</v>
      </c>
      <c r="C7" s="6" t="s">
        <v>25</v>
      </c>
      <c r="D7" s="3" t="s">
        <v>16</v>
      </c>
      <c r="E7" s="4" t="s">
        <v>70</v>
      </c>
      <c r="F7" s="4" t="s">
        <v>161</v>
      </c>
      <c r="G7" s="4" t="s">
        <v>144</v>
      </c>
      <c r="H7" s="4" t="s">
        <v>141</v>
      </c>
      <c r="I7" s="2" t="s">
        <v>142</v>
      </c>
      <c r="J7" s="4" t="s">
        <v>148</v>
      </c>
      <c r="K7" s="8" t="s">
        <v>143</v>
      </c>
      <c r="L7" s="4" t="s">
        <v>146</v>
      </c>
      <c r="M7" s="5" t="s">
        <v>70</v>
      </c>
      <c r="N7" s="5" t="s">
        <v>70</v>
      </c>
      <c r="O7" s="5" t="s">
        <v>70</v>
      </c>
      <c r="P7" s="5" t="s">
        <v>70</v>
      </c>
      <c r="Q7" s="5" t="s">
        <v>70</v>
      </c>
      <c r="R7" s="5" t="s">
        <v>70</v>
      </c>
      <c r="S7" s="5" t="s">
        <v>70</v>
      </c>
      <c r="T7" s="5" t="s">
        <v>70</v>
      </c>
      <c r="U7" s="5" t="s">
        <v>70</v>
      </c>
      <c r="V7" s="5" t="s">
        <v>70</v>
      </c>
      <c r="W7" s="5" t="s">
        <v>70</v>
      </c>
      <c r="X7" s="5" t="s">
        <v>70</v>
      </c>
      <c r="Y7" s="5" t="s">
        <v>70</v>
      </c>
      <c r="Z7" s="5" t="s">
        <v>70</v>
      </c>
      <c r="AA7" s="5" t="s">
        <v>70</v>
      </c>
      <c r="AB7" s="5" t="s">
        <v>70</v>
      </c>
      <c r="AC7" s="5" t="s">
        <v>70</v>
      </c>
      <c r="AD7" s="5" t="s">
        <v>70</v>
      </c>
      <c r="AE7" s="5" t="s">
        <v>70</v>
      </c>
      <c r="AF7" s="5" t="s">
        <v>70</v>
      </c>
      <c r="AG7" s="5" t="s">
        <v>70</v>
      </c>
      <c r="AH7" s="5" t="s">
        <v>70</v>
      </c>
      <c r="AI7" s="2" t="s">
        <v>65</v>
      </c>
      <c r="AJ7" s="15" t="s">
        <v>70</v>
      </c>
      <c r="AK7" s="9" t="s">
        <v>70</v>
      </c>
      <c r="AL7" s="9" t="s">
        <v>70</v>
      </c>
      <c r="AM7" s="9" t="s">
        <v>70</v>
      </c>
      <c r="AN7" s="9" t="s">
        <v>70</v>
      </c>
      <c r="AO7" s="9" t="s">
        <v>70</v>
      </c>
      <c r="AP7" s="9" t="s">
        <v>70</v>
      </c>
      <c r="AQ7" s="9" t="s">
        <v>70</v>
      </c>
      <c r="AR7" s="9" t="s">
        <v>70</v>
      </c>
      <c r="AS7" s="9" t="s">
        <v>70</v>
      </c>
      <c r="AT7" s="9" t="s">
        <v>70</v>
      </c>
      <c r="AU7" s="9" t="s">
        <v>70</v>
      </c>
      <c r="AV7" s="9" t="s">
        <v>70</v>
      </c>
      <c r="AW7" s="9" t="s">
        <v>70</v>
      </c>
      <c r="AX7" s="9" t="s">
        <v>70</v>
      </c>
      <c r="AY7" s="9" t="s">
        <v>70</v>
      </c>
      <c r="AZ7" s="9" t="s">
        <v>70</v>
      </c>
      <c r="BA7" s="9" t="s">
        <v>70</v>
      </c>
      <c r="BB7" s="9" t="s">
        <v>70</v>
      </c>
      <c r="BC7" s="9" t="s">
        <v>70</v>
      </c>
      <c r="BD7" s="9" t="s">
        <v>70</v>
      </c>
      <c r="BE7" s="9" t="s">
        <v>70</v>
      </c>
      <c r="BF7" s="9" t="s">
        <v>70</v>
      </c>
      <c r="BG7" s="9" t="s">
        <v>70</v>
      </c>
      <c r="BH7" s="9" t="s">
        <v>70</v>
      </c>
      <c r="BI7" s="9" t="s">
        <v>70</v>
      </c>
      <c r="BJ7" s="9" t="s">
        <v>70</v>
      </c>
      <c r="BK7" s="9" t="s">
        <v>70</v>
      </c>
      <c r="BL7" s="9" t="s">
        <v>70</v>
      </c>
      <c r="BM7" s="9" t="s">
        <v>70</v>
      </c>
      <c r="BN7" s="9" t="s">
        <v>70</v>
      </c>
      <c r="BO7" s="9" t="s">
        <v>70</v>
      </c>
      <c r="BP7" s="9" t="s">
        <v>70</v>
      </c>
      <c r="BQ7" s="9" t="s">
        <v>70</v>
      </c>
      <c r="BR7" s="9" t="s">
        <v>153</v>
      </c>
      <c r="BS7" s="2" t="s">
        <v>159</v>
      </c>
      <c r="BT7" s="11" t="s">
        <v>157</v>
      </c>
      <c r="BU7" s="9" t="s">
        <v>158</v>
      </c>
      <c r="BV7" s="2" t="s">
        <v>2</v>
      </c>
      <c r="BW7" s="2" t="s">
        <v>166</v>
      </c>
    </row>
    <row r="8" spans="1:76" x14ac:dyDescent="0.35">
      <c r="A8" s="34" t="s">
        <v>204</v>
      </c>
      <c r="B8" s="2" t="s">
        <v>59</v>
      </c>
      <c r="C8" s="6" t="s">
        <v>26</v>
      </c>
      <c r="D8" s="3" t="s">
        <v>122</v>
      </c>
      <c r="E8" s="4" t="s">
        <v>70</v>
      </c>
      <c r="F8" s="4" t="s">
        <v>70</v>
      </c>
      <c r="G8" s="4" t="s">
        <v>144</v>
      </c>
      <c r="H8" s="5" t="s">
        <v>70</v>
      </c>
      <c r="I8" s="7" t="s">
        <v>70</v>
      </c>
      <c r="J8" s="4" t="s">
        <v>148</v>
      </c>
      <c r="K8" s="8" t="s">
        <v>143</v>
      </c>
      <c r="L8" s="4" t="s">
        <v>146</v>
      </c>
      <c r="M8" s="5" t="s">
        <v>70</v>
      </c>
      <c r="N8" s="5" t="s">
        <v>70</v>
      </c>
      <c r="O8" s="5" t="s">
        <v>70</v>
      </c>
      <c r="P8" s="5" t="s">
        <v>70</v>
      </c>
      <c r="Q8" s="5" t="s">
        <v>70</v>
      </c>
      <c r="R8" s="5" t="s">
        <v>70</v>
      </c>
      <c r="S8" s="5" t="s">
        <v>70</v>
      </c>
      <c r="T8" s="5" t="s">
        <v>70</v>
      </c>
      <c r="U8" s="5" t="s">
        <v>70</v>
      </c>
      <c r="V8" s="5" t="s">
        <v>70</v>
      </c>
      <c r="W8" s="5" t="s">
        <v>70</v>
      </c>
      <c r="X8" s="5" t="s">
        <v>70</v>
      </c>
      <c r="Y8" s="5" t="s">
        <v>70</v>
      </c>
      <c r="Z8" s="5" t="s">
        <v>70</v>
      </c>
      <c r="AA8" s="5" t="s">
        <v>70</v>
      </c>
      <c r="AB8" s="5" t="s">
        <v>70</v>
      </c>
      <c r="AC8" s="5" t="s">
        <v>70</v>
      </c>
      <c r="AD8" s="5" t="s">
        <v>70</v>
      </c>
      <c r="AE8" s="5" t="s">
        <v>70</v>
      </c>
      <c r="AF8" s="5" t="s">
        <v>70</v>
      </c>
      <c r="AG8" s="5" t="s">
        <v>70</v>
      </c>
      <c r="AH8" s="5" t="s">
        <v>70</v>
      </c>
      <c r="AI8" s="2" t="s">
        <v>65</v>
      </c>
      <c r="AJ8" s="15" t="s">
        <v>70</v>
      </c>
      <c r="AK8" s="2" t="s">
        <v>69</v>
      </c>
      <c r="AL8" s="2" t="s">
        <v>71</v>
      </c>
      <c r="AM8" s="2" t="s">
        <v>8</v>
      </c>
      <c r="AN8" s="9" t="s">
        <v>9</v>
      </c>
      <c r="AO8" s="9" t="s">
        <v>70</v>
      </c>
      <c r="AP8" s="9" t="s">
        <v>70</v>
      </c>
      <c r="AQ8" s="9" t="s">
        <v>70</v>
      </c>
      <c r="AR8" s="9" t="s">
        <v>70</v>
      </c>
      <c r="AS8" s="9" t="s">
        <v>70</v>
      </c>
      <c r="AT8" s="9" t="s">
        <v>70</v>
      </c>
      <c r="AU8" s="9" t="s">
        <v>70</v>
      </c>
      <c r="AV8" s="9" t="s">
        <v>70</v>
      </c>
      <c r="AW8" s="9" t="s">
        <v>70</v>
      </c>
      <c r="AX8" s="9" t="s">
        <v>70</v>
      </c>
      <c r="AY8" s="9" t="s">
        <v>70</v>
      </c>
      <c r="AZ8" s="9" t="s">
        <v>70</v>
      </c>
      <c r="BA8" s="9" t="s">
        <v>70</v>
      </c>
      <c r="BB8" s="9" t="s">
        <v>70</v>
      </c>
      <c r="BC8" s="9" t="s">
        <v>70</v>
      </c>
      <c r="BD8" s="9" t="s">
        <v>70</v>
      </c>
      <c r="BE8" s="9" t="s">
        <v>70</v>
      </c>
      <c r="BF8" s="9" t="s">
        <v>70</v>
      </c>
      <c r="BG8" s="9" t="s">
        <v>70</v>
      </c>
      <c r="BH8" s="9" t="s">
        <v>70</v>
      </c>
      <c r="BI8" s="9" t="s">
        <v>70</v>
      </c>
      <c r="BJ8" s="9" t="s">
        <v>70</v>
      </c>
      <c r="BK8" s="9" t="s">
        <v>70</v>
      </c>
      <c r="BL8" s="9" t="s">
        <v>70</v>
      </c>
      <c r="BM8" s="9" t="s">
        <v>70</v>
      </c>
      <c r="BN8" s="9" t="s">
        <v>70</v>
      </c>
      <c r="BO8" s="9" t="s">
        <v>70</v>
      </c>
      <c r="BP8" s="9" t="s">
        <v>70</v>
      </c>
      <c r="BQ8" s="9" t="s">
        <v>70</v>
      </c>
      <c r="BR8" s="9" t="s">
        <v>153</v>
      </c>
      <c r="BS8" s="2" t="s">
        <v>159</v>
      </c>
      <c r="BT8" s="11" t="s">
        <v>157</v>
      </c>
      <c r="BU8" s="9" t="s">
        <v>158</v>
      </c>
      <c r="BV8" s="2" t="s">
        <v>2</v>
      </c>
      <c r="BW8" s="2" t="s">
        <v>166</v>
      </c>
    </row>
    <row r="9" spans="1:76" x14ac:dyDescent="0.35">
      <c r="A9" s="34" t="s">
        <v>204</v>
      </c>
      <c r="B9" s="2" t="s">
        <v>59</v>
      </c>
      <c r="C9" s="6" t="s">
        <v>26</v>
      </c>
      <c r="D9" s="3" t="s">
        <v>123</v>
      </c>
      <c r="E9" s="4" t="s">
        <v>70</v>
      </c>
      <c r="F9" s="4" t="s">
        <v>70</v>
      </c>
      <c r="G9" s="4" t="s">
        <v>144</v>
      </c>
      <c r="H9" s="5" t="s">
        <v>70</v>
      </c>
      <c r="I9" s="7" t="s">
        <v>70</v>
      </c>
      <c r="J9" s="4" t="s">
        <v>148</v>
      </c>
      <c r="K9" s="8" t="s">
        <v>143</v>
      </c>
      <c r="L9" s="4" t="s">
        <v>146</v>
      </c>
      <c r="M9" s="5" t="s">
        <v>70</v>
      </c>
      <c r="N9" s="5" t="s">
        <v>70</v>
      </c>
      <c r="O9" s="5" t="s">
        <v>70</v>
      </c>
      <c r="P9" s="5" t="s">
        <v>70</v>
      </c>
      <c r="Q9" s="5" t="s">
        <v>70</v>
      </c>
      <c r="R9" s="5" t="s">
        <v>70</v>
      </c>
      <c r="S9" s="5" t="s">
        <v>70</v>
      </c>
      <c r="T9" s="5" t="s">
        <v>70</v>
      </c>
      <c r="U9" s="5" t="s">
        <v>70</v>
      </c>
      <c r="V9" s="5" t="s">
        <v>70</v>
      </c>
      <c r="W9" s="5" t="s">
        <v>70</v>
      </c>
      <c r="X9" s="5" t="s">
        <v>70</v>
      </c>
      <c r="Y9" s="5" t="s">
        <v>70</v>
      </c>
      <c r="Z9" s="5" t="s">
        <v>70</v>
      </c>
      <c r="AA9" s="5" t="s">
        <v>70</v>
      </c>
      <c r="AB9" s="5" t="s">
        <v>70</v>
      </c>
      <c r="AC9" s="5" t="s">
        <v>70</v>
      </c>
      <c r="AD9" s="5" t="s">
        <v>70</v>
      </c>
      <c r="AE9" s="5" t="s">
        <v>70</v>
      </c>
      <c r="AF9" s="5" t="s">
        <v>70</v>
      </c>
      <c r="AG9" s="5" t="s">
        <v>70</v>
      </c>
      <c r="AH9" s="5" t="s">
        <v>70</v>
      </c>
      <c r="AI9" s="2" t="s">
        <v>65</v>
      </c>
      <c r="AJ9" s="15" t="s">
        <v>70</v>
      </c>
      <c r="AK9" s="2" t="s">
        <v>69</v>
      </c>
      <c r="AL9" s="2" t="s">
        <v>71</v>
      </c>
      <c r="AM9" s="2" t="s">
        <v>8</v>
      </c>
      <c r="AN9" s="9" t="s">
        <v>9</v>
      </c>
      <c r="AO9" s="9" t="s">
        <v>70</v>
      </c>
      <c r="AP9" s="9" t="s">
        <v>70</v>
      </c>
      <c r="AQ9" s="9" t="s">
        <v>70</v>
      </c>
      <c r="AR9" s="9" t="s">
        <v>70</v>
      </c>
      <c r="AS9" s="9" t="s">
        <v>70</v>
      </c>
      <c r="AT9" s="9" t="s">
        <v>70</v>
      </c>
      <c r="AU9" s="9" t="s">
        <v>70</v>
      </c>
      <c r="AV9" s="9" t="s">
        <v>70</v>
      </c>
      <c r="AW9" s="9" t="s">
        <v>70</v>
      </c>
      <c r="AX9" s="9" t="s">
        <v>70</v>
      </c>
      <c r="AY9" s="9" t="s">
        <v>70</v>
      </c>
      <c r="AZ9" s="9" t="s">
        <v>70</v>
      </c>
      <c r="BA9" s="9" t="s">
        <v>70</v>
      </c>
      <c r="BB9" s="9" t="s">
        <v>70</v>
      </c>
      <c r="BC9" s="9" t="s">
        <v>70</v>
      </c>
      <c r="BD9" s="9" t="s">
        <v>70</v>
      </c>
      <c r="BE9" s="9" t="s">
        <v>70</v>
      </c>
      <c r="BF9" s="9" t="s">
        <v>70</v>
      </c>
      <c r="BG9" s="9" t="s">
        <v>70</v>
      </c>
      <c r="BH9" s="9" t="s">
        <v>70</v>
      </c>
      <c r="BI9" s="9" t="s">
        <v>70</v>
      </c>
      <c r="BJ9" s="9" t="s">
        <v>70</v>
      </c>
      <c r="BK9" s="9" t="s">
        <v>70</v>
      </c>
      <c r="BL9" s="9" t="s">
        <v>70</v>
      </c>
      <c r="BM9" s="9" t="s">
        <v>70</v>
      </c>
      <c r="BN9" s="9" t="s">
        <v>70</v>
      </c>
      <c r="BO9" s="9" t="s">
        <v>70</v>
      </c>
      <c r="BP9" s="9" t="s">
        <v>70</v>
      </c>
      <c r="BQ9" s="9" t="s">
        <v>70</v>
      </c>
      <c r="BR9" s="9" t="s">
        <v>153</v>
      </c>
      <c r="BS9" s="2" t="s">
        <v>159</v>
      </c>
      <c r="BT9" s="11" t="s">
        <v>157</v>
      </c>
      <c r="BU9" s="9" t="s">
        <v>158</v>
      </c>
      <c r="BV9" s="2" t="s">
        <v>2</v>
      </c>
      <c r="BW9" s="2" t="s">
        <v>166</v>
      </c>
    </row>
    <row r="10" spans="1:76" x14ac:dyDescent="0.35">
      <c r="A10" s="34" t="s">
        <v>204</v>
      </c>
      <c r="B10" s="2" t="s">
        <v>59</v>
      </c>
      <c r="C10" s="6" t="s">
        <v>26</v>
      </c>
      <c r="D10" s="3" t="s">
        <v>124</v>
      </c>
      <c r="E10" s="4" t="s">
        <v>70</v>
      </c>
      <c r="F10" s="4" t="s">
        <v>70</v>
      </c>
      <c r="G10" s="4" t="s">
        <v>144</v>
      </c>
      <c r="H10" s="5" t="s">
        <v>70</v>
      </c>
      <c r="I10" s="7" t="s">
        <v>70</v>
      </c>
      <c r="J10" s="4" t="s">
        <v>148</v>
      </c>
      <c r="K10" s="8" t="s">
        <v>143</v>
      </c>
      <c r="L10" s="4" t="s">
        <v>146</v>
      </c>
      <c r="M10" s="5" t="s">
        <v>70</v>
      </c>
      <c r="N10" s="5" t="s">
        <v>70</v>
      </c>
      <c r="O10" s="5" t="s">
        <v>70</v>
      </c>
      <c r="P10" s="5" t="s">
        <v>70</v>
      </c>
      <c r="Q10" s="5" t="s">
        <v>70</v>
      </c>
      <c r="R10" s="5" t="s">
        <v>70</v>
      </c>
      <c r="S10" s="5" t="s">
        <v>70</v>
      </c>
      <c r="T10" s="5" t="s">
        <v>70</v>
      </c>
      <c r="U10" s="5" t="s">
        <v>70</v>
      </c>
      <c r="V10" s="5" t="s">
        <v>70</v>
      </c>
      <c r="W10" s="5" t="s">
        <v>70</v>
      </c>
      <c r="X10" s="5" t="s">
        <v>70</v>
      </c>
      <c r="Y10" s="5" t="s">
        <v>70</v>
      </c>
      <c r="Z10" s="5" t="s">
        <v>70</v>
      </c>
      <c r="AA10" s="5" t="s">
        <v>70</v>
      </c>
      <c r="AB10" s="5" t="s">
        <v>70</v>
      </c>
      <c r="AC10" s="5" t="s">
        <v>70</v>
      </c>
      <c r="AD10" s="5" t="s">
        <v>70</v>
      </c>
      <c r="AE10" s="5" t="s">
        <v>70</v>
      </c>
      <c r="AF10" s="5" t="s">
        <v>70</v>
      </c>
      <c r="AG10" s="5" t="s">
        <v>70</v>
      </c>
      <c r="AH10" s="5" t="s">
        <v>70</v>
      </c>
      <c r="AI10" s="2" t="s">
        <v>65</v>
      </c>
      <c r="AJ10" s="15" t="s">
        <v>70</v>
      </c>
      <c r="AK10" s="2" t="s">
        <v>69</v>
      </c>
      <c r="AL10" s="2" t="s">
        <v>71</v>
      </c>
      <c r="AM10" s="2" t="s">
        <v>8</v>
      </c>
      <c r="AN10" s="9" t="s">
        <v>9</v>
      </c>
      <c r="AO10" s="9" t="s">
        <v>70</v>
      </c>
      <c r="AP10" s="9" t="s">
        <v>70</v>
      </c>
      <c r="AQ10" s="9" t="s">
        <v>70</v>
      </c>
      <c r="AR10" s="9" t="s">
        <v>70</v>
      </c>
      <c r="AS10" s="9" t="s">
        <v>70</v>
      </c>
      <c r="AT10" s="9" t="s">
        <v>70</v>
      </c>
      <c r="AU10" s="9" t="s">
        <v>70</v>
      </c>
      <c r="AV10" s="9" t="s">
        <v>70</v>
      </c>
      <c r="AW10" s="9" t="s">
        <v>70</v>
      </c>
      <c r="AX10" s="9" t="s">
        <v>70</v>
      </c>
      <c r="AY10" s="9" t="s">
        <v>70</v>
      </c>
      <c r="AZ10" s="9" t="s">
        <v>70</v>
      </c>
      <c r="BA10" s="9" t="s">
        <v>70</v>
      </c>
      <c r="BB10" s="9" t="s">
        <v>70</v>
      </c>
      <c r="BC10" s="9" t="s">
        <v>70</v>
      </c>
      <c r="BD10" s="9" t="s">
        <v>70</v>
      </c>
      <c r="BE10" s="9" t="s">
        <v>70</v>
      </c>
      <c r="BF10" s="9" t="s">
        <v>70</v>
      </c>
      <c r="BG10" s="9" t="s">
        <v>70</v>
      </c>
      <c r="BH10" s="9" t="s">
        <v>70</v>
      </c>
      <c r="BI10" s="9" t="s">
        <v>70</v>
      </c>
      <c r="BJ10" s="9" t="s">
        <v>70</v>
      </c>
      <c r="BK10" s="9" t="s">
        <v>70</v>
      </c>
      <c r="BL10" s="9" t="s">
        <v>70</v>
      </c>
      <c r="BM10" s="9" t="s">
        <v>70</v>
      </c>
      <c r="BN10" s="9" t="s">
        <v>70</v>
      </c>
      <c r="BO10" s="9" t="s">
        <v>70</v>
      </c>
      <c r="BP10" s="9" t="s">
        <v>70</v>
      </c>
      <c r="BQ10" s="9" t="s">
        <v>70</v>
      </c>
      <c r="BR10" s="9" t="s">
        <v>153</v>
      </c>
      <c r="BS10" s="2" t="s">
        <v>159</v>
      </c>
      <c r="BT10" s="11" t="s">
        <v>157</v>
      </c>
      <c r="BU10" s="9" t="s">
        <v>158</v>
      </c>
      <c r="BV10" s="2" t="s">
        <v>2</v>
      </c>
      <c r="BW10" s="2" t="s">
        <v>166</v>
      </c>
    </row>
    <row r="11" spans="1:76" x14ac:dyDescent="0.35">
      <c r="A11" s="25" t="s">
        <v>203</v>
      </c>
      <c r="B11" s="2" t="s">
        <v>59</v>
      </c>
      <c r="C11" s="6" t="s">
        <v>27</v>
      </c>
      <c r="D11" s="3" t="s">
        <v>17</v>
      </c>
      <c r="E11" s="4" t="s">
        <v>70</v>
      </c>
      <c r="F11" s="4" t="s">
        <v>70</v>
      </c>
      <c r="G11" s="4" t="s">
        <v>144</v>
      </c>
      <c r="H11" s="5" t="s">
        <v>70</v>
      </c>
      <c r="I11" s="7" t="s">
        <v>70</v>
      </c>
      <c r="J11" s="7" t="s">
        <v>70</v>
      </c>
      <c r="K11" s="8" t="s">
        <v>143</v>
      </c>
      <c r="L11" s="4" t="s">
        <v>146</v>
      </c>
      <c r="M11" s="5" t="s">
        <v>70</v>
      </c>
      <c r="N11" s="5" t="s">
        <v>70</v>
      </c>
      <c r="O11" s="5" t="s">
        <v>70</v>
      </c>
      <c r="P11" s="5" t="s">
        <v>70</v>
      </c>
      <c r="Q11" s="5" t="s">
        <v>70</v>
      </c>
      <c r="R11" s="5" t="s">
        <v>70</v>
      </c>
      <c r="S11" s="5" t="s">
        <v>70</v>
      </c>
      <c r="T11" s="5" t="s">
        <v>70</v>
      </c>
      <c r="U11" s="5" t="s">
        <v>70</v>
      </c>
      <c r="V11" s="5" t="s">
        <v>70</v>
      </c>
      <c r="W11" s="5" t="s">
        <v>70</v>
      </c>
      <c r="X11" s="5" t="s">
        <v>70</v>
      </c>
      <c r="Y11" s="5" t="s">
        <v>70</v>
      </c>
      <c r="Z11" s="5" t="s">
        <v>70</v>
      </c>
      <c r="AA11" s="5" t="s">
        <v>70</v>
      </c>
      <c r="AB11" s="5" t="s">
        <v>70</v>
      </c>
      <c r="AC11" s="5" t="s">
        <v>70</v>
      </c>
      <c r="AD11" s="5" t="s">
        <v>70</v>
      </c>
      <c r="AE11" s="5" t="s">
        <v>70</v>
      </c>
      <c r="AF11" s="5" t="s">
        <v>70</v>
      </c>
      <c r="AG11" s="5" t="s">
        <v>70</v>
      </c>
      <c r="AH11" s="5" t="s">
        <v>70</v>
      </c>
      <c r="AI11" s="2" t="s">
        <v>65</v>
      </c>
      <c r="AJ11" s="15" t="s">
        <v>70</v>
      </c>
      <c r="AK11" s="16" t="s">
        <v>70</v>
      </c>
      <c r="AL11" s="16" t="s">
        <v>70</v>
      </c>
      <c r="AM11" s="16" t="s">
        <v>70</v>
      </c>
      <c r="AN11" s="9" t="s">
        <v>70</v>
      </c>
      <c r="AO11" s="9" t="s">
        <v>70</v>
      </c>
      <c r="AP11" s="9" t="s">
        <v>70</v>
      </c>
      <c r="AQ11" s="9" t="s">
        <v>70</v>
      </c>
      <c r="AR11" s="9" t="s">
        <v>70</v>
      </c>
      <c r="AS11" s="9" t="s">
        <v>70</v>
      </c>
      <c r="AT11" s="9" t="s">
        <v>70</v>
      </c>
      <c r="AU11" s="9" t="s">
        <v>70</v>
      </c>
      <c r="AV11" s="9" t="s">
        <v>70</v>
      </c>
      <c r="AW11" s="9" t="s">
        <v>70</v>
      </c>
      <c r="AX11" s="9" t="s">
        <v>70</v>
      </c>
      <c r="AY11" s="9" t="s">
        <v>70</v>
      </c>
      <c r="AZ11" s="9" t="s">
        <v>70</v>
      </c>
      <c r="BA11" s="9" t="s">
        <v>70</v>
      </c>
      <c r="BB11" s="9" t="s">
        <v>70</v>
      </c>
      <c r="BC11" s="9" t="s">
        <v>70</v>
      </c>
      <c r="BD11" s="9" t="s">
        <v>70</v>
      </c>
      <c r="BE11" s="9" t="s">
        <v>70</v>
      </c>
      <c r="BF11" s="9" t="s">
        <v>70</v>
      </c>
      <c r="BG11" s="9" t="s">
        <v>70</v>
      </c>
      <c r="BH11" s="9" t="s">
        <v>70</v>
      </c>
      <c r="BI11" s="9" t="s">
        <v>70</v>
      </c>
      <c r="BJ11" s="9" t="s">
        <v>70</v>
      </c>
      <c r="BK11" s="9" t="s">
        <v>70</v>
      </c>
      <c r="BL11" s="9" t="s">
        <v>70</v>
      </c>
      <c r="BM11" s="9" t="s">
        <v>70</v>
      </c>
      <c r="BN11" s="9" t="s">
        <v>70</v>
      </c>
      <c r="BO11" s="9" t="s">
        <v>70</v>
      </c>
      <c r="BP11" s="9" t="s">
        <v>70</v>
      </c>
      <c r="BQ11" s="9" t="s">
        <v>70</v>
      </c>
      <c r="BR11" s="9" t="s">
        <v>153</v>
      </c>
      <c r="BS11" s="2" t="s">
        <v>159</v>
      </c>
      <c r="BT11" s="11" t="s">
        <v>157</v>
      </c>
      <c r="BU11" s="9" t="s">
        <v>158</v>
      </c>
      <c r="BV11" s="2" t="s">
        <v>2</v>
      </c>
      <c r="BW11" s="2" t="s">
        <v>166</v>
      </c>
    </row>
    <row r="12" spans="1:76" x14ac:dyDescent="0.35">
      <c r="A12" s="25" t="s">
        <v>203</v>
      </c>
      <c r="B12" s="2" t="s">
        <v>59</v>
      </c>
      <c r="C12" s="6" t="s">
        <v>28</v>
      </c>
      <c r="D12" s="3" t="s">
        <v>18</v>
      </c>
      <c r="E12" s="4" t="s">
        <v>70</v>
      </c>
      <c r="F12" s="4" t="s">
        <v>70</v>
      </c>
      <c r="G12" s="4" t="s">
        <v>144</v>
      </c>
      <c r="H12" s="5" t="s">
        <v>70</v>
      </c>
      <c r="I12" s="7" t="s">
        <v>70</v>
      </c>
      <c r="J12" s="7" t="s">
        <v>70</v>
      </c>
      <c r="K12" s="8" t="s">
        <v>143</v>
      </c>
      <c r="L12" s="4" t="s">
        <v>146</v>
      </c>
      <c r="M12" s="5" t="s">
        <v>70</v>
      </c>
      <c r="N12" s="5" t="s">
        <v>70</v>
      </c>
      <c r="O12" s="5" t="s">
        <v>70</v>
      </c>
      <c r="P12" s="5" t="s">
        <v>70</v>
      </c>
      <c r="Q12" s="5" t="s">
        <v>70</v>
      </c>
      <c r="R12" s="5" t="s">
        <v>70</v>
      </c>
      <c r="S12" s="5" t="s">
        <v>70</v>
      </c>
      <c r="T12" s="5" t="s">
        <v>70</v>
      </c>
      <c r="U12" s="5" t="s">
        <v>70</v>
      </c>
      <c r="V12" s="5" t="s">
        <v>70</v>
      </c>
      <c r="W12" s="5" t="s">
        <v>70</v>
      </c>
      <c r="X12" s="5" t="s">
        <v>70</v>
      </c>
      <c r="Y12" s="5" t="s">
        <v>70</v>
      </c>
      <c r="Z12" s="5" t="s">
        <v>70</v>
      </c>
      <c r="AA12" s="5" t="s">
        <v>70</v>
      </c>
      <c r="AB12" s="5" t="s">
        <v>70</v>
      </c>
      <c r="AC12" s="5" t="s">
        <v>70</v>
      </c>
      <c r="AD12" s="5" t="s">
        <v>70</v>
      </c>
      <c r="AE12" s="5" t="s">
        <v>70</v>
      </c>
      <c r="AF12" s="5" t="s">
        <v>70</v>
      </c>
      <c r="AG12" s="5" t="s">
        <v>70</v>
      </c>
      <c r="AH12" s="5" t="s">
        <v>70</v>
      </c>
      <c r="AI12" s="2" t="s">
        <v>65</v>
      </c>
      <c r="AJ12" s="15" t="s">
        <v>70</v>
      </c>
      <c r="AK12" s="16" t="s">
        <v>70</v>
      </c>
      <c r="AL12" s="16" t="s">
        <v>70</v>
      </c>
      <c r="AM12" s="16" t="s">
        <v>70</v>
      </c>
      <c r="AN12" s="9" t="s">
        <v>70</v>
      </c>
      <c r="AO12" s="17" t="s">
        <v>64</v>
      </c>
      <c r="AP12" s="18" t="s">
        <v>136</v>
      </c>
      <c r="AQ12" s="18" t="s">
        <v>137</v>
      </c>
      <c r="AR12" s="17" t="s">
        <v>125</v>
      </c>
      <c r="AS12" s="20" t="s">
        <v>138</v>
      </c>
      <c r="AT12" s="18" t="s">
        <v>139</v>
      </c>
      <c r="AU12" s="13" t="s">
        <v>126</v>
      </c>
      <c r="AV12" s="13" t="s">
        <v>127</v>
      </c>
      <c r="AW12" s="13" t="s">
        <v>128</v>
      </c>
      <c r="AX12" s="13" t="s">
        <v>129</v>
      </c>
      <c r="AY12" s="13" t="s">
        <v>121</v>
      </c>
      <c r="AZ12" s="13" t="s">
        <v>120</v>
      </c>
      <c r="BA12" s="13" t="s">
        <v>130</v>
      </c>
      <c r="BB12" s="13" t="s">
        <v>131</v>
      </c>
      <c r="BC12" s="9" t="s">
        <v>88</v>
      </c>
      <c r="BD12" s="9" t="s">
        <v>89</v>
      </c>
      <c r="BE12" s="9" t="s">
        <v>90</v>
      </c>
      <c r="BF12" s="13" t="s">
        <v>97</v>
      </c>
      <c r="BG12" s="13" t="s">
        <v>98</v>
      </c>
      <c r="BH12" s="13" t="s">
        <v>132</v>
      </c>
      <c r="BI12" s="13" t="s">
        <v>99</v>
      </c>
      <c r="BJ12" s="13" t="s">
        <v>133</v>
      </c>
      <c r="BK12" s="13" t="s">
        <v>134</v>
      </c>
      <c r="BL12" s="13" t="s">
        <v>10</v>
      </c>
      <c r="BM12" s="13" t="s">
        <v>135</v>
      </c>
      <c r="BN12" s="13" t="s">
        <v>125</v>
      </c>
      <c r="BO12" s="13" t="s">
        <v>125</v>
      </c>
      <c r="BP12" s="13" t="s">
        <v>10</v>
      </c>
      <c r="BQ12" s="13" t="s">
        <v>125</v>
      </c>
      <c r="BR12" s="9" t="s">
        <v>153</v>
      </c>
      <c r="BS12" s="2" t="s">
        <v>159</v>
      </c>
      <c r="BT12" s="11" t="s">
        <v>157</v>
      </c>
      <c r="BU12" s="9" t="s">
        <v>158</v>
      </c>
      <c r="BV12" s="2" t="s">
        <v>2</v>
      </c>
      <c r="BW12" s="2" t="s">
        <v>166</v>
      </c>
    </row>
    <row r="13" spans="1:76" x14ac:dyDescent="0.35">
      <c r="A13" s="25" t="s">
        <v>203</v>
      </c>
      <c r="B13" s="2" t="s">
        <v>59</v>
      </c>
      <c r="C13" s="6" t="s">
        <v>29</v>
      </c>
      <c r="D13" s="3" t="s">
        <v>19</v>
      </c>
      <c r="E13" s="4" t="s">
        <v>107</v>
      </c>
      <c r="F13" s="4" t="s">
        <v>70</v>
      </c>
      <c r="G13" s="4" t="s">
        <v>144</v>
      </c>
      <c r="H13" s="5" t="s">
        <v>70</v>
      </c>
      <c r="I13" s="7" t="s">
        <v>70</v>
      </c>
      <c r="J13" s="7" t="s">
        <v>70</v>
      </c>
      <c r="K13" s="8" t="s">
        <v>143</v>
      </c>
      <c r="L13" s="4" t="s">
        <v>146</v>
      </c>
      <c r="M13" s="5" t="s">
        <v>70</v>
      </c>
      <c r="N13" s="5" t="s">
        <v>70</v>
      </c>
      <c r="O13" s="5" t="s">
        <v>8</v>
      </c>
      <c r="P13" s="5" t="s">
        <v>106</v>
      </c>
      <c r="Q13" s="5" t="s">
        <v>108</v>
      </c>
      <c r="R13" s="5" t="s">
        <v>70</v>
      </c>
      <c r="S13" s="5" t="s">
        <v>110</v>
      </c>
      <c r="T13" s="5" t="s">
        <v>70</v>
      </c>
      <c r="U13" s="5" t="s">
        <v>70</v>
      </c>
      <c r="V13" s="5" t="s">
        <v>70</v>
      </c>
      <c r="W13" s="5" t="s">
        <v>70</v>
      </c>
      <c r="X13" s="5" t="s">
        <v>70</v>
      </c>
      <c r="Y13" s="5" t="s">
        <v>70</v>
      </c>
      <c r="Z13" s="5" t="s">
        <v>70</v>
      </c>
      <c r="AA13" s="5" t="s">
        <v>70</v>
      </c>
      <c r="AB13" s="5" t="s">
        <v>70</v>
      </c>
      <c r="AC13" s="5" t="s">
        <v>70</v>
      </c>
      <c r="AD13" s="5" t="s">
        <v>70</v>
      </c>
      <c r="AE13" s="5" t="s">
        <v>70</v>
      </c>
      <c r="AF13" s="5" t="s">
        <v>70</v>
      </c>
      <c r="AG13" s="5" t="s">
        <v>70</v>
      </c>
      <c r="AH13" s="5" t="s">
        <v>70</v>
      </c>
      <c r="AI13" s="2" t="s">
        <v>65</v>
      </c>
      <c r="AJ13" s="15" t="s">
        <v>70</v>
      </c>
      <c r="AK13" s="16" t="s">
        <v>70</v>
      </c>
      <c r="AL13" s="16" t="s">
        <v>70</v>
      </c>
      <c r="AM13" s="16" t="s">
        <v>70</v>
      </c>
      <c r="AN13" s="9" t="s">
        <v>70</v>
      </c>
      <c r="AO13" s="9" t="s">
        <v>70</v>
      </c>
      <c r="AP13" s="9" t="s">
        <v>70</v>
      </c>
      <c r="AQ13" s="9" t="s">
        <v>70</v>
      </c>
      <c r="AR13" s="9" t="s">
        <v>70</v>
      </c>
      <c r="AS13" s="9" t="s">
        <v>70</v>
      </c>
      <c r="AT13" s="9" t="s">
        <v>70</v>
      </c>
      <c r="AU13" s="9" t="s">
        <v>70</v>
      </c>
      <c r="AV13" s="9" t="s">
        <v>70</v>
      </c>
      <c r="AW13" s="9" t="s">
        <v>70</v>
      </c>
      <c r="AX13" s="9" t="s">
        <v>70</v>
      </c>
      <c r="AY13" s="9" t="s">
        <v>70</v>
      </c>
      <c r="AZ13" s="9" t="s">
        <v>70</v>
      </c>
      <c r="BA13" s="9" t="s">
        <v>70</v>
      </c>
      <c r="BB13" s="9" t="s">
        <v>70</v>
      </c>
      <c r="BC13" s="9" t="s">
        <v>70</v>
      </c>
      <c r="BD13" s="9" t="s">
        <v>70</v>
      </c>
      <c r="BE13" s="9" t="s">
        <v>70</v>
      </c>
      <c r="BF13" s="9" t="s">
        <v>70</v>
      </c>
      <c r="BG13" s="9" t="s">
        <v>70</v>
      </c>
      <c r="BH13" s="9" t="s">
        <v>70</v>
      </c>
      <c r="BI13" s="9" t="s">
        <v>70</v>
      </c>
      <c r="BJ13" s="9" t="s">
        <v>70</v>
      </c>
      <c r="BK13" s="9" t="s">
        <v>70</v>
      </c>
      <c r="BL13" s="9" t="s">
        <v>70</v>
      </c>
      <c r="BM13" s="9" t="s">
        <v>70</v>
      </c>
      <c r="BN13" s="9" t="s">
        <v>70</v>
      </c>
      <c r="BO13" s="9" t="s">
        <v>70</v>
      </c>
      <c r="BP13" s="9" t="s">
        <v>70</v>
      </c>
      <c r="BQ13" s="9" t="s">
        <v>70</v>
      </c>
      <c r="BR13" s="9" t="s">
        <v>153</v>
      </c>
      <c r="BS13" s="2" t="s">
        <v>159</v>
      </c>
      <c r="BT13" s="11" t="s">
        <v>157</v>
      </c>
      <c r="BU13" s="9" t="s">
        <v>158</v>
      </c>
      <c r="BV13" s="2" t="s">
        <v>2</v>
      </c>
      <c r="BW13" s="2" t="s">
        <v>166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"/>
  <sheetViews>
    <sheetView workbookViewId="0">
      <selection activeCell="AH5" sqref="AH5"/>
    </sheetView>
  </sheetViews>
  <sheetFormatPr defaultRowHeight="14.5" x14ac:dyDescent="0.35"/>
  <cols>
    <col min="1" max="1" width="16.1796875" customWidth="1" collapsed="1"/>
    <col min="2" max="2" width="17.54296875" customWidth="1" collapsed="1"/>
    <col min="3" max="3" width="20.81640625" customWidth="1" collapsed="1"/>
    <col min="4" max="4" width="22.1796875" bestFit="1" customWidth="1" collapsed="1"/>
    <col min="5" max="5" width="18.1796875" customWidth="1" collapsed="1"/>
    <col min="6" max="6" width="20" customWidth="1" collapsed="1"/>
    <col min="7" max="7" width="21.1796875" customWidth="1" collapsed="1"/>
    <col min="8" max="16" width="28.81640625" customWidth="1" collapsed="1"/>
    <col min="17" max="35" width="20.453125" customWidth="1" collapsed="1"/>
    <col min="36" max="36" width="7.453125" bestFit="1" customWidth="1" collapsed="1"/>
  </cols>
  <sheetData>
    <row r="1" spans="1:36" x14ac:dyDescent="0.35">
      <c r="A1" s="24" t="s">
        <v>6</v>
      </c>
      <c r="B1" s="24" t="s">
        <v>7</v>
      </c>
      <c r="C1" s="24" t="s">
        <v>30</v>
      </c>
      <c r="D1" s="24" t="s">
        <v>168</v>
      </c>
      <c r="E1" s="24" t="s">
        <v>205</v>
      </c>
      <c r="F1" s="24" t="s">
        <v>198</v>
      </c>
      <c r="G1" s="24" t="s">
        <v>169</v>
      </c>
      <c r="H1" s="24" t="s">
        <v>170</v>
      </c>
      <c r="I1" s="24" t="s">
        <v>211</v>
      </c>
      <c r="J1" s="24" t="s">
        <v>212</v>
      </c>
      <c r="K1" s="24" t="s">
        <v>207</v>
      </c>
      <c r="L1" s="24" t="s">
        <v>208</v>
      </c>
      <c r="M1" s="24" t="s">
        <v>206</v>
      </c>
      <c r="N1" s="24" t="s">
        <v>210</v>
      </c>
      <c r="O1" s="24" t="s">
        <v>209</v>
      </c>
      <c r="P1" s="24" t="s">
        <v>213</v>
      </c>
      <c r="Q1" s="24" t="s">
        <v>214</v>
      </c>
      <c r="R1" s="24" t="s">
        <v>215</v>
      </c>
      <c r="S1" s="24" t="s">
        <v>216</v>
      </c>
      <c r="T1" s="24" t="s">
        <v>217</v>
      </c>
      <c r="U1" s="24" t="s">
        <v>218</v>
      </c>
      <c r="V1" s="24" t="s">
        <v>219</v>
      </c>
      <c r="W1" s="24" t="s">
        <v>220</v>
      </c>
      <c r="X1" s="24" t="s">
        <v>221</v>
      </c>
      <c r="Y1" s="24" t="s">
        <v>222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2" t="s">
        <v>55</v>
      </c>
      <c r="AF1" s="2" t="s">
        <v>56</v>
      </c>
      <c r="AG1" s="1" t="s">
        <v>57</v>
      </c>
      <c r="AH1" s="1" t="s">
        <v>58</v>
      </c>
      <c r="AI1" s="24" t="s">
        <v>1</v>
      </c>
      <c r="AJ1" s="24" t="s">
        <v>4</v>
      </c>
    </row>
    <row r="2" spans="1:36" x14ac:dyDescent="0.35">
      <c r="A2" s="34" t="s">
        <v>204</v>
      </c>
      <c r="B2" s="2" t="s">
        <v>59</v>
      </c>
      <c r="C2" t="s">
        <v>193</v>
      </c>
      <c r="D2" s="2" t="s">
        <v>20</v>
      </c>
      <c r="E2" s="5" t="s">
        <v>145</v>
      </c>
      <c r="F2" s="26" t="s">
        <v>173</v>
      </c>
      <c r="G2" s="36" t="s">
        <v>193</v>
      </c>
      <c r="H2" s="4" t="s">
        <v>141</v>
      </c>
      <c r="I2" s="2" t="s">
        <v>9</v>
      </c>
      <c r="J2" s="2" t="s">
        <v>9</v>
      </c>
      <c r="K2" s="4" t="s">
        <v>141</v>
      </c>
      <c r="L2" s="4" t="s">
        <v>153</v>
      </c>
      <c r="M2" s="4" t="s">
        <v>161</v>
      </c>
      <c r="N2" s="2" t="s">
        <v>116</v>
      </c>
      <c r="O2" s="11" t="s">
        <v>161</v>
      </c>
      <c r="P2" s="2" t="s">
        <v>60</v>
      </c>
      <c r="Q2" s="21" t="s">
        <v>140</v>
      </c>
      <c r="R2" s="2" t="s">
        <v>9</v>
      </c>
      <c r="S2" s="2" t="s">
        <v>8</v>
      </c>
      <c r="T2" s="2" t="s">
        <v>61</v>
      </c>
      <c r="U2" s="2" t="s">
        <v>62</v>
      </c>
      <c r="V2" s="2" t="s">
        <v>63</v>
      </c>
      <c r="W2" s="2" t="s">
        <v>117</v>
      </c>
      <c r="X2" s="9" t="s">
        <v>118</v>
      </c>
      <c r="Y2" s="9" t="s">
        <v>64</v>
      </c>
      <c r="Z2" s="12" t="s">
        <v>10</v>
      </c>
      <c r="AA2" s="12" t="s">
        <v>64</v>
      </c>
      <c r="AB2" s="12" t="s">
        <v>64</v>
      </c>
      <c r="AC2" s="10" t="s">
        <v>64</v>
      </c>
      <c r="AD2" s="19" t="s">
        <v>119</v>
      </c>
      <c r="AE2" s="19" t="s">
        <v>149</v>
      </c>
      <c r="AF2" s="19" t="s">
        <v>150</v>
      </c>
      <c r="AG2" s="19" t="s">
        <v>151</v>
      </c>
      <c r="AH2" s="2" t="s">
        <v>65</v>
      </c>
      <c r="AI2" s="25" t="s">
        <v>2</v>
      </c>
      <c r="AJ2" s="3" t="s">
        <v>160</v>
      </c>
    </row>
    <row r="3" spans="1:36" ht="16" x14ac:dyDescent="0.35">
      <c r="A3" s="22" t="s">
        <v>167</v>
      </c>
      <c r="B3" s="2" t="s">
        <v>167</v>
      </c>
      <c r="C3" s="25" t="s">
        <v>192</v>
      </c>
      <c r="D3" s="25" t="s">
        <v>182</v>
      </c>
      <c r="E3" s="25" t="s">
        <v>8</v>
      </c>
      <c r="F3" s="26" t="s">
        <v>173</v>
      </c>
      <c r="G3" s="25" t="s">
        <v>8</v>
      </c>
      <c r="H3" s="29" t="s">
        <v>183</v>
      </c>
      <c r="I3" s="26" t="s">
        <v>174</v>
      </c>
      <c r="J3" s="26" t="s">
        <v>175</v>
      </c>
      <c r="K3" s="26" t="s">
        <v>176</v>
      </c>
      <c r="L3" s="26" t="s">
        <v>177</v>
      </c>
      <c r="M3" s="26" t="s">
        <v>178</v>
      </c>
      <c r="N3" s="26" t="s">
        <v>153</v>
      </c>
      <c r="O3" s="26" t="s">
        <v>117</v>
      </c>
      <c r="P3" s="26" t="s">
        <v>179</v>
      </c>
      <c r="Q3" s="26" t="s">
        <v>106</v>
      </c>
      <c r="R3" s="26" t="s">
        <v>180</v>
      </c>
      <c r="S3" s="27">
        <v>4</v>
      </c>
      <c r="T3" s="27">
        <v>6</v>
      </c>
      <c r="U3" s="27">
        <v>8</v>
      </c>
      <c r="V3" s="27">
        <v>10</v>
      </c>
      <c r="W3" s="27" t="s">
        <v>184</v>
      </c>
      <c r="X3" s="25" t="s">
        <v>172</v>
      </c>
      <c r="Y3" s="25" t="s">
        <v>148</v>
      </c>
      <c r="Z3" s="32" t="s">
        <v>193</v>
      </c>
      <c r="AA3" s="32" t="s">
        <v>193</v>
      </c>
      <c r="AB3" s="32" t="s">
        <v>193</v>
      </c>
      <c r="AC3" s="32" t="s">
        <v>193</v>
      </c>
      <c r="AD3" s="32" t="s">
        <v>193</v>
      </c>
      <c r="AE3" s="32" t="s">
        <v>193</v>
      </c>
      <c r="AF3" s="32" t="s">
        <v>193</v>
      </c>
      <c r="AG3" s="32" t="s">
        <v>193</v>
      </c>
      <c r="AH3" s="32" t="s">
        <v>193</v>
      </c>
      <c r="AI3" s="25" t="s">
        <v>2</v>
      </c>
      <c r="AJ3" s="3" t="s">
        <v>160</v>
      </c>
    </row>
    <row r="4" spans="1:36" ht="16" x14ac:dyDescent="0.35">
      <c r="A4" s="22" t="s">
        <v>167</v>
      </c>
      <c r="B4" s="2" t="s">
        <v>167</v>
      </c>
      <c r="C4" s="25" t="s">
        <v>185</v>
      </c>
      <c r="D4" s="25" t="s">
        <v>182</v>
      </c>
      <c r="E4" s="25" t="s">
        <v>8</v>
      </c>
      <c r="F4" s="26" t="s">
        <v>173</v>
      </c>
      <c r="G4" s="25" t="s">
        <v>8</v>
      </c>
      <c r="H4" s="29" t="s">
        <v>183</v>
      </c>
      <c r="I4" s="26" t="s">
        <v>174</v>
      </c>
      <c r="J4" s="26" t="s">
        <v>175</v>
      </c>
      <c r="K4" s="26" t="s">
        <v>176</v>
      </c>
      <c r="L4" s="26" t="s">
        <v>177</v>
      </c>
      <c r="M4" s="26" t="s">
        <v>178</v>
      </c>
      <c r="N4" s="26" t="s">
        <v>153</v>
      </c>
      <c r="O4" s="26" t="s">
        <v>117</v>
      </c>
      <c r="P4" s="26" t="s">
        <v>179</v>
      </c>
      <c r="Q4" s="26" t="s">
        <v>106</v>
      </c>
      <c r="R4" s="26" t="s">
        <v>180</v>
      </c>
      <c r="S4" s="27">
        <v>4</v>
      </c>
      <c r="T4" s="27">
        <v>6</v>
      </c>
      <c r="U4" s="27">
        <v>8</v>
      </c>
      <c r="V4" s="27">
        <v>10</v>
      </c>
      <c r="W4" s="27" t="s">
        <v>186</v>
      </c>
      <c r="X4" s="25" t="s">
        <v>187</v>
      </c>
      <c r="Y4" s="25" t="s">
        <v>148</v>
      </c>
      <c r="Z4" s="32" t="s">
        <v>193</v>
      </c>
      <c r="AA4" s="32" t="s">
        <v>193</v>
      </c>
      <c r="AB4" s="32" t="s">
        <v>193</v>
      </c>
      <c r="AC4" s="32" t="s">
        <v>193</v>
      </c>
      <c r="AD4" s="32" t="s">
        <v>193</v>
      </c>
      <c r="AE4" s="32" t="s">
        <v>193</v>
      </c>
      <c r="AF4" s="32" t="s">
        <v>193</v>
      </c>
      <c r="AG4" s="32" t="s">
        <v>193</v>
      </c>
      <c r="AH4" s="32" t="s">
        <v>193</v>
      </c>
      <c r="AI4" s="25" t="s">
        <v>2</v>
      </c>
      <c r="AJ4" s="3" t="s">
        <v>160</v>
      </c>
    </row>
    <row r="5" spans="1:36" ht="16" x14ac:dyDescent="0.35">
      <c r="A5" s="22" t="s">
        <v>167</v>
      </c>
      <c r="B5" s="2" t="s">
        <v>167</v>
      </c>
      <c r="C5" s="30" t="s">
        <v>188</v>
      </c>
      <c r="D5" s="25" t="s">
        <v>182</v>
      </c>
      <c r="E5" s="25" t="s">
        <v>8</v>
      </c>
      <c r="F5" s="26" t="s">
        <v>173</v>
      </c>
      <c r="G5" s="25" t="s">
        <v>8</v>
      </c>
      <c r="H5" s="29" t="s">
        <v>183</v>
      </c>
      <c r="I5" s="26" t="s">
        <v>174</v>
      </c>
      <c r="J5" s="26" t="s">
        <v>175</v>
      </c>
      <c r="K5" s="26" t="s">
        <v>176</v>
      </c>
      <c r="L5" s="26" t="s">
        <v>177</v>
      </c>
      <c r="M5" s="26" t="s">
        <v>178</v>
      </c>
      <c r="N5" s="26" t="s">
        <v>153</v>
      </c>
      <c r="O5" s="26" t="s">
        <v>117</v>
      </c>
      <c r="P5" s="26" t="s">
        <v>179</v>
      </c>
      <c r="Q5" s="26" t="s">
        <v>106</v>
      </c>
      <c r="R5" s="26" t="s">
        <v>180</v>
      </c>
      <c r="S5" s="27">
        <v>4</v>
      </c>
      <c r="T5" s="27">
        <v>6</v>
      </c>
      <c r="U5" s="27">
        <v>8</v>
      </c>
      <c r="V5" s="27">
        <v>10</v>
      </c>
      <c r="W5" s="27" t="s">
        <v>189</v>
      </c>
      <c r="X5" s="25" t="s">
        <v>187</v>
      </c>
      <c r="Y5" s="25" t="s">
        <v>148</v>
      </c>
      <c r="Z5" s="32" t="s">
        <v>193</v>
      </c>
      <c r="AA5" s="32" t="s">
        <v>193</v>
      </c>
      <c r="AB5" s="32" t="s">
        <v>193</v>
      </c>
      <c r="AC5" s="32" t="s">
        <v>193</v>
      </c>
      <c r="AD5" s="32" t="s">
        <v>193</v>
      </c>
      <c r="AE5" s="32" t="s">
        <v>193</v>
      </c>
      <c r="AF5" s="32" t="s">
        <v>193</v>
      </c>
      <c r="AG5" s="32" t="s">
        <v>193</v>
      </c>
      <c r="AH5" s="32" t="s">
        <v>193</v>
      </c>
      <c r="AI5" s="25" t="s">
        <v>2</v>
      </c>
      <c r="AJ5" s="3" t="s">
        <v>160</v>
      </c>
    </row>
    <row r="6" spans="1:36" ht="16" x14ac:dyDescent="0.35">
      <c r="A6" s="22" t="s">
        <v>167</v>
      </c>
      <c r="B6" s="2" t="s">
        <v>167</v>
      </c>
      <c r="C6" s="25" t="s">
        <v>190</v>
      </c>
      <c r="D6" s="25" t="s">
        <v>182</v>
      </c>
      <c r="E6" s="25" t="s">
        <v>8</v>
      </c>
      <c r="F6" s="26" t="s">
        <v>173</v>
      </c>
      <c r="G6" s="25" t="s">
        <v>8</v>
      </c>
      <c r="H6" s="29" t="s">
        <v>183</v>
      </c>
      <c r="I6" s="26" t="s">
        <v>174</v>
      </c>
      <c r="J6" s="26" t="s">
        <v>175</v>
      </c>
      <c r="K6" s="26" t="s">
        <v>176</v>
      </c>
      <c r="L6" s="26" t="s">
        <v>177</v>
      </c>
      <c r="M6" s="26" t="s">
        <v>178</v>
      </c>
      <c r="N6" s="26" t="s">
        <v>153</v>
      </c>
      <c r="O6" s="26" t="s">
        <v>117</v>
      </c>
      <c r="P6" s="26" t="s">
        <v>179</v>
      </c>
      <c r="Q6" s="26" t="s">
        <v>106</v>
      </c>
      <c r="R6" s="26" t="s">
        <v>180</v>
      </c>
      <c r="S6" s="27">
        <v>4</v>
      </c>
      <c r="T6" s="27">
        <v>6</v>
      </c>
      <c r="U6" s="27">
        <v>8</v>
      </c>
      <c r="V6" s="27">
        <v>10</v>
      </c>
      <c r="W6" s="27" t="s">
        <v>191</v>
      </c>
      <c r="X6" s="25" t="s">
        <v>187</v>
      </c>
      <c r="Y6" s="25" t="s">
        <v>148</v>
      </c>
      <c r="Z6" s="32" t="s">
        <v>193</v>
      </c>
      <c r="AA6" s="32" t="s">
        <v>193</v>
      </c>
      <c r="AB6" s="32" t="s">
        <v>193</v>
      </c>
      <c r="AC6" s="32" t="s">
        <v>193</v>
      </c>
      <c r="AD6" s="32" t="s">
        <v>193</v>
      </c>
      <c r="AE6" s="32" t="s">
        <v>193</v>
      </c>
      <c r="AF6" s="32" t="s">
        <v>193</v>
      </c>
      <c r="AG6" s="32" t="s">
        <v>193</v>
      </c>
      <c r="AH6" s="32" t="s">
        <v>193</v>
      </c>
      <c r="AI6" s="25" t="s">
        <v>2</v>
      </c>
      <c r="AJ6" s="3" t="s">
        <v>160</v>
      </c>
    </row>
    <row r="7" spans="1:36" ht="16" x14ac:dyDescent="0.35">
      <c r="A7" s="22" t="s">
        <v>167</v>
      </c>
      <c r="B7" s="2" t="s">
        <v>167</v>
      </c>
      <c r="C7" s="25" t="s">
        <v>171</v>
      </c>
      <c r="D7" s="25" t="s">
        <v>182</v>
      </c>
      <c r="E7" s="25" t="s">
        <v>8</v>
      </c>
      <c r="F7" s="26" t="s">
        <v>173</v>
      </c>
      <c r="G7" s="25" t="s">
        <v>8</v>
      </c>
      <c r="H7" s="25" t="s">
        <v>8</v>
      </c>
      <c r="I7" s="26" t="s">
        <v>174</v>
      </c>
      <c r="J7" s="26" t="s">
        <v>175</v>
      </c>
      <c r="K7" s="26" t="s">
        <v>176</v>
      </c>
      <c r="L7" s="26" t="s">
        <v>177</v>
      </c>
      <c r="M7" s="26" t="s">
        <v>178</v>
      </c>
      <c r="N7" s="26" t="s">
        <v>153</v>
      </c>
      <c r="O7" s="26" t="s">
        <v>117</v>
      </c>
      <c r="P7" s="26" t="s">
        <v>179</v>
      </c>
      <c r="Q7" s="26" t="s">
        <v>106</v>
      </c>
      <c r="R7" s="26" t="s">
        <v>180</v>
      </c>
      <c r="S7" s="27">
        <v>4</v>
      </c>
      <c r="T7" s="27">
        <v>6</v>
      </c>
      <c r="U7" s="27">
        <v>8</v>
      </c>
      <c r="V7" s="27">
        <v>10</v>
      </c>
      <c r="W7" s="28" t="s">
        <v>181</v>
      </c>
      <c r="X7" s="25" t="s">
        <v>172</v>
      </c>
      <c r="Y7" s="25" t="s">
        <v>148</v>
      </c>
      <c r="Z7" s="32" t="s">
        <v>193</v>
      </c>
      <c r="AA7" s="32" t="s">
        <v>193</v>
      </c>
      <c r="AB7" s="32" t="s">
        <v>193</v>
      </c>
      <c r="AC7" s="32" t="s">
        <v>193</v>
      </c>
      <c r="AD7" s="32" t="s">
        <v>193</v>
      </c>
      <c r="AE7" s="32" t="s">
        <v>193</v>
      </c>
      <c r="AF7" s="32" t="s">
        <v>193</v>
      </c>
      <c r="AG7" s="32" t="s">
        <v>193</v>
      </c>
      <c r="AH7" s="32" t="s">
        <v>193</v>
      </c>
      <c r="AI7" s="25" t="s">
        <v>2</v>
      </c>
      <c r="AJ7" s="3" t="s">
        <v>160</v>
      </c>
    </row>
    <row r="8" spans="1:36" x14ac:dyDescent="0.35">
      <c r="A8" s="3" t="s">
        <v>167</v>
      </c>
      <c r="B8" s="2" t="s">
        <v>167</v>
      </c>
      <c r="C8" s="3" t="s">
        <v>171</v>
      </c>
      <c r="D8" s="25" t="s">
        <v>194</v>
      </c>
      <c r="E8" s="3" t="s">
        <v>193</v>
      </c>
      <c r="F8" s="4" t="s">
        <v>173</v>
      </c>
      <c r="G8" s="3" t="s">
        <v>8</v>
      </c>
      <c r="H8" s="3" t="s">
        <v>8</v>
      </c>
      <c r="I8" s="4" t="s">
        <v>174</v>
      </c>
      <c r="J8" s="4" t="s">
        <v>175</v>
      </c>
      <c r="K8" s="4" t="s">
        <v>141</v>
      </c>
      <c r="L8" s="4" t="s">
        <v>177</v>
      </c>
      <c r="M8" s="4" t="s">
        <v>178</v>
      </c>
      <c r="N8" s="4" t="s">
        <v>153</v>
      </c>
      <c r="O8" s="4" t="s">
        <v>117</v>
      </c>
      <c r="P8" s="4" t="s">
        <v>179</v>
      </c>
      <c r="Q8" s="4" t="s">
        <v>106</v>
      </c>
      <c r="R8" s="4" t="s">
        <v>180</v>
      </c>
      <c r="S8" s="5">
        <v>4</v>
      </c>
      <c r="T8" s="5">
        <v>6</v>
      </c>
      <c r="U8" s="5">
        <v>8</v>
      </c>
      <c r="V8" s="5">
        <v>10</v>
      </c>
      <c r="W8" s="31" t="s">
        <v>195</v>
      </c>
      <c r="X8" s="3" t="s">
        <v>196</v>
      </c>
      <c r="Y8" s="32" t="s">
        <v>125</v>
      </c>
      <c r="Z8" s="32" t="s">
        <v>193</v>
      </c>
      <c r="AA8" s="32" t="s">
        <v>193</v>
      </c>
      <c r="AB8" s="32" t="s">
        <v>193</v>
      </c>
      <c r="AC8" s="32" t="s">
        <v>193</v>
      </c>
      <c r="AD8" s="32" t="s">
        <v>193</v>
      </c>
      <c r="AE8" s="32" t="s">
        <v>193</v>
      </c>
      <c r="AF8" s="32" t="s">
        <v>193</v>
      </c>
      <c r="AG8" s="32" t="s">
        <v>193</v>
      </c>
      <c r="AH8" s="32" t="s">
        <v>193</v>
      </c>
      <c r="AI8" s="25" t="s">
        <v>2</v>
      </c>
      <c r="AJ8" s="3" t="s">
        <v>160</v>
      </c>
    </row>
    <row r="9" spans="1:36" x14ac:dyDescent="0.35">
      <c r="A9" s="3" t="s">
        <v>167</v>
      </c>
      <c r="B9" s="2" t="s">
        <v>167</v>
      </c>
      <c r="C9" s="25" t="s">
        <v>192</v>
      </c>
      <c r="D9" s="25" t="s">
        <v>197</v>
      </c>
      <c r="E9" s="33" t="s">
        <v>197</v>
      </c>
      <c r="F9" s="4" t="s">
        <v>173</v>
      </c>
      <c r="G9" s="3" t="s">
        <v>8</v>
      </c>
      <c r="H9" s="3" t="s">
        <v>8</v>
      </c>
      <c r="I9" s="4" t="s">
        <v>174</v>
      </c>
      <c r="J9" s="4" t="s">
        <v>175</v>
      </c>
      <c r="K9" s="4" t="s">
        <v>141</v>
      </c>
      <c r="L9" s="4" t="s">
        <v>177</v>
      </c>
      <c r="M9" s="4" t="s">
        <v>178</v>
      </c>
      <c r="N9" s="4" t="s">
        <v>153</v>
      </c>
      <c r="O9" s="4" t="s">
        <v>117</v>
      </c>
      <c r="P9" s="4" t="s">
        <v>179</v>
      </c>
      <c r="Q9" s="4" t="s">
        <v>106</v>
      </c>
      <c r="R9" s="4" t="s">
        <v>180</v>
      </c>
      <c r="S9" s="5">
        <v>4</v>
      </c>
      <c r="T9" s="5">
        <v>6</v>
      </c>
      <c r="U9" s="5">
        <v>8</v>
      </c>
      <c r="V9" s="5">
        <v>10</v>
      </c>
      <c r="W9" s="31" t="s">
        <v>195</v>
      </c>
      <c r="X9" s="33" t="s">
        <v>199</v>
      </c>
      <c r="Y9" s="32" t="s">
        <v>200</v>
      </c>
      <c r="Z9" s="32" t="s">
        <v>193</v>
      </c>
      <c r="AA9" s="32" t="s">
        <v>193</v>
      </c>
      <c r="AB9" s="32" t="s">
        <v>193</v>
      </c>
      <c r="AC9" s="32" t="s">
        <v>193</v>
      </c>
      <c r="AD9" s="32" t="s">
        <v>193</v>
      </c>
      <c r="AE9" s="32" t="s">
        <v>193</v>
      </c>
      <c r="AF9" s="32" t="s">
        <v>193</v>
      </c>
      <c r="AG9" s="32" t="s">
        <v>193</v>
      </c>
      <c r="AH9" s="32" t="s">
        <v>193</v>
      </c>
      <c r="AI9" s="25" t="s">
        <v>2</v>
      </c>
      <c r="AJ9" s="3" t="s">
        <v>201</v>
      </c>
    </row>
  </sheetData>
  <hyperlinks>
    <hyperlink ref="W6" r:id="rId1" display="javascript:viewProduct('VR:com.lcs.wc.product.LCSProduct:9401156')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SanitySuite5_WorkFlow</vt:lpstr>
      <vt:lpstr>SanitySuite1</vt:lpstr>
      <vt:lpstr>SanitySuite3</vt:lpstr>
      <vt:lpstr>SanitySuite2</vt:lpstr>
      <vt:lpstr>SmokeFlow</vt:lpstr>
      <vt:lpstr>SanitySuite2018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2018-07-11T08:45:33Z</dcterms:modified>
</cp:coreProperties>
</file>