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0_ncr:100000_{C2B20F1B-E642-461F-ADD0-F3496E636036}" xr6:coauthVersionLast="31" xr6:coauthVersionMax="31" xr10:uidLastSave="{00000000-0000-0000-0000-000000000000}"/>
  <bookViews>
    <workbookView xWindow="0" yWindow="0" windowWidth="17240" windowHeight="5870" activeTab="1" xr2:uid="{00000000-000D-0000-FFFF-FFFF00000000}"/>
  </bookViews>
  <sheets>
    <sheet name="Testcases" sheetId="1" r:id="rId1"/>
    <sheet name="SanitySuite5_WorkFlow" sheetId="30" r:id="rId2"/>
    <sheet name="SanitySuite1" sheetId="27" r:id="rId3"/>
    <sheet name="SanitySuite3" sheetId="28" r:id="rId4"/>
    <sheet name="SanitySuite2" sheetId="29" r:id="rId5"/>
    <sheet name="SmokeFlow" sheetId="19" r:id="rId6"/>
    <sheet name="SanitySuite2018" sheetId="26" r:id="rId7"/>
    <sheet name="SanitySuite_AssortmentRetail" sheetId="31" r:id="rId8"/>
    <sheet name="SanitySuiteUpdateProductName" sheetId="32" r:id="rId9"/>
  </sheets>
  <calcPr calcId="179017"/>
</workbook>
</file>

<file path=xl/calcChain.xml><?xml version="1.0" encoding="utf-8"?>
<calcChain xmlns="http://schemas.openxmlformats.org/spreadsheetml/2006/main">
  <c r="HC30" i="27" l="1"/>
  <c r="HC14" i="27" l="1"/>
  <c r="RS31" i="27" l="1"/>
  <c r="RQ31" i="27"/>
  <c r="RO31" i="27"/>
  <c r="RM31" i="27"/>
  <c r="RK31" i="27"/>
  <c r="RI31" i="27"/>
  <c r="RG31" i="27"/>
  <c r="RE31" i="27"/>
  <c r="RB31" i="27"/>
  <c r="NE25" i="27"/>
  <c r="MY25" i="27"/>
  <c r="NW25" i="27" s="1"/>
  <c r="MW25" i="27"/>
  <c r="NU25" i="27" s="1"/>
  <c r="MU25" i="27"/>
  <c r="NS25" i="27" s="1"/>
  <c r="MS25" i="27"/>
  <c r="NQ25" i="27" s="1"/>
  <c r="MQ25" i="27"/>
  <c r="NO25" i="27" s="1"/>
  <c r="MO25" i="27"/>
  <c r="NM25" i="27" s="1"/>
  <c r="MM25" i="27"/>
  <c r="NK25" i="27" s="1"/>
  <c r="MK25" i="27"/>
  <c r="NI25" i="27" s="1"/>
  <c r="MI25" i="27"/>
  <c r="NG25" i="27" s="1"/>
  <c r="MG25" i="27"/>
  <c r="MA25" i="27"/>
  <c r="IR25" i="27"/>
  <c r="IQ25" i="27"/>
  <c r="IP25" i="27"/>
  <c r="IO25" i="27"/>
  <c r="IN25" i="27"/>
  <c r="IM25" i="27"/>
  <c r="IL25" i="27"/>
  <c r="IK25" i="27"/>
  <c r="IJ25" i="27"/>
  <c r="IR30" i="27"/>
  <c r="IQ30" i="27"/>
  <c r="IP30" i="27"/>
  <c r="IO30" i="27"/>
  <c r="IN30" i="27"/>
  <c r="IM30" i="27"/>
  <c r="IL30" i="27"/>
  <c r="IK30" i="27"/>
  <c r="IJ30" i="27"/>
  <c r="IF30" i="27"/>
  <c r="IS30" i="27" s="1"/>
  <c r="HT30" i="27"/>
  <c r="HK30" i="27"/>
  <c r="HS30" i="27" s="1"/>
  <c r="HJ30" i="27"/>
  <c r="HR30" i="27" s="1"/>
  <c r="HI30" i="27"/>
  <c r="HQ30" i="27" s="1"/>
  <c r="HH30" i="27"/>
  <c r="HP30" i="27" s="1"/>
  <c r="HG30" i="27"/>
  <c r="MC25" i="27" l="1"/>
  <c r="NA25" i="27" s="1"/>
  <c r="NC25" i="27" s="1"/>
  <c r="ME25" i="27" l="1"/>
  <c r="NE34" i="27"/>
  <c r="MY34" i="27"/>
  <c r="NW34" i="27" s="1"/>
  <c r="MW34" i="27"/>
  <c r="NU34" i="27" s="1"/>
  <c r="MU34" i="27"/>
  <c r="NS34" i="27" s="1"/>
  <c r="MS34" i="27"/>
  <c r="NQ34" i="27" s="1"/>
  <c r="MQ34" i="27"/>
  <c r="NO34" i="27" s="1"/>
  <c r="MO34" i="27"/>
  <c r="NM34" i="27" s="1"/>
  <c r="MM34" i="27"/>
  <c r="NK34" i="27" s="1"/>
  <c r="MK34" i="27"/>
  <c r="NI34" i="27" s="1"/>
  <c r="MI34" i="27"/>
  <c r="NG34" i="27" s="1"/>
  <c r="MG34" i="27"/>
  <c r="MA34" i="27"/>
  <c r="IR34" i="27"/>
  <c r="IQ34" i="27"/>
  <c r="IP34" i="27"/>
  <c r="IO34" i="27"/>
  <c r="IN34" i="27"/>
  <c r="IM34" i="27"/>
  <c r="IL34" i="27"/>
  <c r="IK34" i="27"/>
  <c r="IJ34" i="27"/>
  <c r="MC34" i="27" l="1"/>
  <c r="NA34" i="27" s="1"/>
  <c r="NC34" i="27" s="1"/>
  <c r="ME34" i="27" l="1"/>
  <c r="TW33" i="27" l="1"/>
  <c r="TU33" i="27"/>
  <c r="TS33" i="27"/>
  <c r="TQ33" i="27"/>
  <c r="TO33" i="27"/>
  <c r="TM33" i="27"/>
  <c r="TK33" i="27"/>
  <c r="TI33" i="27"/>
  <c r="UC33" i="27" l="1"/>
  <c r="UA33" i="27" s="1"/>
  <c r="RV14" i="27" l="1"/>
  <c r="HK14" i="27"/>
  <c r="RS14" i="27" l="1"/>
  <c r="RQ14" i="27"/>
  <c r="RO14" i="27"/>
  <c r="RM14" i="27"/>
  <c r="RK14" i="27"/>
  <c r="RI14" i="27"/>
  <c r="RG14" i="27"/>
  <c r="RE14" i="27"/>
  <c r="RB14" i="27"/>
  <c r="IK23" i="27" l="1"/>
  <c r="IR22" i="27" l="1"/>
  <c r="IQ22" i="27"/>
  <c r="IP22" i="27"/>
  <c r="IO22" i="27"/>
  <c r="IN22" i="27"/>
  <c r="IM22" i="27"/>
  <c r="IL22" i="27"/>
  <c r="IK22" i="27"/>
  <c r="IJ22" i="27"/>
  <c r="IR23" i="27"/>
  <c r="IQ23" i="27"/>
  <c r="IP23" i="27"/>
  <c r="IO23" i="27"/>
  <c r="IN23" i="27"/>
  <c r="IM23" i="27"/>
  <c r="IL23" i="27"/>
  <c r="IJ23" i="27"/>
  <c r="KM20" i="27" l="1"/>
  <c r="KK20" i="27"/>
  <c r="HS20" i="27"/>
  <c r="HR20" i="27"/>
  <c r="HQ20" i="27"/>
  <c r="HP20" i="27"/>
  <c r="HC20" i="27"/>
  <c r="HH14" i="27" l="1"/>
  <c r="HJ14" i="27" l="1"/>
  <c r="HI14" i="27"/>
  <c r="HG14" i="27" l="1"/>
  <c r="DA3" i="27" l="1"/>
  <c r="EH3" i="27" s="1"/>
  <c r="BJ3" i="27"/>
  <c r="BJ2" i="27"/>
  <c r="DD3" i="27" l="1"/>
  <c r="DH3" i="27"/>
  <c r="DL3" i="27"/>
  <c r="DP3" i="27"/>
  <c r="DT3" i="27"/>
  <c r="DX3" i="27"/>
  <c r="EB3" i="27"/>
  <c r="EF3" i="27"/>
  <c r="DC3" i="27"/>
  <c r="DG3" i="27"/>
  <c r="DK3" i="27"/>
  <c r="DO3" i="27"/>
  <c r="DS3" i="27"/>
  <c r="DW3" i="27"/>
  <c r="EA3" i="27"/>
  <c r="EE3" i="27"/>
  <c r="DE3" i="27"/>
  <c r="DI3" i="27"/>
  <c r="DM3" i="27"/>
  <c r="DQ3" i="27"/>
  <c r="DU3" i="27"/>
  <c r="DY3" i="27"/>
  <c r="EC3" i="27"/>
  <c r="EG3" i="27"/>
  <c r="DB3" i="27"/>
  <c r="DF3" i="27"/>
  <c r="DJ3" i="27"/>
  <c r="DN3" i="27"/>
  <c r="DR3" i="27"/>
  <c r="DV3" i="27"/>
  <c r="DZ3" i="27"/>
  <c r="ED3" i="27"/>
</calcChain>
</file>

<file path=xl/sharedStrings.xml><?xml version="1.0" encoding="utf-8"?>
<sst xmlns="http://schemas.openxmlformats.org/spreadsheetml/2006/main" count="21867" uniqueCount="3172">
  <si>
    <t>Description</t>
  </si>
  <si>
    <t>Runmode</t>
  </si>
  <si>
    <t>y</t>
  </si>
  <si>
    <t>Error</t>
  </si>
  <si>
    <t>Results</t>
  </si>
  <si>
    <t>TCName</t>
  </si>
  <si>
    <t>Login</t>
  </si>
  <si>
    <t>Password</t>
  </si>
  <si>
    <t>Yes</t>
  </si>
  <si>
    <t>No</t>
  </si>
  <si>
    <t>2</t>
  </si>
  <si>
    <t>SmokeFlow</t>
  </si>
  <si>
    <t>SmokeTest2</t>
  </si>
  <si>
    <t>SmokeTest3</t>
  </si>
  <si>
    <t>SmokeTest4</t>
  </si>
  <si>
    <t>SmokeTest5</t>
  </si>
  <si>
    <t>SmokeTest6</t>
  </si>
  <si>
    <t>SmokeTest8</t>
  </si>
  <si>
    <t>SmokeTest9</t>
  </si>
  <si>
    <t>SmokeTest10</t>
  </si>
  <si>
    <t>Create Development Plan</t>
  </si>
  <si>
    <t>Generate &amp; Verify Asst./Solid Placeholders</t>
  </si>
  <si>
    <t>Update Forecast and attributes against Placeholders</t>
  </si>
  <si>
    <t>Update Placeholder Status</t>
  </si>
  <si>
    <t>Review Placeholder and Approve Task</t>
  </si>
  <si>
    <t>Create product linked to Placeholder</t>
  </si>
  <si>
    <t>Create new Retail Item &amp; Link to Solid</t>
  </si>
  <si>
    <t>Create Colorways for a product</t>
  </si>
  <si>
    <t>Wave Plan against an Assortment</t>
  </si>
  <si>
    <t>Create and upload a Project Brief</t>
  </si>
  <si>
    <t xml:space="preserve"> AttributeGroup</t>
  </si>
  <si>
    <t>Plan name</t>
  </si>
  <si>
    <t>Brand</t>
  </si>
  <si>
    <t>SeasonYear</t>
  </si>
  <si>
    <t>Class</t>
  </si>
  <si>
    <t>Division</t>
  </si>
  <si>
    <t>AssortmentSolid #</t>
  </si>
  <si>
    <t>Assortment / Solid Name</t>
  </si>
  <si>
    <t>Licensor</t>
  </si>
  <si>
    <t>Co-Brand</t>
  </si>
  <si>
    <t>ISO</t>
  </si>
  <si>
    <t>Movie</t>
  </si>
  <si>
    <t>On-Shelf Date</t>
  </si>
  <si>
    <t>Digital Product</t>
  </si>
  <si>
    <t>Project Type</t>
  </si>
  <si>
    <t>Innovation Type</t>
  </si>
  <si>
    <t>PT / MH</t>
  </si>
  <si>
    <t>Ast. / Solid</t>
  </si>
  <si>
    <t>Retailer Distribution</t>
  </si>
  <si>
    <t>CF Total</t>
  </si>
  <si>
    <t>New Total</t>
  </si>
  <si>
    <t>Product Refresh Total</t>
  </si>
  <si>
    <t>Package Refresh Total</t>
  </si>
  <si>
    <t>Sold as Solid Total</t>
  </si>
  <si>
    <t>SRP (USD)</t>
  </si>
  <si>
    <t> L/C Price (USD)</t>
  </si>
  <si>
    <t>DOM Price (USD)</t>
  </si>
  <si>
    <t>Domestic (%)</t>
  </si>
  <si>
    <t>Comments</t>
  </si>
  <si>
    <t>test123</t>
  </si>
  <si>
    <t>Spring</t>
  </si>
  <si>
    <t>New</t>
  </si>
  <si>
    <t>EV1</t>
  </si>
  <si>
    <t>PT</t>
  </si>
  <si>
    <t>0</t>
  </si>
  <si>
    <t>AutomatedTest</t>
  </si>
  <si>
    <t>Total Retail Item Coun</t>
  </si>
  <si>
    <t>Product Type</t>
  </si>
  <si>
    <t>Relationship Type</t>
  </si>
  <si>
    <t>Product/Retail Item</t>
  </si>
  <si>
    <t>null</t>
  </si>
  <si>
    <t>Assortment-Retail (Linked)</t>
  </si>
  <si>
    <t>Electronics Included</t>
  </si>
  <si>
    <t>Softgoods Included</t>
  </si>
  <si>
    <t>W-Entry 1 for Wave</t>
  </si>
  <si>
    <t>W-Entry 1 for Not On-Shelf Before</t>
  </si>
  <si>
    <t xml:space="preserve">W-Entry 1 for Do Not Sell After </t>
  </si>
  <si>
    <t>W-Entry 2 for Wave</t>
  </si>
  <si>
    <t>W-Entry 2 for Not On-Shelf Before</t>
  </si>
  <si>
    <t>W-Entry 2 for Do Not Sell After</t>
  </si>
  <si>
    <t>W-Entry 1 for Forecast Qty</t>
  </si>
  <si>
    <t>W-Entry 1 for Max Ship Qty</t>
  </si>
  <si>
    <t>W-Entry 1 for Set Qty</t>
  </si>
  <si>
    <t>W-Entry 1 for Distribution Qty</t>
  </si>
  <si>
    <t>W-Entry 2 for Forecast Qty</t>
  </si>
  <si>
    <t>W-Entry 2 for Max Ship Qty</t>
  </si>
  <si>
    <t>W-Entry 2 for Set Qty</t>
  </si>
  <si>
    <t>W-Entry 2 for Distribution Qty</t>
  </si>
  <si>
    <t>comments1</t>
  </si>
  <si>
    <t>comments2</t>
  </si>
  <si>
    <t>comments3</t>
  </si>
  <si>
    <t>WEntry1Row1</t>
  </si>
  <si>
    <t>WEntry1Row2</t>
  </si>
  <si>
    <t>WEntry1Row3</t>
  </si>
  <si>
    <t>WEntry2Row1</t>
  </si>
  <si>
    <t>WEntry2Row2</t>
  </si>
  <si>
    <t>WEntry2Row3</t>
  </si>
  <si>
    <t>AS00</t>
  </si>
  <si>
    <t>EU50</t>
  </si>
  <si>
    <t>AS01</t>
  </si>
  <si>
    <t>W-Entry 1 row1</t>
  </si>
  <si>
    <t>W-Entry 1 row2</t>
  </si>
  <si>
    <t>W-Entry 1 row3</t>
  </si>
  <si>
    <t>W-Entry 2 row1</t>
  </si>
  <si>
    <t>W-Entry 2 row2</t>
  </si>
  <si>
    <t>W-Entry 2 row3</t>
  </si>
  <si>
    <t>Not IP Sensitive (Open)</t>
  </si>
  <si>
    <t>v_Brief_Name</t>
  </si>
  <si>
    <t>Design</t>
  </si>
  <si>
    <t>Intro Timing\Function</t>
  </si>
  <si>
    <t>Specification</t>
  </si>
  <si>
    <t xml:space="preserve"> TV Ad\Type</t>
  </si>
  <si>
    <t>Functional testcase for Smoke</t>
  </si>
  <si>
    <t>TestCase number</t>
  </si>
  <si>
    <t>SmokeTest1</t>
  </si>
  <si>
    <t>AutomatedTestByAnjali</t>
  </si>
  <si>
    <t>1D MEDIA LTD</t>
  </si>
  <si>
    <t>Assortment</t>
  </si>
  <si>
    <t>Target</t>
  </si>
  <si>
    <t>99.99</t>
  </si>
  <si>
    <t>75</t>
  </si>
  <si>
    <t>50</t>
  </si>
  <si>
    <t>SmokeTest7A</t>
  </si>
  <si>
    <t>SmokeTest7B</t>
  </si>
  <si>
    <t>SmokeTest7C</t>
  </si>
  <si>
    <t>1</t>
  </si>
  <si>
    <t>200000</t>
  </si>
  <si>
    <t>120000</t>
  </si>
  <si>
    <t>20000</t>
  </si>
  <si>
    <t>200500</t>
  </si>
  <si>
    <t>25</t>
  </si>
  <si>
    <t>55</t>
  </si>
  <si>
    <t>4680</t>
  </si>
  <si>
    <t xml:space="preserve">EU51 </t>
  </si>
  <si>
    <t>4681</t>
  </si>
  <si>
    <t>3</t>
  </si>
  <si>
    <t>01/08/2020</t>
  </si>
  <si>
    <t>12/01/2020</t>
  </si>
  <si>
    <t>04/06/2021</t>
  </si>
  <si>
    <t>08/07/2021</t>
  </si>
  <si>
    <t>05/01/2020</t>
  </si>
  <si>
    <t>TOYS</t>
  </si>
  <si>
    <t>GIRLS</t>
  </si>
  <si>
    <t>autoDevPlan</t>
  </si>
  <si>
    <t>2018</t>
  </si>
  <si>
    <t>autoPlan</t>
  </si>
  <si>
    <t>autoDevPlan1</t>
  </si>
  <si>
    <t>Segment</t>
  </si>
  <si>
    <t>MAINLINE</t>
  </si>
  <si>
    <t>65.00</t>
  </si>
  <si>
    <t>75.00</t>
  </si>
  <si>
    <t>50.00</t>
  </si>
  <si>
    <t xml:space="preserve">Internal Classification (PLC) </t>
  </si>
  <si>
    <t>BOYS</t>
  </si>
  <si>
    <t>Family Brand</t>
  </si>
  <si>
    <t>Lower Age</t>
  </si>
  <si>
    <t>Upper Age</t>
  </si>
  <si>
    <t>1 MONTH</t>
  </si>
  <si>
    <t>18 MONTHS</t>
  </si>
  <si>
    <t>AVALON HILL</t>
  </si>
  <si>
    <t>SKIP</t>
  </si>
  <si>
    <t>NERF</t>
  </si>
  <si>
    <t>n</t>
  </si>
  <si>
    <t>Prerequisite</t>
  </si>
  <si>
    <t>SanitySuite2018</t>
  </si>
  <si>
    <t>Sanity suite</t>
  </si>
  <si>
    <t>FAIL</t>
  </si>
  <si>
    <t>badmin</t>
  </si>
  <si>
    <t>Verification</t>
  </si>
  <si>
    <t>ElectronicsIncluded</t>
  </si>
  <si>
    <t>SoftgoodsIncluded</t>
  </si>
  <si>
    <t>Assortment/Solid</t>
  </si>
  <si>
    <t>Create</t>
  </si>
  <si>
    <t>2019</t>
  </si>
  <si>
    <t>Create New: Product</t>
  </si>
  <si>
    <t>Development Plan</t>
  </si>
  <si>
    <t>GAMES</t>
  </si>
  <si>
    <t>ADULT</t>
  </si>
  <si>
    <t>AVALON HILL</t>
  </si>
  <si>
    <t>prod</t>
  </si>
  <si>
    <t>Mainline</t>
  </si>
  <si>
    <t>E4965</t>
  </si>
  <si>
    <t>Create Product</t>
  </si>
  <si>
    <t>yes</t>
  </si>
  <si>
    <t>E3062</t>
  </si>
  <si>
    <t>Bundle Pack</t>
  </si>
  <si>
    <t>E3063</t>
  </si>
  <si>
    <t>Update Product-Season</t>
  </si>
  <si>
    <t>Trade Marketing Pallet</t>
  </si>
  <si>
    <t>E3064</t>
  </si>
  <si>
    <t>Trade Marketing Display</t>
  </si>
  <si>
    <t>E3065</t>
  </si>
  <si>
    <t>Retail Item</t>
  </si>
  <si>
    <t>NA</t>
  </si>
  <si>
    <t>Create Multiple Colorway</t>
  </si>
  <si>
    <t>FUNSKOOL (INDIA) LTD</t>
  </si>
  <si>
    <t>002 : FUNSKOOL</t>
  </si>
  <si>
    <t>Create Colorway</t>
  </si>
  <si>
    <t>SeasonYear_5</t>
  </si>
  <si>
    <t>089</t>
  </si>
  <si>
    <t>000</t>
  </si>
  <si>
    <t>PASS</t>
  </si>
  <si>
    <t>gpmouser</t>
  </si>
  <si>
    <t>gdguser</t>
  </si>
  <si>
    <t>gmuser09</t>
  </si>
  <si>
    <t>Action_4\Plan name</t>
  </si>
  <si>
    <t>Brand_12</t>
  </si>
  <si>
    <t>Class_10</t>
  </si>
  <si>
    <t>Division_11</t>
  </si>
  <si>
    <t>AstSolid\Co-Brand</t>
  </si>
  <si>
    <t>InterYeslClassification\Licensor_13</t>
  </si>
  <si>
    <t>LSAction_8\ISO</t>
  </si>
  <si>
    <t>LSViews\Movie_9</t>
  </si>
  <si>
    <t>ProductYesme\Intro Timing\Function</t>
  </si>
  <si>
    <t>IPSensitive\On-Shelf Date</t>
  </si>
  <si>
    <t>DistributionChannel\ TV Ad</t>
  </si>
  <si>
    <t>SRPPriceUSD\Digital Product</t>
  </si>
  <si>
    <t>USDomestic\Project Type</t>
  </si>
  <si>
    <t>LCPriceUSD\Innovation Type</t>
  </si>
  <si>
    <t>DOMPriceUSD\PT / MH</t>
  </si>
  <si>
    <t>SearchProduct\Ast. / Solid</t>
  </si>
  <si>
    <t>Suffix_23\Retailer Distribution</t>
  </si>
  <si>
    <t>Segment\langCode\CF Total</t>
  </si>
  <si>
    <t>UserName(0)</t>
  </si>
  <si>
    <t>Password(1)</t>
  </si>
  <si>
    <t>TestCaseDescription(2)</t>
  </si>
  <si>
    <t>Year(3)</t>
  </si>
  <si>
    <t>LineSheetView(4)</t>
  </si>
  <si>
    <t>Actions(5)</t>
  </si>
  <si>
    <t>ProdType(6)</t>
  </si>
  <si>
    <t>Class(7)</t>
  </si>
  <si>
    <t>Division(8)</t>
  </si>
  <si>
    <t>Brand(9)</t>
  </si>
  <si>
    <t>InternalClassification(10)</t>
  </si>
  <si>
    <t>AstSolid(11)</t>
  </si>
  <si>
    <t>IPSensitive(12)</t>
  </si>
  <si>
    <t>DistributionChannel(13)</t>
  </si>
  <si>
    <t>SRPPriceUSD(14)</t>
  </si>
  <si>
    <t>USDomestic(15)</t>
  </si>
  <si>
    <t>LCPriceUSD(16)</t>
  </si>
  <si>
    <t>DOMPriceUSD(17)</t>
  </si>
  <si>
    <t>GLOBALLAMUnit(18)</t>
  </si>
  <si>
    <t>GlobalNAUnit(19)</t>
  </si>
  <si>
    <t>GlobalEUUnit(20)</t>
  </si>
  <si>
    <t>GlobalASIAUnit(21)</t>
  </si>
  <si>
    <t>GlobalPACIFICUnit(22)</t>
  </si>
  <si>
    <t>ManualInputWaveForecastValue(23)</t>
  </si>
  <si>
    <t>ManualInputWaveForecastValueNO(24)</t>
  </si>
  <si>
    <t>ManualInputWaveForecastValueYes(25)</t>
  </si>
  <si>
    <t>PageTitle(26)</t>
  </si>
  <si>
    <t>View Season Product Information</t>
  </si>
  <si>
    <t>Regression Test Cases</t>
  </si>
  <si>
    <t>SanitySuite1</t>
  </si>
  <si>
    <t>PageTitle(27)</t>
  </si>
  <si>
    <t>Edit Multi-Object Collection</t>
  </si>
  <si>
    <t>EditWaveRequirmentValue1(28)</t>
  </si>
  <si>
    <t>EditWaveRequirmentValue2(29)</t>
  </si>
  <si>
    <t>EditWaveRequirmentValue3(30)</t>
  </si>
  <si>
    <t>EditWaveRequirmentValue4(31)</t>
  </si>
  <si>
    <t>EditWaveRequirmentValue5(32)</t>
  </si>
  <si>
    <t>EditWaveRequirmentValue6(33)</t>
  </si>
  <si>
    <t>EditWaveRequirmentValue7(34)</t>
  </si>
  <si>
    <t>EditWaveRequirmentValue8(35)</t>
  </si>
  <si>
    <t>EditWaveRequirmentValue9(36)</t>
  </si>
  <si>
    <t>EditWaveRequirmentValue10(37)</t>
  </si>
  <si>
    <t>EditWaveRequirmentValue11(38)</t>
  </si>
  <si>
    <t>EditWaveRequirmentValue12(39)</t>
  </si>
  <si>
    <t>EditWaveRequirmentValue13(40)</t>
  </si>
  <si>
    <t>EditWaveRequirmentValue14(41)</t>
  </si>
  <si>
    <t>EditWaveRequirmentValue15(42)</t>
  </si>
  <si>
    <t>EditWaveRequirmentValue16(43)</t>
  </si>
  <si>
    <t>EditWaveRequirmentValue17(44)</t>
  </si>
  <si>
    <t>EditWaveRequirmentValue18(45)</t>
  </si>
  <si>
    <t>EditWaveRequirmentValue19(46)</t>
  </si>
  <si>
    <t>EditWaveRequirmentValue20(47)</t>
  </si>
  <si>
    <t>EditWaveRequirmentValue21(48)</t>
  </si>
  <si>
    <t>EditWaveRequirmentValue22(49)</t>
  </si>
  <si>
    <t>EditWaveRequirmentValue23(50)</t>
  </si>
  <si>
    <t>EditWaveRequirmentValue24(51)</t>
  </si>
  <si>
    <t>EditWaveRequirmentValue25(52)</t>
  </si>
  <si>
    <t>EditWaveRequirmentValue26(53)</t>
  </si>
  <si>
    <t>EditWaveRequirmentValue27(54)</t>
  </si>
  <si>
    <t>EditWaveRequirmentValue28(55)</t>
  </si>
  <si>
    <t>EditWaveRequirmentValue29(56)</t>
  </si>
  <si>
    <t>EditWaveRequirmentValue30(57)</t>
  </si>
  <si>
    <t>EditWaveRequirmentValue31(58)</t>
  </si>
  <si>
    <t>EditWaveRequirmentValue32(59)</t>
  </si>
  <si>
    <t>EditWaveRequirmentValue33(60)</t>
  </si>
  <si>
    <t>100</t>
  </si>
  <si>
    <t>120</t>
  </si>
  <si>
    <t>200</t>
  </si>
  <si>
    <t>150</t>
  </si>
  <si>
    <t>TotalForecastQunatity(61)</t>
  </si>
  <si>
    <t>Channel</t>
  </si>
  <si>
    <t>12</t>
  </si>
  <si>
    <t>13</t>
  </si>
  <si>
    <t>14</t>
  </si>
  <si>
    <t>15</t>
  </si>
  <si>
    <t>32</t>
  </si>
  <si>
    <t>300</t>
  </si>
  <si>
    <t>500</t>
  </si>
  <si>
    <t>600</t>
  </si>
  <si>
    <t>700</t>
  </si>
  <si>
    <t>FinalTotalForecastQunatity(62)</t>
  </si>
  <si>
    <t>ActionDropDownValue(63)</t>
  </si>
  <si>
    <t>DistributionChannel(64)</t>
  </si>
  <si>
    <t>GLOBALLAMUnit(65)</t>
  </si>
  <si>
    <t>GlobalNAUnit(66)</t>
  </si>
  <si>
    <t>GlobalEUUnit(67)</t>
  </si>
  <si>
    <t>GlobalASIAUnit(68)</t>
  </si>
  <si>
    <t>GlobalPACIFICUnit(69)</t>
  </si>
  <si>
    <t>ManualInputWaveForecastValue(70)</t>
  </si>
  <si>
    <t>1,270.0</t>
  </si>
  <si>
    <t>EditWaveRequirmentValue1(71)</t>
  </si>
  <si>
    <t>EditWaveRequirmentValue2(72)</t>
  </si>
  <si>
    <t>EditWaveRequirmentValue3(73)</t>
  </si>
  <si>
    <t>EditWaveRequirmentValue4(74)</t>
  </si>
  <si>
    <t>EditWaveRequirmentValue5(75)</t>
  </si>
  <si>
    <t>10</t>
  </si>
  <si>
    <t>20</t>
  </si>
  <si>
    <t>5</t>
  </si>
  <si>
    <t>EditWaveRequirmentValue6(76)</t>
  </si>
  <si>
    <t>EditWaveRequirmentValue7(77)</t>
  </si>
  <si>
    <t>EditWaveRequirmentValue8(78)</t>
  </si>
  <si>
    <t>EditWaveRequirmentValue9(79)</t>
  </si>
  <si>
    <t>EditWaveRequirmentValue10(80)</t>
  </si>
  <si>
    <t>EditWaveRequirmentValue11(81)</t>
  </si>
  <si>
    <t>EditWaveRequirmentValue12(82)</t>
  </si>
  <si>
    <t>EditWaveRequirmentValue13(83)</t>
  </si>
  <si>
    <t>EditWaveRequirmentValue14(84)</t>
  </si>
  <si>
    <t>EditWaveRequirmentValue15(85)</t>
  </si>
  <si>
    <t>EditWaveRequirmentValue16(86)</t>
  </si>
  <si>
    <t>EditWaveRequirmentValue17(87)</t>
  </si>
  <si>
    <t>EditWaveRequirmentValue18(88)</t>
  </si>
  <si>
    <t>EditWaveRequirmentValue19(89)</t>
  </si>
  <si>
    <t>EditWaveRequirmentValue20(90)</t>
  </si>
  <si>
    <t>EditWaveRequirmentValue21(91)</t>
  </si>
  <si>
    <t>EditWaveRequirmentValue22(92)</t>
  </si>
  <si>
    <t>EditWaveRequirmentValue23(93)</t>
  </si>
  <si>
    <t>EditWaveRequirmentValue24(94)</t>
  </si>
  <si>
    <t>EditWaveRequirmentValue25(95)</t>
  </si>
  <si>
    <t>EditWaveRequirmentValue26(96)</t>
  </si>
  <si>
    <t>EditWaveRequirmentValue27(97)</t>
  </si>
  <si>
    <t>EditWaveRequirmentValue28(98)</t>
  </si>
  <si>
    <t>EditWaveRequirmentValue29(99)</t>
  </si>
  <si>
    <t>EditWaveRequirmentValue30(100)</t>
  </si>
  <si>
    <t>EditWaveRequirmentValue31(101)</t>
  </si>
  <si>
    <t>EditWaveRequirmentValue32(102)</t>
  </si>
  <si>
    <t>EditWaveRequirmentValue33(103)</t>
  </si>
  <si>
    <t>TotalGlobalForecast(104)</t>
  </si>
  <si>
    <t>ForecastQuantityValue1(105)</t>
  </si>
  <si>
    <t>ForecastQuantityValue2(106)</t>
  </si>
  <si>
    <t>ForecastQuantityValue3(107)</t>
  </si>
  <si>
    <t>ForecastQuantityValue4(108)</t>
  </si>
  <si>
    <t>ForecastQuantityValue5(109)</t>
  </si>
  <si>
    <t>ForecastQuantityValue6(110)</t>
  </si>
  <si>
    <t>ForecastQuantityValue7(111)</t>
  </si>
  <si>
    <t>ForecastQuantityValue8(112)</t>
  </si>
  <si>
    <t>ForecastQuantityValue9(113)</t>
  </si>
  <si>
    <t>ForecastQuantityValue10(114)</t>
  </si>
  <si>
    <t>ForecastQuantityValue11(115)</t>
  </si>
  <si>
    <t>ForecastQuantityValue12(116)</t>
  </si>
  <si>
    <t>ForecastQuantityValue13(117)</t>
  </si>
  <si>
    <t>ForecastQuantityValue14(118)</t>
  </si>
  <si>
    <t>ForecastQuantityValue15(119)</t>
  </si>
  <si>
    <t>ForecastQuantityValue16(120)</t>
  </si>
  <si>
    <t>ForecastQuantityValue17(121)</t>
  </si>
  <si>
    <t>ForecastQuantityValue18(122)</t>
  </si>
  <si>
    <t>ForecastQuantityValue19(123)</t>
  </si>
  <si>
    <t>ForecastQuantityValue20(124)</t>
  </si>
  <si>
    <t>ForecastQuantityValue21(125)</t>
  </si>
  <si>
    <t>ForecastQuantityValue22(126)</t>
  </si>
  <si>
    <t>ForecastQuantityValue23(127)</t>
  </si>
  <si>
    <t>ForecastQuantityValue24(128)</t>
  </si>
  <si>
    <t>ForecastQuantityValue25(129)</t>
  </si>
  <si>
    <t>ForecastQuantityValue26(130)</t>
  </si>
  <si>
    <t>ForecastQuantityValue27(131)</t>
  </si>
  <si>
    <t>ForecastQuantityValue28(132)</t>
  </si>
  <si>
    <t>ForecastQuantityValue29(133)</t>
  </si>
  <si>
    <t>ForecastQuantityValue30(134)</t>
  </si>
  <si>
    <t>ForecastQuantityValue31(135)</t>
  </si>
  <si>
    <t>ForecastQuantityValue32(136)</t>
  </si>
  <si>
    <t>ForecastQuantityValue33(137)</t>
  </si>
  <si>
    <t>ErrorMessage(138)</t>
  </si>
  <si>
    <t>Do not have access to manually enter the values to Forecast Quantity, Manually Input Wave Forecast = No</t>
  </si>
  <si>
    <t>16</t>
  </si>
  <si>
    <t>29</t>
  </si>
  <si>
    <t>11</t>
  </si>
  <si>
    <t>43</t>
  </si>
  <si>
    <t>89</t>
  </si>
  <si>
    <t>98</t>
  </si>
  <si>
    <t>47</t>
  </si>
  <si>
    <t>87</t>
  </si>
  <si>
    <t>91</t>
  </si>
  <si>
    <t>45</t>
  </si>
  <si>
    <t>60</t>
  </si>
  <si>
    <t>76</t>
  </si>
  <si>
    <t>DropDownSeletion(139)</t>
  </si>
  <si>
    <t>Placeholder</t>
  </si>
  <si>
    <t>PlaceHolerValue(140)</t>
  </si>
  <si>
    <t>View Placeholder</t>
  </si>
  <si>
    <t>Set Lifecycle State</t>
  </si>
  <si>
    <t>PlaceHolderDropDownIndex(141)</t>
  </si>
  <si>
    <t>IndexOfPlaceHolderStatusToUpdate(142)</t>
  </si>
  <si>
    <t>Released</t>
  </si>
  <si>
    <t>PageTitle(143)</t>
  </si>
  <si>
    <t>CreateProduct</t>
  </si>
  <si>
    <t>pageTitle(144)</t>
  </si>
  <si>
    <t>RemoveProductValueSelection(145)</t>
  </si>
  <si>
    <t>gmrtuser</t>
  </si>
  <si>
    <t>Change State:  Placeholder</t>
  </si>
  <si>
    <t>Remove Product From Placeholder</t>
  </si>
  <si>
    <t>DropDownSelectionForCreateProduct(146)</t>
  </si>
  <si>
    <t xml:space="preserve"> Create New Product For Placeholder</t>
  </si>
  <si>
    <t>pageTitle(147)</t>
  </si>
  <si>
    <t>Season: Line Sheet</t>
  </si>
  <si>
    <t>LevelDropDownvalue(148)</t>
  </si>
  <si>
    <t>PlaceHolderDropDownvalue(149)</t>
  </si>
  <si>
    <t>Products Only</t>
  </si>
  <si>
    <t>Global Line Plan</t>
  </si>
  <si>
    <t>ViewDropDownValue(150)</t>
  </si>
  <si>
    <t>FilterDropDownValue(151)</t>
  </si>
  <si>
    <t>ValueToRemoveProductFromPlaceHolder(152)</t>
  </si>
  <si>
    <t>Product</t>
  </si>
  <si>
    <t>PlaceHolderType(153)</t>
  </si>
  <si>
    <t>ExistingProduct(154)</t>
  </si>
  <si>
    <t>ProductSearch Criteria</t>
  </si>
  <si>
    <t>Source(156)</t>
  </si>
  <si>
    <t>FUNSKOOL</t>
  </si>
  <si>
    <t>RFQDropDownValue(157)</t>
  </si>
  <si>
    <t>PageTitle(158)</t>
  </si>
  <si>
    <t>VendorName(159)</t>
  </si>
  <si>
    <t>Colorway(160)</t>
  </si>
  <si>
    <t>Wave(161)</t>
  </si>
  <si>
    <t>RequestDate(162)</t>
  </si>
  <si>
    <t>Cutoffdate(163)</t>
  </si>
  <si>
    <t>Create RFQ</t>
  </si>
  <si>
    <t>Update RFQ</t>
  </si>
  <si>
    <t>PageTitle(164)</t>
  </si>
  <si>
    <t>CostSheetCreationOption(165)</t>
  </si>
  <si>
    <t>CostSheetType(166)</t>
  </si>
  <si>
    <t>Cost Sheet Product\Product\Vendor</t>
  </si>
  <si>
    <t>CostSheetName(167)</t>
  </si>
  <si>
    <t>Mytesting</t>
  </si>
  <si>
    <t>Currency(168)</t>
  </si>
  <si>
    <t>HKD</t>
  </si>
  <si>
    <t>pageTitle(169)</t>
  </si>
  <si>
    <t>ColorWayType(170)</t>
  </si>
  <si>
    <t>RetailItemColorWay(171)</t>
  </si>
  <si>
    <t>UnitratioValue(172)</t>
  </si>
  <si>
    <t>ProductSourceDropDownvalue(173)</t>
  </si>
  <si>
    <t>-000</t>
  </si>
  <si>
    <t>HKDCurrencyValue(174)</t>
  </si>
  <si>
    <t>USDCurrencyConversionValue(175)</t>
  </si>
  <si>
    <t>Create Cost Sheet Templates</t>
  </si>
  <si>
    <t>SortByValue(176)</t>
  </si>
  <si>
    <t>SortByOption(177)</t>
  </si>
  <si>
    <t>Created On</t>
  </si>
  <si>
    <t>Descending</t>
  </si>
  <si>
    <t>ValueofSource(178)</t>
  </si>
  <si>
    <t>CostSheetUpdateButton(179)</t>
  </si>
  <si>
    <t>Update</t>
  </si>
  <si>
    <t>PageTitle(180)</t>
  </si>
  <si>
    <t>Update Cost Sheet</t>
  </si>
  <si>
    <t>Vendor</t>
  </si>
  <si>
    <t>CostSheetType(181)</t>
  </si>
  <si>
    <t>CostSheetStatus(182)</t>
  </si>
  <si>
    <t>In Work</t>
  </si>
  <si>
    <t>HFE FOB Cost (HK/YT) Freight / PCValue(183)</t>
  </si>
  <si>
    <t>0.00</t>
  </si>
  <si>
    <t>FCL-YT Freight/PC(184)</t>
  </si>
  <si>
    <t>5.00</t>
  </si>
  <si>
    <t>LCL-YT Freight/PC(185)</t>
  </si>
  <si>
    <t>FCL-HK Freight/PC(186)</t>
  </si>
  <si>
    <t>LCL-HK Freight/PC(187)</t>
  </si>
  <si>
    <t>Domestic</t>
  </si>
  <si>
    <t>DomesticOrDIValue(188)</t>
  </si>
  <si>
    <t>ForecastQtyValue(189)</t>
  </si>
  <si>
    <t>Remarks(190)</t>
  </si>
  <si>
    <t>Create Specification</t>
  </si>
  <si>
    <t>CostingDropDownValue(191)</t>
  </si>
  <si>
    <t>Create Cost Sheet</t>
  </si>
  <si>
    <t>What If Cost Sheet</t>
  </si>
  <si>
    <t>CostSheetType(192)</t>
  </si>
  <si>
    <t>Product\Vendor</t>
  </si>
  <si>
    <t>My Automation</t>
  </si>
  <si>
    <t>ProductDevelopmentCost(193)</t>
  </si>
  <si>
    <t>MasterCartonPackagingMaterial(194)</t>
  </si>
  <si>
    <t>MasterCortonLaborCost(195)</t>
  </si>
  <si>
    <t>MisCellaneousCost(196)</t>
  </si>
  <si>
    <t>ProductMarkUp(197)</t>
  </si>
  <si>
    <t>Discount(198)</t>
  </si>
  <si>
    <t>Length(199)</t>
  </si>
  <si>
    <t>width(200)</t>
  </si>
  <si>
    <t>7</t>
  </si>
  <si>
    <t>Height(201)</t>
  </si>
  <si>
    <t>9</t>
  </si>
  <si>
    <t>FOBHongKongByFCL(202)</t>
  </si>
  <si>
    <t>FOBHongKongByLCL(203)</t>
  </si>
  <si>
    <t>FOBChinaByFCL(204)</t>
  </si>
  <si>
    <t>FOBChinaByLCL(205)</t>
  </si>
  <si>
    <t>FOBOthersByFCL(206)</t>
  </si>
  <si>
    <t>FOBOthersByLCL(207)</t>
  </si>
  <si>
    <t>17</t>
  </si>
  <si>
    <t>CountryOfOriginValue(208)</t>
  </si>
  <si>
    <t>India</t>
  </si>
  <si>
    <t>USD</t>
  </si>
  <si>
    <t>Unit Ratio Value(209)</t>
  </si>
  <si>
    <t>Ex-Factory Cost(210)</t>
  </si>
  <si>
    <t>Ast/Solid Weighted Average(211)</t>
  </si>
  <si>
    <t>0.00000</t>
  </si>
  <si>
    <t>Create New What If</t>
  </si>
  <si>
    <t>ColorWayName(212)</t>
  </si>
  <si>
    <t>E5784-175</t>
  </si>
  <si>
    <t>CurrencyType(213)</t>
  </si>
  <si>
    <t>7.7600</t>
  </si>
  <si>
    <t>Ex-FactoryValueForHKD(214)</t>
  </si>
  <si>
    <t>MasterCartonPackagingMaterial (USD)ForHKD(215)</t>
  </si>
  <si>
    <t>MasterCartonPackagingLabor(USD)ForHKD(216)</t>
  </si>
  <si>
    <t>MiscellenoeousCost(USD)ForHKD(217)</t>
  </si>
  <si>
    <t>ProductMarkup(USD)ForHKD(218)</t>
  </si>
  <si>
    <t>1.0000</t>
  </si>
  <si>
    <t>12.00000</t>
  </si>
  <si>
    <t>65.00000</t>
  </si>
  <si>
    <t>500.00000</t>
  </si>
  <si>
    <t>200.00000</t>
  </si>
  <si>
    <t>10.00000</t>
  </si>
  <si>
    <t>FinalEx-Forecast(same As ExFactoryCost(210)) (219)</t>
  </si>
  <si>
    <t>causer1</t>
  </si>
  <si>
    <t>CostingUser(220)</t>
  </si>
  <si>
    <t>CostingPasword(221)</t>
  </si>
  <si>
    <t>PageTitle(222)</t>
  </si>
  <si>
    <t>ViewProduct/Season: Information</t>
  </si>
  <si>
    <t>8.37629</t>
  </si>
  <si>
    <t>FinalMasterCartonPackagingMaterial (USD)ForHKD(223)</t>
  </si>
  <si>
    <t>64.43299</t>
  </si>
  <si>
    <t>25.77320</t>
  </si>
  <si>
    <t>1.28866</t>
  </si>
  <si>
    <t>FinalMasterCartonPackagingLabor(USD)ForHKD(224)</t>
  </si>
  <si>
    <t>FinalMiscellenoeousCost(USD)ForHKD(225)</t>
  </si>
  <si>
    <t>FinalProductMarkup(USD)ForHKD(226)</t>
  </si>
  <si>
    <t>ForeCastQty(227)</t>
  </si>
  <si>
    <t>TotalCost(228)</t>
  </si>
  <si>
    <t>ExistingProduct(155)</t>
  </si>
  <si>
    <t>4/25/2018</t>
  </si>
  <si>
    <t>M04 - Update Wave Forecast Quantities - Manual</t>
  </si>
  <si>
    <t>M05 - Update Wave Forecast Quantities - Automatic</t>
  </si>
  <si>
    <t>R2.5-PD19 - Remove Product from Placeholder from Assoc prod table for Admin User Role</t>
  </si>
  <si>
    <t>R2.5-PD19 - Remove Product from Placeholder from Assoc prod table for GM User Role</t>
  </si>
  <si>
    <t>R2.5-PD19 - Remove Product from Placeholder from Assoc prod table for PMO User Role</t>
  </si>
  <si>
    <t>R2.5-PD19 - Remove Product from Placeholder from Assoc prod table for RM User Role</t>
  </si>
  <si>
    <t>R2.5-PD20 - Remove Product from Placeholder from Line Sheet for Admin User Role</t>
  </si>
  <si>
    <t>R2.5-PD20 - Remove Product from Placeholder from Line Sheet for GM User Role</t>
  </si>
  <si>
    <t>R2.5-PD20 - Remove Product from Placeholder from Line Sheet for PMO User Role</t>
  </si>
  <si>
    <t>R2.5-PD20 - Remove Product from Placeholder from Line Sheet for RM User Role</t>
  </si>
  <si>
    <t>PC42 - Create Vendor Product Cost Sheet Template</t>
  </si>
  <si>
    <t>R2.5-PC41 - Create Vendor Product Cost Sheet from Template</t>
  </si>
  <si>
    <t>PC44 - Create Vendor What-If Product Cost Sheet</t>
  </si>
  <si>
    <t>StatusOfCostSheet(229)</t>
  </si>
  <si>
    <t>Request Sent</t>
  </si>
  <si>
    <t>Submit Request to Vendors</t>
  </si>
  <si>
    <t>ravuser</t>
  </si>
  <si>
    <t>PC43 - Create Vendor Retail Item Cost Sheet from Template</t>
  </si>
  <si>
    <t>Cost Sheet Product\Retail Item\Vendor</t>
  </si>
  <si>
    <t>PC34 - Create Vendor Retail Item Cost Sheet</t>
  </si>
  <si>
    <t>Retail Item\Vendor</t>
  </si>
  <si>
    <t>PackagingMaterialValue(230)</t>
  </si>
  <si>
    <t>PlasticMaterialValue(231)</t>
  </si>
  <si>
    <t>ChemicalMaterialValue(232)</t>
  </si>
  <si>
    <t>PurchasedmaterialValue(233)</t>
  </si>
  <si>
    <t>ElectronicMaterialValue(234)</t>
  </si>
  <si>
    <t>SoftGoodmaterialvalue(235)</t>
  </si>
  <si>
    <t>General/OrDecoLaborValue(236)</t>
  </si>
  <si>
    <t>Moldinglaborcost(237)</t>
  </si>
  <si>
    <t>OverHead/MarkUpvalue(238)</t>
  </si>
  <si>
    <t>90.00000</t>
  </si>
  <si>
    <t>80.00000</t>
  </si>
  <si>
    <t>70.00000</t>
  </si>
  <si>
    <t>60.00000</t>
  </si>
  <si>
    <t>50.00000</t>
  </si>
  <si>
    <t>40.00000</t>
  </si>
  <si>
    <t>30.00000</t>
  </si>
  <si>
    <t>20.00000</t>
  </si>
  <si>
    <t>AMORT - Non Prod Equipment Amortization</t>
  </si>
  <si>
    <t>RetailItemCost(239)</t>
  </si>
  <si>
    <t>OverHeadTypeCostValue(240)</t>
  </si>
  <si>
    <t>CurrencyType(241)</t>
  </si>
  <si>
    <t>FinalRetailItemCostValue(242)</t>
  </si>
  <si>
    <t>450.0000</t>
  </si>
  <si>
    <t>2.57732</t>
  </si>
  <si>
    <t>3.86598</t>
  </si>
  <si>
    <t>6.44330</t>
  </si>
  <si>
    <t>7.73196</t>
  </si>
  <si>
    <t>9.02062</t>
  </si>
  <si>
    <t>10.30928</t>
  </si>
  <si>
    <t>PackagingMaterialValue_HKD(243)</t>
  </si>
  <si>
    <t>PlasticMaterialValue_HKD(244)</t>
  </si>
  <si>
    <t>ChemicalMaterialValue_HKD(245)</t>
  </si>
  <si>
    <t>PurchasedmaterialValue_HKD(246)</t>
  </si>
  <si>
    <t>ElectronicMaterialValue_HKD(247)</t>
  </si>
  <si>
    <t>SoftGoodmaterialvalue_HKD(248)</t>
  </si>
  <si>
    <t>General/OrDecoLaborValue_HKD(249)</t>
  </si>
  <si>
    <t>Moldinglaborcost_HKD(250)</t>
  </si>
  <si>
    <t>RetailItemCost_HKD(252)</t>
  </si>
  <si>
    <t>OverHead/MarkUpvalue_HKD(251)</t>
  </si>
  <si>
    <t>PlasticMaterialValue_HKDFinalValue(254)</t>
  </si>
  <si>
    <t>PurchasedMaterialValue_HKDFinal(256)</t>
  </si>
  <si>
    <t>ChemicalMaterialValue_HKDFinal(255)</t>
  </si>
  <si>
    <t>PackagingMaterialValue_HKDFinalValue(253)</t>
  </si>
  <si>
    <t>ElectronicMaterialValue_HKDFinal(257)</t>
  </si>
  <si>
    <t>SoftGoodMaterial_HKDFinal(258)</t>
  </si>
  <si>
    <t>General/OrDecoLaborValue_HKDFinal(259)</t>
  </si>
  <si>
    <t>Moldinglaborcost_HKDFinal(260)</t>
  </si>
  <si>
    <t>RetailItemCost_HKDFinal(262)</t>
  </si>
  <si>
    <t>OverHead/MarkUpvalue_HKDFinal(261)</t>
  </si>
  <si>
    <t>57.9897</t>
  </si>
  <si>
    <t>5.15464</t>
  </si>
  <si>
    <t>11.59794</t>
  </si>
  <si>
    <t>Login(0)</t>
  </si>
  <si>
    <t>Password(0)</t>
  </si>
  <si>
    <t xml:space="preserve"> AttributeGroup(2)</t>
  </si>
  <si>
    <t>Attribute(3)</t>
  </si>
  <si>
    <t xml:space="preserve"> UserGroup(4)</t>
  </si>
  <si>
    <t>Action(5)/Product</t>
  </si>
  <si>
    <t>SearchProduct/Season(6)</t>
  </si>
  <si>
    <t>Season/Currency(7)</t>
  </si>
  <si>
    <t>source(8)</t>
  </si>
  <si>
    <t>specification(9)</t>
  </si>
  <si>
    <t>colorwayGroupOptions/Qunatity(10)</t>
  </si>
  <si>
    <t>QuoteCurrency/Wave(11)</t>
  </si>
  <si>
    <t>Wave/Remarks(12)</t>
  </si>
  <si>
    <t>anotherseason/another Quote Currency</t>
  </si>
  <si>
    <t>Forecast Qty/Suffix</t>
  </si>
  <si>
    <t>max Ship Qty/Comments (15)</t>
  </si>
  <si>
    <t>Distribution Qty(16)</t>
  </si>
  <si>
    <t>Set Qty/% Wave Forecast (17)</t>
  </si>
  <si>
    <t>View/Colorway 9th digit</t>
  </si>
  <si>
    <t>Molding Material/Updated Wave/Colorway Ratio(19)</t>
  </si>
  <si>
    <t>Total Cost/Vendor User(20)</t>
  </si>
  <si>
    <t>Up/In Work Read(21)</t>
  </si>
  <si>
    <t>Cav(22)</t>
  </si>
  <si>
    <t>Cycle Time(23)</t>
  </si>
  <si>
    <t>Efficiency(24)</t>
  </si>
  <si>
    <t>Change wave(25)</t>
  </si>
  <si>
    <t>Tool Type 26</t>
  </si>
  <si>
    <t>Tool Building Reason(27)</t>
  </si>
  <si>
    <t>Source(28)</t>
  </si>
  <si>
    <t>Test(29)</t>
  </si>
  <si>
    <t>RetailVendor</t>
  </si>
  <si>
    <t>pc76createRetailVendorSelectionQuote</t>
  </si>
  <si>
    <t>Admin</t>
  </si>
  <si>
    <t>PC76 - Cancel Vendor Retail Item Cost Sheet</t>
  </si>
  <si>
    <t>pc76createRetailSG4Approved</t>
  </si>
  <si>
    <t>pc76createRetailFEPApproved</t>
  </si>
  <si>
    <t>pc76createRetailSeasonalReviewApproved</t>
  </si>
  <si>
    <t>pc76cancelRetailCostSheet</t>
  </si>
  <si>
    <t>ProductVendor</t>
  </si>
  <si>
    <t>pc77createProductVendorSelectionQuote</t>
  </si>
  <si>
    <t>PC77 - Cancel Vendor Product Cost Sheet</t>
  </si>
  <si>
    <t>pc77createProductSG4Approved</t>
  </si>
  <si>
    <t>pc77createProductFEPApproved</t>
  </si>
  <si>
    <t>pc77createProductSeasonalReviewApproved</t>
  </si>
  <si>
    <t>pc77cancelProductCostSheet</t>
  </si>
  <si>
    <t>m03EnterWaveReq2Table</t>
  </si>
  <si>
    <t>10.0</t>
  </si>
  <si>
    <t>20.0</t>
  </si>
  <si>
    <t>30.0</t>
  </si>
  <si>
    <t>0.0</t>
  </si>
  <si>
    <t>M03 - Create a Carry Forward Product</t>
  </si>
  <si>
    <t>m03CarryForwardProduct</t>
  </si>
  <si>
    <t>Carry Over: Products</t>
  </si>
  <si>
    <t>BOM\Materials\Product\Product\Internal</t>
  </si>
  <si>
    <t>pc51createProductIntBOM</t>
  </si>
  <si>
    <t>Hasbro Internal</t>
  </si>
  <si>
    <t>PlasticDesc</t>
  </si>
  <si>
    <t>abc</t>
  </si>
  <si>
    <t>Plastic Meterial Desc</t>
  </si>
  <si>
    <t>Chemical desc</t>
  </si>
  <si>
    <t>Chemical Meterial Desc</t>
  </si>
  <si>
    <t>A</t>
  </si>
  <si>
    <t>ProductInternal</t>
  </si>
  <si>
    <t>pc51createProductIntCostSheet</t>
  </si>
  <si>
    <t>Hasbro Internal</t>
  </si>
  <si>
    <t>pc51updateProductIntCostSheet</t>
  </si>
  <si>
    <t>AutoInWork</t>
  </si>
  <si>
    <t>BOM\Materials\Product\Retail Item\Internal</t>
  </si>
  <si>
    <t>pc52createRetailIntBOM</t>
  </si>
  <si>
    <t>RetailInternal</t>
  </si>
  <si>
    <t>pc52createRetailIntCostSheet</t>
  </si>
  <si>
    <t>pc52updateRetailIntCostSheet</t>
  </si>
  <si>
    <t>10.0000</t>
  </si>
  <si>
    <t>100.00000</t>
  </si>
  <si>
    <t>BOM\Materials\Product\Product\Vendor</t>
  </si>
  <si>
    <t>pc53createProductVendorBOM</t>
  </si>
  <si>
    <t>pc53createProductVendorCostSheet</t>
  </si>
  <si>
    <t>pc53updateProductVendorCostSheet</t>
  </si>
  <si>
    <t>pd17CreateProductFromLineSheet</t>
  </si>
  <si>
    <t>4</t>
  </si>
  <si>
    <t>6</t>
  </si>
  <si>
    <t>8</t>
  </si>
  <si>
    <t>pd17UpdateHDMtable</t>
  </si>
  <si>
    <t>pd17ViewHDMTable</t>
  </si>
  <si>
    <t>Member</t>
  </si>
  <si>
    <t>pd18createProductWaveReq1Table</t>
  </si>
  <si>
    <t>4.0</t>
  </si>
  <si>
    <t>6.0</t>
  </si>
  <si>
    <t>8.0</t>
  </si>
  <si>
    <t>000-India</t>
  </si>
  <si>
    <t>01/01/2018</t>
  </si>
  <si>
    <t>09/09/2019</t>
  </si>
  <si>
    <t>05/05/2018</t>
  </si>
  <si>
    <t>SanitySuite3</t>
  </si>
  <si>
    <t>Regression Test Cases1</t>
  </si>
  <si>
    <t>SubmitQuoteForReviewOption(263)</t>
  </si>
  <si>
    <t>ErrorMessageBeforeAddingRetailItem(264)</t>
  </si>
  <si>
    <t>RetailItemColrway2(265)</t>
  </si>
  <si>
    <t>AddRowOption(266)</t>
  </si>
  <si>
    <t>ErrorMessageAfterAddingRetailItem(267)</t>
  </si>
  <si>
    <t>PC60 - Submit Incomplete Vendor Product Cost Sheet</t>
  </si>
  <si>
    <t>View RFQ</t>
  </si>
  <si>
    <t>Submit Quote for Review</t>
  </si>
  <si>
    <t>You cannot Submit Quote for Review as validation has failed, Retail Item Costsheet in Contents table is empty for Cost Sheet.</t>
  </si>
  <si>
    <t>Insert After</t>
  </si>
  <si>
    <t>E6376</t>
  </si>
  <si>
    <t>(FinalMasterCartonPackagingMaterial (USD)ForHKD(223))(268)</t>
  </si>
  <si>
    <t>(FinalMasterCartonPackagingLabor(USD)ForHKD(224))(269)</t>
  </si>
  <si>
    <t>(FinalMiscellenoeousCost(USD)ForHKD(225))(270)</t>
  </si>
  <si>
    <t>(FinalProductMarkup(USD)ForHKD(226))(271)</t>
  </si>
  <si>
    <t>UserName(273)</t>
  </si>
  <si>
    <t>Password(274)</t>
  </si>
  <si>
    <t>EngineerUserName(275)</t>
  </si>
  <si>
    <t>EngineerPassword(276)</t>
  </si>
  <si>
    <t>PC78 - Compare Vendor Product Cost Sheets</t>
  </si>
  <si>
    <t>E6509</t>
  </si>
  <si>
    <t>1 : E6509-000  FUNSKOOL 16978</t>
  </si>
  <si>
    <t>PC79 - Compare Vendor Retail Item Cost Sheets</t>
  </si>
  <si>
    <t>PC35 - Create Internal Product Cost Sheet</t>
  </si>
  <si>
    <t>Internal</t>
  </si>
  <si>
    <t>Product\Internal</t>
  </si>
  <si>
    <t/>
  </si>
  <si>
    <t>Colorway1(277)</t>
  </si>
  <si>
    <t>Colorway2(278)</t>
  </si>
  <si>
    <t>Colorway1(279)</t>
  </si>
  <si>
    <t>Colorway1(280)</t>
  </si>
  <si>
    <t>Colorway1(281)</t>
  </si>
  <si>
    <t>Colorway1(282)</t>
  </si>
  <si>
    <t>Colorway1(283)</t>
  </si>
  <si>
    <t>StatusOfFirstColorWay(284)</t>
  </si>
  <si>
    <t>StatusOfFirstColorWay(285)</t>
  </si>
  <si>
    <t>StatusOfFirstColorWay(286)</t>
  </si>
  <si>
    <t>StatusOfFirstColorWay(287)</t>
  </si>
  <si>
    <t>StatusOfFirstColorWay(288)</t>
  </si>
  <si>
    <t>StatusOfFirstColorWay(289)</t>
  </si>
  <si>
    <t>StatusOfFirstColorWay(290)</t>
  </si>
  <si>
    <t>Cancelled</t>
  </si>
  <si>
    <t>Rejected</t>
  </si>
  <si>
    <t>SG4 Approved</t>
  </si>
  <si>
    <t>FEP Approved</t>
  </si>
  <si>
    <t>Seasonal Review Approved</t>
  </si>
  <si>
    <t>Vendor Selection Quote</t>
  </si>
  <si>
    <t>EmptyCostSheetVerification(291)</t>
  </si>
  <si>
    <t>84</t>
  </si>
  <si>
    <t>Assortment/SolidAvg.Weight(292)</t>
  </si>
  <si>
    <t>173.57143</t>
  </si>
  <si>
    <t>TotalMarkUp(293)</t>
  </si>
  <si>
    <t>TargetCost(294)</t>
  </si>
  <si>
    <t>$0.0000</t>
  </si>
  <si>
    <t>AssortmentorSolidInUSDConversion(295)</t>
  </si>
  <si>
    <t>Ex-facoryCostUSD(296)</t>
  </si>
  <si>
    <t>FinalEx-FactoryCost(USD)(297)(same As 296)</t>
  </si>
  <si>
    <t>TotalMarkUpUSD(298)</t>
  </si>
  <si>
    <t>FInalTotaMarkUp(USD)(299)(Same as 298)</t>
  </si>
  <si>
    <t xml:space="preserve"> </t>
  </si>
  <si>
    <t>vend_user</t>
  </si>
  <si>
    <t>AEQUS ENGINEERED PLASTICS PRIV</t>
  </si>
  <si>
    <t>AEQUS</t>
  </si>
  <si>
    <t>pd17ViewHDMTable1</t>
  </si>
  <si>
    <t>002 : AEQUS</t>
  </si>
  <si>
    <t>PC37 - Update Primary Flag for Internal Retail Item Cost Sheet</t>
  </si>
  <si>
    <t>FirstCostSheet(300)</t>
  </si>
  <si>
    <t>SecondCostSheet(301)</t>
  </si>
  <si>
    <t>ThirdCostSheet(302)</t>
  </si>
  <si>
    <t>FouthCostSheet(303)</t>
  </si>
  <si>
    <t>CostSheetA</t>
  </si>
  <si>
    <t>CostSheetB</t>
  </si>
  <si>
    <t>CostSheetC</t>
  </si>
  <si>
    <t>CostSheetD</t>
  </si>
  <si>
    <t>ErrorMessageForCostSheetA(304)</t>
  </si>
  <si>
    <t>ErrorMessageForCostSheetB(305)</t>
  </si>
  <si>
    <t>ErrorMessageForCostSheetC(306)</t>
  </si>
  <si>
    <t>ErrorMessageForCostSheetD(307)</t>
  </si>
  <si>
    <t>The Cost Sheet CostSheetA is already set as Primary</t>
  </si>
  <si>
    <t>The Cost Sheet CostSheetC is already set as Primary</t>
  </si>
  <si>
    <t>The Cost Sheet CostSheetD is already set as Primary</t>
  </si>
  <si>
    <t>Cannot set What If cost sheet as Primary</t>
  </si>
  <si>
    <t>PC40 - Update Contents Table for Vendor Product Cost Sheet</t>
  </si>
  <si>
    <t>PackagingMaterialValue_USD for HKD(243)(308)</t>
  </si>
  <si>
    <t>PlasticMaterialValue_USD for HKD(244)(309)</t>
  </si>
  <si>
    <t>ChemicalMaterialValue_USD for HKD(245)(310)</t>
  </si>
  <si>
    <t>PurchasedmaterialValue_USD for HKD(246)(311)</t>
  </si>
  <si>
    <t>ElectronicMaterialValue_USD for HKD(247)(312)</t>
  </si>
  <si>
    <t>SoftGoodmaterialvalue_USD for HKD(248)(313)</t>
  </si>
  <si>
    <t>General/OrDecoLaborValue_USD for HKD(249)(314)</t>
  </si>
  <si>
    <t>Moldinglaborcost_USD for HKD(250)(315)</t>
  </si>
  <si>
    <t>OverHead/MarkUpvalue_USD for HKD(251)(316)</t>
  </si>
  <si>
    <t>PC39 - Update Contents Table for Internal Product Cost Sheet</t>
  </si>
  <si>
    <t>PC20 - Create RFQ</t>
  </si>
  <si>
    <t>5/30/2018</t>
  </si>
  <si>
    <t>Check In</t>
  </si>
  <si>
    <t>Edit BOM:</t>
  </si>
  <si>
    <t>SpecificationInCostSheet(318)</t>
  </si>
  <si>
    <t>BOM\Materials\Product\Retail Item\Vendor</t>
  </si>
  <si>
    <t>BOMtypeRetailtem(319)</t>
  </si>
  <si>
    <t>BOMtypeAssortMent(317)</t>
  </si>
  <si>
    <t>SubmitQuoteForReview(320)</t>
  </si>
  <si>
    <t>QuoteSubmission(321)</t>
  </si>
  <si>
    <t>Quote Submitted For Review</t>
  </si>
  <si>
    <t>PC45 - Save Contents Table for Internal Product Cost Sheet</t>
  </si>
  <si>
    <t>E7013</t>
  </si>
  <si>
    <t>E7014</t>
  </si>
  <si>
    <t>CreateColorway</t>
  </si>
  <si>
    <t>Supplier Released</t>
  </si>
  <si>
    <t>Copy / Link Product</t>
  </si>
  <si>
    <t>-- None Selected --</t>
  </si>
  <si>
    <t>CopyProduct</t>
  </si>
  <si>
    <t>CopyLinkProductDropDown(322)</t>
  </si>
  <si>
    <t>RealtionShipDropdown(323)</t>
  </si>
  <si>
    <t>SoftGoodsIncluded(324)</t>
  </si>
  <si>
    <t>ElectronicsIncluded(325)</t>
  </si>
  <si>
    <t>SupercategoryValue(326)</t>
  </si>
  <si>
    <t>ACTION FIGURES &amp; ACCESSORIES</t>
  </si>
  <si>
    <t>CategoryValue(327)</t>
  </si>
  <si>
    <t>ACTION FIGS PLAYSET &amp; ACCESSORIES</t>
  </si>
  <si>
    <t>Licensor(328)</t>
  </si>
  <si>
    <t>Property(329)</t>
  </si>
  <si>
    <t>1D</t>
  </si>
  <si>
    <t>UpperAge(330)</t>
  </si>
  <si>
    <t>BIRTH</t>
  </si>
  <si>
    <t>ThirdPartyIndicator(331)</t>
  </si>
  <si>
    <t>Gender(332)</t>
  </si>
  <si>
    <t>FEMALE</t>
  </si>
  <si>
    <t>ISO(333)</t>
  </si>
  <si>
    <t>Internal Cost Sheet</t>
  </si>
  <si>
    <t>Hasbro</t>
  </si>
  <si>
    <t>CostSheetype(334)</t>
  </si>
  <si>
    <t>Retail Item\Internal</t>
  </si>
  <si>
    <t>PageName(335)</t>
  </si>
  <si>
    <t>iteration(336)</t>
  </si>
  <si>
    <t>TotalUnitRaio(338)</t>
  </si>
  <si>
    <t>FinalUnitRatio(339)as 338</t>
  </si>
  <si>
    <t>24</t>
  </si>
  <si>
    <t>Ast/Solid weighted averageUSD(340)</t>
  </si>
  <si>
    <t>FinalAst/Solid weighted averageUSD(341) as 340</t>
  </si>
  <si>
    <t>TM/BP Sub-total(337)</t>
  </si>
  <si>
    <t>Ex-FactoryCost(USD)(342)</t>
  </si>
  <si>
    <t>Ex-FactoryCost(USD)(343) as 342</t>
  </si>
  <si>
    <t>42.2917</t>
  </si>
  <si>
    <t>TotalMarkUp(344)</t>
  </si>
  <si>
    <t>FinalTotalMarkUp(345) as 344</t>
  </si>
  <si>
    <t>190.00000</t>
  </si>
  <si>
    <t>SubTotalPackagingMaterialValue(346)</t>
  </si>
  <si>
    <t>FinalSubTotalPackagingMaterialValue(347)as 346</t>
  </si>
  <si>
    <t>SubtotalPlasticMaterialValue(348)</t>
  </si>
  <si>
    <t>SubTotalChemicalMaterialValue(350)</t>
  </si>
  <si>
    <t>FinalSubTotalChemicalMaterialValue(351) as 350</t>
  </si>
  <si>
    <t>SubtotalPurchasedmaterialValue(352)</t>
  </si>
  <si>
    <t>FinalSubtotalPurchasedmaterialValue(353)as 352</t>
  </si>
  <si>
    <t>SubTotalElectronicMaterialValue(354)</t>
  </si>
  <si>
    <t>FinalSubTotalElectronicMaterialValue(355) as 354</t>
  </si>
  <si>
    <t>SubTotalSoftGoodmaterialvalue(356)</t>
  </si>
  <si>
    <t>FinalSubTotalSoftGoodmaterialvalue(357) as 356</t>
  </si>
  <si>
    <t>120.00000</t>
  </si>
  <si>
    <t>SubTotalGeneral/OrDecoLaborValue(358)</t>
  </si>
  <si>
    <t>FinalSubTotalGeneral/OrDecoLaborValue(359) as 358</t>
  </si>
  <si>
    <t>140.00000</t>
  </si>
  <si>
    <t>SubTotalMoldinglaborcost(360)</t>
  </si>
  <si>
    <t>160.00000</t>
  </si>
  <si>
    <t>SubTotalOverHead/MarkUpvalue(362)</t>
  </si>
  <si>
    <t>FinalSubTotalOverHead/MarkUpvalue(363) as 362</t>
  </si>
  <si>
    <t>FinalSubTotalplasticMaterialvalue(349) as 348</t>
  </si>
  <si>
    <t>FinalSubTotalMoldinglaborcost(361)as 360</t>
  </si>
  <si>
    <t xml:space="preserve">HKD_Assortment/Solid(364) </t>
  </si>
  <si>
    <t xml:space="preserve">FinalHKD_Assortment/Solid(365)as 364 </t>
  </si>
  <si>
    <t>180.00000</t>
  </si>
  <si>
    <t>77.60000</t>
  </si>
  <si>
    <t>109.8917</t>
  </si>
  <si>
    <t>Ex-FactoryCost(HKD)(366)</t>
  </si>
  <si>
    <t>FinalEx-FactoryCost(USD)(367) as 366</t>
  </si>
  <si>
    <t>155.20000</t>
  </si>
  <si>
    <t>HKDSubTotalPackagingMaterialValue(370)</t>
  </si>
  <si>
    <t>FinalHKDSubTotalPackagingMaterialValue(371)as 370</t>
  </si>
  <si>
    <t>HKDSubtotalPlasticMaterialValue(372)</t>
  </si>
  <si>
    <t>310.40000</t>
  </si>
  <si>
    <t>465.60000</t>
  </si>
  <si>
    <t>FinalHKDSubTotalplasticMaterialvalue(373) as 372</t>
  </si>
  <si>
    <t>HKDSubTotalChemicalMaterialValue(374)</t>
  </si>
  <si>
    <t>FinalHKDSubTotalChemicalMaterialValue(375) as 374</t>
  </si>
  <si>
    <t>620.80000</t>
  </si>
  <si>
    <t>776.00000</t>
  </si>
  <si>
    <t>931.20000</t>
  </si>
  <si>
    <t>HKDSubtotalPurchasedmaterialValue(376)</t>
  </si>
  <si>
    <t>FinalHKDSubtotalPurchasedmaterialValue(377)as 376</t>
  </si>
  <si>
    <t>HKDSubTotalElectronicMaterialValue(378)</t>
  </si>
  <si>
    <t>FinalHKDSubTotalElectronicMaterialValue(379) as 378</t>
  </si>
  <si>
    <t>HKDSubTotalSoftGoodmaterialvalue(380)</t>
  </si>
  <si>
    <t>FinalHKDSubTotalSoftGoodmaterialvalue(381) as 380</t>
  </si>
  <si>
    <t>HKDSubTotalMoldinglaborcost(384)</t>
  </si>
  <si>
    <t>HKDSubTotalGeneral/OrDecoLaborValue(382)</t>
  </si>
  <si>
    <t>FinalHKDSubTotalGeneral/OrDecoLaborValue(383) as 382</t>
  </si>
  <si>
    <t>FinalHKDSubTotalMoldinglaborcost(385)as 384</t>
  </si>
  <si>
    <t>HKDTotalMarkUp(368)</t>
  </si>
  <si>
    <t>FinalHKDTotalMarkUp(369) as 368</t>
  </si>
  <si>
    <t>HKDSubTotalOverHead/MarkUpvalue(386)</t>
  </si>
  <si>
    <t>FinalSubTotalOverHead/MarkUpvalue(387) as 386</t>
  </si>
  <si>
    <t>ProductCostTotal(388) as 239</t>
  </si>
  <si>
    <t>1,406.80000</t>
  </si>
  <si>
    <t>1,086.40000</t>
  </si>
  <si>
    <t>1,241.60000</t>
  </si>
  <si>
    <t>1,396.80000</t>
  </si>
  <si>
    <t>PC47- Associate BOM to Internal Product Cost Sheet</t>
  </si>
  <si>
    <t>BOMValue(389)</t>
  </si>
  <si>
    <t>001 : BOM-A</t>
  </si>
  <si>
    <t>13.00000</t>
  </si>
  <si>
    <t>14.00000</t>
  </si>
  <si>
    <t>15.00000</t>
  </si>
  <si>
    <t>PC57 - Validate BOM Changes on Vendor Product Cost Sheet</t>
  </si>
  <si>
    <t>Vendor Cost Sheet</t>
  </si>
  <si>
    <t>MastercartonTextBoxValues(390)</t>
  </si>
  <si>
    <t>MasterCartonUnitDropDown(391)</t>
  </si>
  <si>
    <t>BAG</t>
  </si>
  <si>
    <t>LaborTextBoxvalue(392)</t>
  </si>
  <si>
    <t>LaborUnitDropDown(393)</t>
  </si>
  <si>
    <t>MiscellaneousValue(394)</t>
  </si>
  <si>
    <t>MiscellaneousUnitDropDownValue(395)</t>
  </si>
  <si>
    <t>001 : E7185-000-0-AEQUS</t>
  </si>
  <si>
    <t>PC58 - Validate BOM Changes on Vendor Retail Item Cost Sheet</t>
  </si>
  <si>
    <t>ElectronicsValue(396)</t>
  </si>
  <si>
    <t>SoftGoodsValue(397)</t>
  </si>
  <si>
    <t>PackagingValue(398)</t>
  </si>
  <si>
    <t>18</t>
  </si>
  <si>
    <t>General/decolaborValue(399)</t>
  </si>
  <si>
    <t>MoldinglaborValue(400)</t>
  </si>
  <si>
    <t>19</t>
  </si>
  <si>
    <t>002 : E7191-000-0-AEQUS</t>
  </si>
  <si>
    <t>M01 - View Line Sheet</t>
  </si>
  <si>
    <t>Class (PLC)</t>
  </si>
  <si>
    <t>Division (PLC)</t>
  </si>
  <si>
    <t>Brand (PLC)</t>
  </si>
  <si>
    <t>Marketing Channel (PLC)</t>
  </si>
  <si>
    <t>Segment (PLC)</t>
  </si>
  <si>
    <t>Assortment / Solid # (PLC)</t>
  </si>
  <si>
    <t>Assortment / Solid Name (PLC)</t>
  </si>
  <si>
    <t>Ast. / Solid (PLC)</t>
  </si>
  <si>
    <t>Licensor (PLC)</t>
  </si>
  <si>
    <t>Co-Brand (PLC)</t>
  </si>
  <si>
    <t>ISO (PLC)</t>
  </si>
  <si>
    <t>Movie (PLC)</t>
  </si>
  <si>
    <t>Intro Timing (PLC)</t>
  </si>
  <si>
    <t>On-Shelf Date (PLC)</t>
  </si>
  <si>
    <t>TV Ad (PLC)</t>
  </si>
  <si>
    <t>Digital Product (PLC)</t>
  </si>
  <si>
    <t>eComm Ast/Solid (PLC)</t>
  </si>
  <si>
    <t>GS Plush (PLC)</t>
  </si>
  <si>
    <t>Project Type (PLC)</t>
  </si>
  <si>
    <t>Innovation Type (PLC)</t>
  </si>
  <si>
    <t>PT / MH (PLC)</t>
  </si>
  <si>
    <t>Retailer Distribution (PLC)</t>
  </si>
  <si>
    <t>CF Total (PLC)</t>
  </si>
  <si>
    <t>New Total (PLC)</t>
  </si>
  <si>
    <t>Product Refresh Total (PLC)</t>
  </si>
  <si>
    <t>Package Refresh Total (PLC)</t>
  </si>
  <si>
    <t>Sold as Solid Total (PLC)</t>
  </si>
  <si>
    <t>eComm Total (PLC)</t>
  </si>
  <si>
    <t>Blind Bag Character Count Total (PLC)</t>
  </si>
  <si>
    <t>Retail Item Count Total (PLC)</t>
  </si>
  <si>
    <t>SRP (USD) (PLC)</t>
  </si>
  <si>
    <t>L/C Price (USD) (PLC)</t>
  </si>
  <si>
    <t>DOM Price (USD) (PLC)</t>
  </si>
  <si>
    <t>US Domestic (%) (PLC)</t>
  </si>
  <si>
    <t>Total Global Forecast Units (PLC)</t>
  </si>
  <si>
    <t>Total Global Forecast Sales (Net USD) (PLC)</t>
  </si>
  <si>
    <t>Global NA Forecast Units (PLC)</t>
  </si>
  <si>
    <t>Global NA Forecast Sales (Net USD) (PLC)</t>
  </si>
  <si>
    <t>Global EU Forecast Units (PLC)</t>
  </si>
  <si>
    <t>Global EU Forecast Sales (Net USD) (PLC)</t>
  </si>
  <si>
    <t>Global LAM Forecast Units (PLC)</t>
  </si>
  <si>
    <t>Global LAM Forecast Sales (Net USD) (PLC)</t>
  </si>
  <si>
    <t>Global Asia Forecast Units (PLC)</t>
  </si>
  <si>
    <t>Global Asia Forecast Sales (Net USD) (PLC)</t>
  </si>
  <si>
    <t>Global Pacific Forecast Units (PLC)</t>
  </si>
  <si>
    <t>Global Pacific Forecast Sales (Net USD) (PLC)</t>
  </si>
  <si>
    <t>Comments (PLC)</t>
  </si>
  <si>
    <t>Placeholder Number</t>
  </si>
  <si>
    <t>Plan Identifier (PLC)</t>
  </si>
  <si>
    <t>PlacholderColumn1(401)</t>
  </si>
  <si>
    <t>PlacholderColumn2(402)</t>
  </si>
  <si>
    <t>PlacholderColumn3(403)</t>
  </si>
  <si>
    <t>PlacholderColumn4(404)</t>
  </si>
  <si>
    <t>PlacholderColumn5(405)</t>
  </si>
  <si>
    <t>PlacholderColumn6(406)</t>
  </si>
  <si>
    <t>PlacholderColumn7(407)</t>
  </si>
  <si>
    <t>PlacholderColumn8(408)</t>
  </si>
  <si>
    <t>PlacholderColumn9(409)</t>
  </si>
  <si>
    <t>PlacholderColumn10(410)</t>
  </si>
  <si>
    <t>PlacholderColumn11(411)</t>
  </si>
  <si>
    <t>PlacholderColumn12(412)</t>
  </si>
  <si>
    <t>PlacholderColumn13(413)</t>
  </si>
  <si>
    <t>PlacholderColumn14(414)</t>
  </si>
  <si>
    <t>PlacholderColumn15(415)</t>
  </si>
  <si>
    <t>PlacholderColumn16(416)</t>
  </si>
  <si>
    <t>PlacholderColumn17(417)</t>
  </si>
  <si>
    <t>PlacholderColumn18(418)</t>
  </si>
  <si>
    <t>PlacholderColumn19(419)</t>
  </si>
  <si>
    <t>PlacholderColumn20(420)</t>
  </si>
  <si>
    <t>PlacholderColumn21(421)</t>
  </si>
  <si>
    <t>PlacholderColumn22(422)</t>
  </si>
  <si>
    <t>PlacholderColumn23(423)</t>
  </si>
  <si>
    <t>PlacholderColumn24(424)</t>
  </si>
  <si>
    <t>PlacholderColumn25(425)</t>
  </si>
  <si>
    <t>PlacholderColumn26(426)</t>
  </si>
  <si>
    <t>PlacholderColumn27(427)</t>
  </si>
  <si>
    <t>PlacholderColumn28(428)</t>
  </si>
  <si>
    <t>PlacholderColumn29(429)</t>
  </si>
  <si>
    <t>PlacholderColumn30(430)</t>
  </si>
  <si>
    <t>PlacholderColumn31(431)</t>
  </si>
  <si>
    <t>PlacholderColumn32(432)</t>
  </si>
  <si>
    <t>PlacholderColumn33(433)</t>
  </si>
  <si>
    <t>PlacholderColumn34(434)</t>
  </si>
  <si>
    <t>PlacholderColumn35(435)</t>
  </si>
  <si>
    <t>PlacholderColumn36(436)</t>
  </si>
  <si>
    <t>PlacholderColumn37(437)</t>
  </si>
  <si>
    <t>PlacholderColumn38(438)</t>
  </si>
  <si>
    <t>PlacholderColumn39(439)</t>
  </si>
  <si>
    <t>PlacholderColumn40(440)</t>
  </si>
  <si>
    <t>PlacholderColumn41(441)</t>
  </si>
  <si>
    <t>PlacholderColumn42(442)</t>
  </si>
  <si>
    <t>PlacholderColumn43(443)</t>
  </si>
  <si>
    <t>PlacholderColumn44(444)</t>
  </si>
  <si>
    <t>PlacholderColumn45(445)</t>
  </si>
  <si>
    <t>PlacholderColumn46(446)</t>
  </si>
  <si>
    <t>PlacholderColumn47(447)</t>
  </si>
  <si>
    <t>PlacholderColumn48(448)</t>
  </si>
  <si>
    <t>PlacholderColumn49(449)</t>
  </si>
  <si>
    <t>PlacholderColumn50(450)</t>
  </si>
  <si>
    <t>PlacholderColumn51(451)</t>
  </si>
  <si>
    <t>Login_0</t>
  </si>
  <si>
    <t>Password_1</t>
  </si>
  <si>
    <t xml:space="preserve"> AttributeGroup_2</t>
  </si>
  <si>
    <t>Verification_3</t>
  </si>
  <si>
    <t>Source_4</t>
  </si>
  <si>
    <t>prodType/Material\Old Iteration_5</t>
  </si>
  <si>
    <t>year_6</t>
  </si>
  <si>
    <t>strlineSheetView/SearchProduct_7</t>
  </si>
  <si>
    <t>strlineSheetAction/MaterialDescription/SearchProduct_8</t>
  </si>
  <si>
    <t>strClass\UnitOfMeasure_9</t>
  </si>
  <si>
    <t>strDivision\OperationType_10</t>
  </si>
  <si>
    <t>strBrand\MaterialErrorMsg_11</t>
  </si>
  <si>
    <t>strInternalClassification/MaterialErrorMsg_12</t>
  </si>
  <si>
    <t>AstSolid/BenchMarkCost_13</t>
  </si>
  <si>
    <t>strIPSensitive_14</t>
  </si>
  <si>
    <t>strElectronicsIncluded\CountryOfOrigin_15</t>
  </si>
  <si>
    <t>strSoftgoodsIncluded\DeviationAttribute_16</t>
  </si>
  <si>
    <t>strDistributionChanne\ErrorMessagel_17</t>
  </si>
  <si>
    <t>strSRPPriceUSD\MaxThresholdValue(HKD)_18</t>
  </si>
  <si>
    <t>strUSDomestic\MINThresholdValue(HKD)_19</t>
  </si>
  <si>
    <t>strLCPriceUSD\MaxThresholdValue(USD)_20</t>
  </si>
  <si>
    <t>strDOMPriceUSD\MINThresholdValue(USD)_21</t>
  </si>
  <si>
    <t>strSegment_22</t>
  </si>
  <si>
    <t>strIntClassifi\FXExchangeRate_23</t>
  </si>
  <si>
    <t>strCoBrand\FactoryRegionLOV_24</t>
  </si>
  <si>
    <t>strLowerAge_25</t>
  </si>
  <si>
    <t>strGender_26</t>
  </si>
  <si>
    <t>strISO_27</t>
  </si>
  <si>
    <t>strSuperCategory_28</t>
  </si>
  <si>
    <t>strCategory_29</t>
  </si>
  <si>
    <t>strLicensor_30</t>
  </si>
  <si>
    <t>strProperty_31</t>
  </si>
  <si>
    <t>strFamilyBrand_32</t>
  </si>
  <si>
    <t>strUpperAge_33</t>
  </si>
  <si>
    <t>CS_Wave_34</t>
  </si>
  <si>
    <t>CS_Remarks_35</t>
  </si>
  <si>
    <t>SearchProduct_36</t>
  </si>
  <si>
    <t>CreateCS_37</t>
  </si>
  <si>
    <t>BOM_Type\ProductCategory_38</t>
  </si>
  <si>
    <t>BOM_Currency\ProductCategoryLOV_39</t>
  </si>
  <si>
    <t>BOM_UnitPrice_Plastics_40</t>
  </si>
  <si>
    <t>BOM_Usage_Plastics_41</t>
  </si>
  <si>
    <t>BOM_UnitPrice_Chemicals_42</t>
  </si>
  <si>
    <t>BOM_Usage_Chemicals_43</t>
  </si>
  <si>
    <t>BOM_UnitPrice_Purchased_44</t>
  </si>
  <si>
    <t>BOM_Usage_Purchased_45</t>
  </si>
  <si>
    <t>BOM_UnitPrice_Electronics_46</t>
  </si>
  <si>
    <t>BOM_Usage_Electronics_47</t>
  </si>
  <si>
    <t>BOM_UnitPrice_SG_48</t>
  </si>
  <si>
    <t>BOM_Usage_SG_49</t>
  </si>
  <si>
    <t>BOM_UnitPrice_PACK_50</t>
  </si>
  <si>
    <t>BOM_Usage_PACK_51</t>
  </si>
  <si>
    <t>BOM_UnitPrice_GENDEC\retailPackageStyle_52</t>
  </si>
  <si>
    <t>BOM_Usage_GENDEC_53</t>
  </si>
  <si>
    <t>BOM_UnitPrice_Molding_54</t>
  </si>
  <si>
    <t>BOM_Usage_Molding_55</t>
  </si>
  <si>
    <t>CostSheetName_56</t>
  </si>
  <si>
    <t>CS_Currency_57</t>
  </si>
  <si>
    <t>Validate_PlasticMaterial_58</t>
  </si>
  <si>
    <t>Validate_BOMName_59</t>
  </si>
  <si>
    <t>Validate_BOMIteration_60</t>
  </si>
  <si>
    <t>Validate_Chemical_61</t>
  </si>
  <si>
    <t>Validate_PurchasedPart_62</t>
  </si>
  <si>
    <t>Validate_Electronics_63</t>
  </si>
  <si>
    <t>Validate_SG_64</t>
  </si>
  <si>
    <t>Validate_Packaging_65</t>
  </si>
  <si>
    <t>Validate_GeneralDecorLabour_66</t>
  </si>
  <si>
    <t>Validate_MoldingLabour_67</t>
  </si>
  <si>
    <t>Validate_RetailItemCost_68</t>
  </si>
  <si>
    <t>Validate_Currrency_USDRate_69</t>
  </si>
  <si>
    <t>Validate_Currrency_USDToHKDRate_70</t>
  </si>
  <si>
    <t>Vendor_Source_Sequence_71</t>
  </si>
  <si>
    <t>Vendor_Source_72</t>
  </si>
  <si>
    <t>VendorCS_MCPackagingCost_73</t>
  </si>
  <si>
    <t>VendorCS_MCLaborCost_74</t>
  </si>
  <si>
    <t>VendorCS_MiscillineousCost_75</t>
  </si>
  <si>
    <t>VendorCS_PRDMarkUp_MCPack_76</t>
  </si>
  <si>
    <t>VendorCS_PRDMarkUp_Labor_77</t>
  </si>
  <si>
    <t>VendorCS_PRDMarkUp_Miscillineous_78</t>
  </si>
  <si>
    <t>InternalRetail_Plastic_PrdMarkup_79</t>
  </si>
  <si>
    <t>InternalRetail_Chemical_PrdMarkup_80</t>
  </si>
  <si>
    <t>InternalRetail_Purchased_PrdMarkup_81</t>
  </si>
  <si>
    <t>InternalRetail_Electronics_PrdMarkup\inputMachineSizeTON_82</t>
  </si>
  <si>
    <t>InternalRetail_SG_PrdMarkup\BenchmarkCycleTime_83</t>
  </si>
  <si>
    <t>InternalRetail_Packaging_PrdMarkup\inputDeviationAttributeCTC_84</t>
  </si>
  <si>
    <t>InternalRetail_General_PrdMarkup_85</t>
  </si>
  <si>
    <t>InternalRetail_Molding_PrdMarkup_86</t>
  </si>
  <si>
    <t>InternalRetail_Total_MarkUpcost_87</t>
  </si>
  <si>
    <t>VendorRetail_Plastics_Markup_88</t>
  </si>
  <si>
    <t>VendorRetail_Chemicals_Markup_89</t>
  </si>
  <si>
    <t>VendorRetail_Purchased_Markup_90</t>
  </si>
  <si>
    <t>VendorRetail_Electronics_Markup_91</t>
  </si>
  <si>
    <t>VendorRetail_SG_Markup_92</t>
  </si>
  <si>
    <t>VendorRetail_Packaging_Markup_93</t>
  </si>
  <si>
    <t>VendorRetail_GenDecLabor_Markup_94</t>
  </si>
  <si>
    <t>VendorRetail_MoldingLabor_Markup_95</t>
  </si>
  <si>
    <t>CS_VendorRetail_Plastic_Manual_96</t>
  </si>
  <si>
    <t>CS_VendorRetail_Chemical_Manual_97</t>
  </si>
  <si>
    <t>CS_VendorRetail_Purchased_Manual_98</t>
  </si>
  <si>
    <t>CS_VendorRetail_Electronic_Manual_99</t>
  </si>
  <si>
    <t>CS_VendorRetail_SGs_Manua_100</t>
  </si>
  <si>
    <t>CS_VendorRetail_Packaging_Manual_101</t>
  </si>
  <si>
    <t>CS_VendorRetail_GenDecLabor_Manual_102</t>
  </si>
  <si>
    <t>CS_VendorRetail_Molding_Manual_103</t>
  </si>
  <si>
    <t>CS_VendorRetail_MarkUp_Manual_104</t>
  </si>
  <si>
    <t>CS_VendorRetail_QuoteCurrency_Manual_105</t>
  </si>
  <si>
    <t>PC22_ErrorText_CreateBOM_Colorway_106</t>
  </si>
  <si>
    <t>PC22_ErrorText_CreateBOM_Currency_107</t>
  </si>
  <si>
    <t>PC22_ErrorText_CreateBOM_Currency_108</t>
  </si>
  <si>
    <t>PC22_ErrorText_CreateBOM_Currency_109</t>
  </si>
  <si>
    <t>PC22_Vendor/Supplier_Verification_110</t>
  </si>
  <si>
    <t>PC22_TableView_MasterCarton_111</t>
  </si>
  <si>
    <t>PC22_TableView_Labor_112</t>
  </si>
  <si>
    <t>PC22_TableView_Miscille_113</t>
  </si>
  <si>
    <t>PC22_SaveCheckIN_PopUpMessage_114</t>
  </si>
  <si>
    <t>PC22_SearchProduct_115</t>
  </si>
  <si>
    <t>PC22_ProductType_116</t>
  </si>
  <si>
    <t>PC22_ProductType_117</t>
  </si>
  <si>
    <t>PC22_ProductType_118</t>
  </si>
  <si>
    <t>PC22_ProductType_119</t>
  </si>
  <si>
    <t>PC56_Plastics_UnitPrice_120</t>
  </si>
  <si>
    <t>PC56_Chemicals_121</t>
  </si>
  <si>
    <t>PC56_Purchased_122</t>
  </si>
  <si>
    <t>PC56_Electronics_123</t>
  </si>
  <si>
    <t>PC56-SG_124</t>
  </si>
  <si>
    <t>PC56-Pacakaging_125</t>
  </si>
  <si>
    <t>PC56-GenDec_126</t>
  </si>
  <si>
    <t>PC56-Molding_UnitPrice_127</t>
  </si>
  <si>
    <t>PC56_Plastics_Usage_128</t>
  </si>
  <si>
    <t>PC56_Chemicals_129</t>
  </si>
  <si>
    <t>PC56_Purchased_130</t>
  </si>
  <si>
    <t>PC56_Electronics_131</t>
  </si>
  <si>
    <t>PC56-SG_132</t>
  </si>
  <si>
    <t>PC56-Pacakaging_133</t>
  </si>
  <si>
    <t>PC56-GenDec_134</t>
  </si>
  <si>
    <t>PC56-Molding_Usage_135</t>
  </si>
  <si>
    <t>PC56_Plastics_Markup_136</t>
  </si>
  <si>
    <t>PC56_Chemicals_137</t>
  </si>
  <si>
    <t>PC56_Purchased_138</t>
  </si>
  <si>
    <t>PC56_Electronics_139</t>
  </si>
  <si>
    <t>PC56-SG_140</t>
  </si>
  <si>
    <t>PC56-Pacakaging_141</t>
  </si>
  <si>
    <t>PC56-GenDec_142</t>
  </si>
  <si>
    <t>PC56-Molding_markup_143</t>
  </si>
  <si>
    <t>PC56-RetailItemCostAfterUpdate_144</t>
  </si>
  <si>
    <t>PC56-PlasticCostAfterUpdate_145</t>
  </si>
  <si>
    <t>PC56-ChemicalsCostAfterUpdate_146</t>
  </si>
  <si>
    <t>PC56-PurchasedCostAfterUpdate_147</t>
  </si>
  <si>
    <t>PC56-ElectronicsCostAfterUpdate_148</t>
  </si>
  <si>
    <t>PC56-SGCostAfterUpdate_149</t>
  </si>
  <si>
    <t>PC56-PackageCostAfterUpdate_150</t>
  </si>
  <si>
    <t>PC56-GenDecoCostAfterUpdate_151</t>
  </si>
  <si>
    <t>PC56-MoldingCostAfterUpdate_152</t>
  </si>
  <si>
    <t>PC56-MoldingCostAfterUpdate_153</t>
  </si>
  <si>
    <t>PC05_Approver_154</t>
  </si>
  <si>
    <t>PC05_ApproverPassword_155</t>
  </si>
  <si>
    <t>PC05_ApproverPassword_156</t>
  </si>
  <si>
    <t>PC05_VerifyTask_157</t>
  </si>
  <si>
    <t>PC05_VerifyTask_158</t>
  </si>
  <si>
    <t>PC05_VerifyTask_159</t>
  </si>
  <si>
    <t>PC05_VerifyTask_160</t>
  </si>
  <si>
    <t>FactoryRegion_161</t>
  </si>
  <si>
    <t>PC07_SearchProduct_162</t>
  </si>
  <si>
    <t>PC07_ProductType_163</t>
  </si>
  <si>
    <t>PC07_RelationshipType_164</t>
  </si>
  <si>
    <t>PC07_SoftGoods_165</t>
  </si>
  <si>
    <t>PC07_ElectronicGoods_166</t>
  </si>
  <si>
    <t>PC07_LifecycleStateSource1_167</t>
  </si>
  <si>
    <t>PC07_LifecycleStateSource2_168</t>
  </si>
  <si>
    <t>PC07_SourcingStatus_169</t>
  </si>
  <si>
    <t>PC07_Username_170</t>
  </si>
  <si>
    <t>PC07_Password_171</t>
  </si>
  <si>
    <t>PC07_Vendor/Supplier_Verification_172</t>
  </si>
  <si>
    <t>PC04_Inactive_Vendor_173</t>
  </si>
  <si>
    <t>PC04_Unassigned_Vendor_174</t>
  </si>
  <si>
    <t>PC04_ConditionallyApproved_Vendor_175</t>
  </si>
  <si>
    <t>PC04_ConditionallyApproved_Vendor_176</t>
  </si>
  <si>
    <t>PC04_VendorStatus_177</t>
  </si>
  <si>
    <t>PC04_VendorStatus_178</t>
  </si>
  <si>
    <t>PC04_VendorStatus_179</t>
  </si>
  <si>
    <t>PC04_Search_180</t>
  </si>
  <si>
    <t>PC04_181</t>
  </si>
  <si>
    <t>PC04_182</t>
  </si>
  <si>
    <t>PC04_SupplierName_183</t>
  </si>
  <si>
    <t>PC04_SupplierName_184</t>
  </si>
  <si>
    <t>PC04_185</t>
  </si>
  <si>
    <t>PC04_186</t>
  </si>
  <si>
    <t>PC04_187</t>
  </si>
  <si>
    <t>PC04_188</t>
  </si>
  <si>
    <t>PC04_189</t>
  </si>
  <si>
    <t>PC04_190</t>
  </si>
  <si>
    <t>PC57_SearchProduct_191</t>
  </si>
  <si>
    <t>PC57_NoteMasterCartonPackagingMaterialvalue_192</t>
  </si>
  <si>
    <t>PC57_NoteMasterCartonPackagingLaborCostvalue_193</t>
  </si>
  <si>
    <t>PC57_NoteMiscellaneousMaterialvalue_194</t>
  </si>
  <si>
    <t>PC57_NoteProductMarkupvalue_195</t>
  </si>
  <si>
    <t>PC57_QuoteCurrency_196</t>
  </si>
  <si>
    <t>PC57_MCP_UpdateBOM_197</t>
  </si>
  <si>
    <t>PC57_MCP_UpdateBOM_198</t>
  </si>
  <si>
    <t>PC57_MCP_UpdateBOM_199</t>
  </si>
  <si>
    <t>PC57_MCL_UpdateBOM_200</t>
  </si>
  <si>
    <t>PC57_MCL_UpdateBOM_201</t>
  </si>
  <si>
    <t>PC57_MCL_UpdateBOM_202</t>
  </si>
  <si>
    <t>PC57_M_UpdateBOM_203</t>
  </si>
  <si>
    <t>PC57_M_UpdateBOM_204</t>
  </si>
  <si>
    <t>PC57_M_UpdateBOM_205</t>
  </si>
  <si>
    <t>PC57_NoteMasterCartonPackagingMaterialvalue_206</t>
  </si>
  <si>
    <t>PC57_NoteMasterCartonPackagingLaborCostvalue_207</t>
  </si>
  <si>
    <t>PC57_NoteMiscellaneousMaterialvalue_208</t>
  </si>
  <si>
    <t>PC57_NoteProductMarkupvalue_209</t>
  </si>
  <si>
    <t>PC58_NotePlasticMaterial_210</t>
  </si>
  <si>
    <t>PC58_NotePurchasedMaterial_211</t>
  </si>
  <si>
    <t>PC58_NoteSoftGoodsMaterial_212</t>
  </si>
  <si>
    <t>PC58_NoteChemicalMaterial_213</t>
  </si>
  <si>
    <t>PC58_NoteGeneral/DecoLaborCost_214</t>
  </si>
  <si>
    <t>PC58_NoteMoldingLaborCost_215</t>
  </si>
  <si>
    <t>PC58_NoteElectronicMaterial_216</t>
  </si>
  <si>
    <t>PC58_NotePackagingMaterial_217</t>
  </si>
  <si>
    <t>PC58_NoteMarkup_218</t>
  </si>
  <si>
    <t>PC58_NotePlasticMaterial_219</t>
  </si>
  <si>
    <t>PC58_PLASTICUN_220</t>
  </si>
  <si>
    <t>PC58_PLASTICUP_221</t>
  </si>
  <si>
    <t>PC58_PLASTICMark_222</t>
  </si>
  <si>
    <t>PC58_ChemicalUN_223</t>
  </si>
  <si>
    <t>PC58_ChemicalUP_224</t>
  </si>
  <si>
    <t>PC58_ChemicalMarkup_225</t>
  </si>
  <si>
    <t>PC58_PurchasedPartUN_226</t>
  </si>
  <si>
    <t>PC58_PurchasedPartUP_227</t>
  </si>
  <si>
    <t>PC58_PurchasedPartMarkUp_228</t>
  </si>
  <si>
    <t>PC58_ElectronicsUN_229</t>
  </si>
  <si>
    <t>PC58_ElectronicsUP_230</t>
  </si>
  <si>
    <t>PC58_ElectronicsMarkUp_231</t>
  </si>
  <si>
    <t>PC58_SGUN_232</t>
  </si>
  <si>
    <t>PC58_SGUP_233</t>
  </si>
  <si>
    <t>PC58_SGMarkUp_234</t>
  </si>
  <si>
    <t>PC58_PackagingUN_235</t>
  </si>
  <si>
    <t>PC58_PackagingUP_236</t>
  </si>
  <si>
    <t>PC58_PackagingMarkUp_237</t>
  </si>
  <si>
    <t>PC58_G/DUN_238</t>
  </si>
  <si>
    <t>PC58_G/DUP_239</t>
  </si>
  <si>
    <t>PC58_G/DMarkUp_240</t>
  </si>
  <si>
    <t>PC58_MoldingUN_241</t>
  </si>
  <si>
    <t>PC58_MoldingUP_242</t>
  </si>
  <si>
    <t>PC58_MoldingMarkUp_243</t>
  </si>
  <si>
    <t>4PC58_Plastics_244</t>
  </si>
  <si>
    <t>4PC58_Plastics_245</t>
  </si>
  <si>
    <t>4PC58_Chemicals_246</t>
  </si>
  <si>
    <t>4PC58_PurchasedParts_247</t>
  </si>
  <si>
    <t>4PC58_Electronics_248</t>
  </si>
  <si>
    <t>4PC58_SG_249</t>
  </si>
  <si>
    <t>4PC58_PACK_250</t>
  </si>
  <si>
    <t>4PC58_G/D_251</t>
  </si>
  <si>
    <t>PC58_MoldNumber_252</t>
  </si>
  <si>
    <t>PC58_MoldnumberDuplicate_253</t>
  </si>
  <si>
    <t>PC58_MoldUp_254</t>
  </si>
  <si>
    <t>pc58_TotalCav_255</t>
  </si>
  <si>
    <t>pc58_CostPerHr_256</t>
  </si>
  <si>
    <t>pc58_Efficiency_257</t>
  </si>
  <si>
    <t>pc58_Efficiency_258</t>
  </si>
  <si>
    <t>pc58_WeeklyCap_259</t>
  </si>
  <si>
    <t>pc58_MachineSize_260</t>
  </si>
  <si>
    <t>PC58_NotePlasticMaterial_261</t>
  </si>
  <si>
    <t>PC58_NotePurchasedMaterial_262</t>
  </si>
  <si>
    <t>PC58_NoteSoftGoodsMaterial_263</t>
  </si>
  <si>
    <t>PC58_NoteChemicalMaterial_264</t>
  </si>
  <si>
    <t>PC58_NoteGeneral/DecoLaborCost_265</t>
  </si>
  <si>
    <t>PC58_NoteMoldingLaborCost_266</t>
  </si>
  <si>
    <t>PC58_NoteElectronicMaterial_267</t>
  </si>
  <si>
    <t>PC58_NotePackagingMaterial_268</t>
  </si>
  <si>
    <t>PC58_NoteMarkup_269</t>
  </si>
  <si>
    <t>PC58_NotePlasticMaterial_270</t>
  </si>
  <si>
    <t>PC48_AssociateBOMToInternalRetailItemCS</t>
  </si>
  <si>
    <t>1 MONTH</t>
  </si>
  <si>
    <t>DOLLS</t>
  </si>
  <si>
    <t>FASHION DOLLS</t>
  </si>
  <si>
    <t>ATARI</t>
  </si>
  <si>
    <t>ROLLER COASTER TYCOON</t>
  </si>
  <si>
    <t>Create New Specification</t>
  </si>
  <si>
    <t>E5756</t>
  </si>
  <si>
    <t>IntRetCS</t>
  </si>
  <si>
    <t>001 : InerRetPRDBOM</t>
  </si>
  <si>
    <t>A.5</t>
  </si>
  <si>
    <t>796.2279</t>
  </si>
  <si>
    <t>72.38436</t>
  </si>
  <si>
    <t>E7024</t>
  </si>
  <si>
    <t>PC49_AssociateBOMToVendorProductCS</t>
  </si>
  <si>
    <t>VenProCS</t>
  </si>
  <si>
    <t>A.2</t>
  </si>
  <si>
    <t xml:space="preserve">001 : </t>
  </si>
  <si>
    <t>E7164</t>
  </si>
  <si>
    <t>001 : E7164-000-1-AEQUS</t>
  </si>
  <si>
    <t>PC50_AssociateBOMToVendorRetailItemCS</t>
  </si>
  <si>
    <t>A.4</t>
  </si>
  <si>
    <t>5.34188</t>
  </si>
  <si>
    <t>775.8761</t>
  </si>
  <si>
    <t>70.53419</t>
  </si>
  <si>
    <t>E7165</t>
  </si>
  <si>
    <t>001 : E7165-000-1-AEQUS</t>
  </si>
  <si>
    <t>PC54_RemoveBOMFromVendorRetailItemCS</t>
  </si>
  <si>
    <t>90.0000</t>
  </si>
  <si>
    <t>View: Vendor: Full</t>
  </si>
  <si>
    <t>E7175</t>
  </si>
  <si>
    <t>PC22_CreateVendorProductBOM</t>
  </si>
  <si>
    <t>004 : AEQUS</t>
  </si>
  <si>
    <t>Materials\Product\Product\Vendor</t>
  </si>
  <si>
    <t>You must select a value for:  Colorway</t>
  </si>
  <si>
    <t>You must select a value for:  Currency</t>
  </si>
  <si>
    <t>You must choose a value for:  Factory</t>
  </si>
  <si>
    <t>You must select a value for:  Wave</t>
  </si>
  <si>
    <t>Save changes and check in BOM?</t>
  </si>
  <si>
    <t>E6600</t>
  </si>
  <si>
    <t>ValidateBOMChangesOnVendorRetailItemCostSheet</t>
  </si>
  <si>
    <t>PC56_ValidateBOMChangesOnInternalRetailItemCostSheet</t>
  </si>
  <si>
    <t>E7210</t>
  </si>
  <si>
    <t>2.37417</t>
  </si>
  <si>
    <t>210.71225</t>
  </si>
  <si>
    <t>10.00</t>
  </si>
  <si>
    <t>1002</t>
  </si>
  <si>
    <t>234.00</t>
  </si>
  <si>
    <t>566.00</t>
  </si>
  <si>
    <t>45.00</t>
  </si>
  <si>
    <t>200.00</t>
  </si>
  <si>
    <t>100.00</t>
  </si>
  <si>
    <t>456</t>
  </si>
  <si>
    <t>ma_user</t>
  </si>
  <si>
    <t>VendorRetailItemProduct</t>
  </si>
  <si>
    <t>PC05_CreateSourcingConfigCarryForward</t>
  </si>
  <si>
    <t>Materials\Product\Retail Item\Vendor</t>
  </si>
  <si>
    <t>Richest Link Logistics(Shenzhe</t>
  </si>
  <si>
    <t>gcuser</t>
  </si>
  <si>
    <t>E6874</t>
  </si>
  <si>
    <t>004 : FUNSKOOL (E6874)</t>
  </si>
  <si>
    <t>China - Guangdong</t>
  </si>
  <si>
    <t>en_user</t>
  </si>
  <si>
    <t>VendorProductBOM</t>
  </si>
  <si>
    <t>PC06_CreateSourcingConfigFromAddExisting</t>
  </si>
  <si>
    <t>E6895</t>
  </si>
  <si>
    <t>Approved</t>
  </si>
  <si>
    <t>In-Review</t>
  </si>
  <si>
    <t>India - West</t>
  </si>
  <si>
    <t>Create Sourcing Config using Copy/Link</t>
  </si>
  <si>
    <t>PC07_CreateSourcingConfigUsingCopyOrLink</t>
  </si>
  <si>
    <t>E6948</t>
  </si>
  <si>
    <t>CreateMultipleSourcingConfig</t>
  </si>
  <si>
    <t>PC04_CreateMultipleSourcingConfigs</t>
  </si>
  <si>
    <t>CAMEI INDUSTRIAL CO., LTD</t>
  </si>
  <si>
    <t>ACEFIELD LTD.</t>
  </si>
  <si>
    <t>PROSENTEC SA DE CV</t>
  </si>
  <si>
    <t>Supplier</t>
  </si>
  <si>
    <t>Inactive</t>
  </si>
  <si>
    <t>Unassigned</t>
  </si>
  <si>
    <t>Conditionally Approved</t>
  </si>
  <si>
    <t>E7022</t>
  </si>
  <si>
    <t>Vendor-Unassigned</t>
  </si>
  <si>
    <t>Vendor-Conditionally Approved</t>
  </si>
  <si>
    <t>PacificSupplier</t>
  </si>
  <si>
    <t>PalsSupplier</t>
  </si>
  <si>
    <t>AdventSupplier</t>
  </si>
  <si>
    <t>cuser5</t>
  </si>
  <si>
    <t>p2m</t>
  </si>
  <si>
    <t>ValidateBOMChangesOnVendorProductCostSheet</t>
  </si>
  <si>
    <t>PC57_ValidateBOMChangesOnVendorProductCostSheet</t>
  </si>
  <si>
    <t>E7162</t>
  </si>
  <si>
    <t>PC58_ValidateBOMChangesOnVendorRetailItemCostSheet</t>
  </si>
  <si>
    <t>E7163</t>
  </si>
  <si>
    <t>Labor</t>
  </si>
  <si>
    <t>PC11_CreateMaterialLabor</t>
  </si>
  <si>
    <t>Material</t>
  </si>
  <si>
    <t>Labor Material</t>
  </si>
  <si>
    <t>Assembly</t>
  </si>
  <si>
    <t>You must choose a value for:  Exchange Rate Season</t>
  </si>
  <si>
    <t>You must specify a value for:   Country of Origin</t>
  </si>
  <si>
    <t>12.1234</t>
  </si>
  <si>
    <t>You must specify a value for:   Benchmark Cost (HKD)</t>
  </si>
  <si>
    <t>11.2120</t>
  </si>
  <si>
    <t>8.7880</t>
  </si>
  <si>
    <t>1.4448</t>
  </si>
  <si>
    <t>1.1325</t>
  </si>
  <si>
    <t>2019 ASIA HONG KONG</t>
  </si>
  <si>
    <t>7.76</t>
  </si>
  <si>
    <t>Brazil - Other</t>
  </si>
  <si>
    <t>Canada - Other</t>
  </si>
  <si>
    <t>China - Other</t>
  </si>
  <si>
    <t>India - East</t>
  </si>
  <si>
    <t>India - Other</t>
  </si>
  <si>
    <t>Indonesia - Other</t>
  </si>
  <si>
    <t>Ireland - Other</t>
  </si>
  <si>
    <t>Mexico - Other</t>
  </si>
  <si>
    <t>Romania - Other</t>
  </si>
  <si>
    <t>Turkey - Other</t>
  </si>
  <si>
    <t>USA - Other</t>
  </si>
  <si>
    <t>Vietnam - Other</t>
  </si>
  <si>
    <t>N/A</t>
  </si>
  <si>
    <t>Action Figures</t>
  </si>
  <si>
    <t>Littlest Pet Shop</t>
  </si>
  <si>
    <t>My Little Pony(incl. Equestrian Girls)</t>
  </si>
  <si>
    <t>Disney Dolls</t>
  </si>
  <si>
    <t>Play-Doh</t>
  </si>
  <si>
    <t>Preschool(Infant Toys)</t>
  </si>
  <si>
    <t>Preschool(Above 3)</t>
  </si>
  <si>
    <t>Plush Toys</t>
  </si>
  <si>
    <t>Dolls(Baby alive and others)</t>
  </si>
  <si>
    <t>Role Play</t>
  </si>
  <si>
    <t>Non-Board Games</t>
  </si>
  <si>
    <t>Electronic Games</t>
  </si>
  <si>
    <t>BLISTER CARD</t>
  </si>
  <si>
    <t>BOX WITH HEADER</t>
  </si>
  <si>
    <t>BUCKET</t>
  </si>
  <si>
    <t>CAN</t>
  </si>
  <si>
    <t>CLAM SHELL</t>
  </si>
  <si>
    <t>CLOSED BOX</t>
  </si>
  <si>
    <t>CORRUGATED WITH LABEL</t>
  </si>
  <si>
    <t>CYLINDER/TUBE</t>
  </si>
  <si>
    <t>FFP BOX</t>
  </si>
  <si>
    <t>FIFTH PANEL BOX</t>
  </si>
  <si>
    <t>FOILBAG</t>
  </si>
  <si>
    <t xml:space="preserve">HANG TAG </t>
  </si>
  <si>
    <t>MAILER</t>
  </si>
  <si>
    <t>MEDICA CASE</t>
  </si>
  <si>
    <t>NO PRIMARY PACKAGE</t>
  </si>
  <si>
    <t>OPEN BOX</t>
  </si>
  <si>
    <t>OTHER</t>
  </si>
  <si>
    <t>PLATFORM BOX</t>
  </si>
  <si>
    <t>POLYBAG</t>
  </si>
  <si>
    <t>POLYBAG OVER RETAIL PACK</t>
  </si>
  <si>
    <t>POLYBAG WITH HEADER</t>
  </si>
  <si>
    <t>PRODUCT WITHOUT PACKAGING</t>
  </si>
  <si>
    <t>REUSABLE CASE</t>
  </si>
  <si>
    <t>SET UP BOX/GAME RIGID BOX</t>
  </si>
  <si>
    <t>SLEEVE</t>
  </si>
  <si>
    <t>TIN BOX</t>
  </si>
  <si>
    <t>TRAY</t>
  </si>
  <si>
    <t>VIRTUAL MATERIAL</t>
  </si>
  <si>
    <t>WINDOW BOX</t>
  </si>
  <si>
    <t>15.1234</t>
  </si>
  <si>
    <t>20.1234</t>
  </si>
  <si>
    <t>12.0806</t>
  </si>
  <si>
    <t>18.1662</t>
  </si>
  <si>
    <t>PC08_CreateMultipleSourcingConfigsRetailItem</t>
  </si>
  <si>
    <t>E7206</t>
  </si>
  <si>
    <t>PC80_ViewCostSheetIterationHistory</t>
  </si>
  <si>
    <t>Old Iteration -  Actions:</t>
  </si>
  <si>
    <t>E7197</t>
  </si>
  <si>
    <t>E6682</t>
  </si>
  <si>
    <t>SanitySuite2</t>
  </si>
  <si>
    <t>Regression Test Cases2</t>
  </si>
  <si>
    <t>Assortment/Solid Product Type</t>
  </si>
  <si>
    <t>SourcingConfiguration</t>
  </si>
  <si>
    <t>SC1_CreateAndApproveSCForAssortment</t>
  </si>
  <si>
    <t>E7232</t>
  </si>
  <si>
    <t>Set Proposed Status</t>
  </si>
  <si>
    <t>Approve Status</t>
  </si>
  <si>
    <t>Pre-Requisite</t>
  </si>
  <si>
    <t>SanitySuite5_WorkFlow</t>
  </si>
  <si>
    <t>WorkFlowRegressionTestCases</t>
  </si>
  <si>
    <t>SupercategoryValue(13)</t>
  </si>
  <si>
    <t>CategoryValue(14)</t>
  </si>
  <si>
    <t>Licensor(15)</t>
  </si>
  <si>
    <t>Property(16)</t>
  </si>
  <si>
    <t>UpperAge(17)</t>
  </si>
  <si>
    <t>ThirdPartyIndicator(18)</t>
  </si>
  <si>
    <t>Gender(19)</t>
  </si>
  <si>
    <t>ISO(20)</t>
  </si>
  <si>
    <t>pageTitle(21)</t>
  </si>
  <si>
    <t>DistributionChannel(22)</t>
  </si>
  <si>
    <t>TotalCost(23)</t>
  </si>
  <si>
    <t>pageTitle(24)</t>
  </si>
  <si>
    <t>ActionDropDownValue(25)</t>
  </si>
  <si>
    <t>Add Sourcing Configuration</t>
  </si>
  <si>
    <t>pageTitle(26)</t>
  </si>
  <si>
    <t>Create Sourcing Configuration</t>
  </si>
  <si>
    <t>PC36 - Create Vendor Product Cost Sheet</t>
  </si>
  <si>
    <t>$12.0000</t>
  </si>
  <si>
    <t>E7472-0-002</t>
  </si>
  <si>
    <t>PC46 - Save Contents Table for What If Vendor Product Cost Sheet</t>
  </si>
  <si>
    <t>Add New Source DropDownValue(452)</t>
  </si>
  <si>
    <t>ExternalVendor(453)</t>
  </si>
  <si>
    <t>PageTitle(454)</t>
  </si>
  <si>
    <t>Update Sourcing Configuration</t>
  </si>
  <si>
    <t>StatusOfSourcingStatus(455)</t>
  </si>
  <si>
    <t>Update Source</t>
  </si>
  <si>
    <r>
      <rPr>
        <sz val="11"/>
        <color theme="1"/>
        <rFont val="Calibri"/>
        <family val="2"/>
        <scheme val="minor"/>
      </rPr>
      <t>Domestic</t>
    </r>
  </si>
  <si>
    <t>PageTitle(456)</t>
  </si>
  <si>
    <t>PageTitle(457)</t>
  </si>
  <si>
    <t>UpdateCostSheet(458)</t>
  </si>
  <si>
    <t>PageTitle(459)</t>
  </si>
  <si>
    <t>SectionDropDownCheckIn(460)</t>
  </si>
  <si>
    <t>CostingUser(461)</t>
  </si>
  <si>
    <t>Password(462)</t>
  </si>
  <si>
    <t>PageTitle(463)</t>
  </si>
  <si>
    <t>ActionDropDownValue(464)</t>
  </si>
  <si>
    <t>CheckInValue(465)</t>
  </si>
  <si>
    <t>SourceValidation(466)</t>
  </si>
  <si>
    <t>Iteration(467)</t>
  </si>
  <si>
    <t>ProductCostTotal(468)</t>
  </si>
  <si>
    <t>CasePackQuantity(469)</t>
  </si>
  <si>
    <t>CasePackQuantity(470)</t>
  </si>
  <si>
    <t>TM/MPSubTotalUSD(471)</t>
  </si>
  <si>
    <t>TotalPlastiCost(472)</t>
  </si>
  <si>
    <t>FinalPlasticCost(473) as 472</t>
  </si>
  <si>
    <t>TotalPurchasedCost(474)</t>
  </si>
  <si>
    <t xml:space="preserve">FinalTotalPurchasedCost(475) as 474 </t>
  </si>
  <si>
    <t>TotalSoftGoodCost(476)</t>
  </si>
  <si>
    <t>FinalTotalSoftGoodCost(477) as 476</t>
  </si>
  <si>
    <t>TotalChemicalCost(478)</t>
  </si>
  <si>
    <t>FinalTotalChemicalCost(479) as 478</t>
  </si>
  <si>
    <t>TotalgeneralDecoLabor(480)</t>
  </si>
  <si>
    <t>FinalTotalgeneralDecoLabor(481) as 480</t>
  </si>
  <si>
    <t>TotalMoldingLabor(482)</t>
  </si>
  <si>
    <t>FinalTotalMoldingLabor(483) as 482</t>
  </si>
  <si>
    <t>TotalElectronicLaborCost(484)</t>
  </si>
  <si>
    <t>FinalTotalElectronicLaborCost(485) as 484</t>
  </si>
  <si>
    <t>TotalPackagingCost(486)</t>
  </si>
  <si>
    <t>FinalTotalPackagingCost(487) as 486</t>
  </si>
  <si>
    <t>CasePackQuantity(488)</t>
  </si>
  <si>
    <t>450.00000</t>
  </si>
  <si>
    <t>Ex-factorCost(489)</t>
  </si>
  <si>
    <t>454.1076</t>
  </si>
  <si>
    <t>FinalExfactoryCost(489))(272)</t>
  </si>
  <si>
    <t>$10.0000</t>
  </si>
  <si>
    <t>PC33 - Create Internal Retail Item Cost Sheet</t>
  </si>
  <si>
    <t>002 : BOM-A</t>
  </si>
  <si>
    <t>1.2887</t>
  </si>
  <si>
    <t>Add Existing Reference Document</t>
  </si>
  <si>
    <t>PC25 - Create Vendor Retail Item BOM - Vendor</t>
  </si>
  <si>
    <t>COO</t>
  </si>
  <si>
    <t>FactoryRegion(490)</t>
  </si>
  <si>
    <t>Factory Region</t>
  </si>
  <si>
    <t>ViewofAllBOMSections(491)</t>
  </si>
  <si>
    <t>50.45</t>
  </si>
  <si>
    <t>UsagePerKinBOM_Plastic(493)</t>
  </si>
  <si>
    <t>UnitPriceInBOM_Plastic(492)</t>
  </si>
  <si>
    <t>UnitPriceInBOM_Chemical(494)</t>
  </si>
  <si>
    <t>UsagePerKinBOM_Chemical(495)</t>
  </si>
  <si>
    <t>150.545</t>
  </si>
  <si>
    <t>10.45</t>
  </si>
  <si>
    <t>UnitPriceInBOM_Purchased(496)</t>
  </si>
  <si>
    <t>UsagePerKinBOM_Purchased(497)</t>
  </si>
  <si>
    <t>UnitPriceInBOM_Electronic(498)</t>
  </si>
  <si>
    <t>UsagePerKinBOM_Electronic(499)</t>
  </si>
  <si>
    <t>UnitPriceInBOM_SoftGoods(500)</t>
  </si>
  <si>
    <t>UsagePerKinBOM_SoftGoods(501)</t>
  </si>
  <si>
    <t>UnitPriceInBOM_Packaging(502)</t>
  </si>
  <si>
    <t>UsagePerKinBOM_Packaging(503)</t>
  </si>
  <si>
    <t>UnitPriceInBOM_GeneralDeco(504)</t>
  </si>
  <si>
    <t>UsagePerKinBOM_GeneralDeco(505)</t>
  </si>
  <si>
    <t>15.45</t>
  </si>
  <si>
    <t>35.35</t>
  </si>
  <si>
    <t>Efficiency(506)_MoldingLabor</t>
  </si>
  <si>
    <t>TotalCav(508)_MoldingLabor</t>
  </si>
  <si>
    <t>CycleTime(507)_MoldingLabor</t>
  </si>
  <si>
    <t>5.5512</t>
  </si>
  <si>
    <t>Totalcav(509)_default_Moldinglabor</t>
  </si>
  <si>
    <t>Up(510)_default_MoldingLabor</t>
  </si>
  <si>
    <t>Up(511)_MoldingLabor</t>
  </si>
  <si>
    <t>13.3312</t>
  </si>
  <si>
    <t>MarkUp%Value(512)</t>
  </si>
  <si>
    <t>MoldingMaterialValue(513)</t>
  </si>
  <si>
    <t>:LMD01</t>
  </si>
  <si>
    <t>12.2344</t>
  </si>
  <si>
    <t>CavPlastic(514)_Plastic</t>
  </si>
  <si>
    <t>CavPlastic(515)DefaultValue_Plastic</t>
  </si>
  <si>
    <t>Cost/PerHour_MoldingLabrSection(516)</t>
  </si>
  <si>
    <t>12.25</t>
  </si>
  <si>
    <t>TotalBOMMatchCost(517)</t>
  </si>
  <si>
    <t>Total Plastic Cost</t>
  </si>
  <si>
    <t>Total Packaging Cost</t>
  </si>
  <si>
    <t>Total Chemicals Cost</t>
  </si>
  <si>
    <t>Total Purchased Parts Cost</t>
  </si>
  <si>
    <t>Total Molding Labor Cost</t>
  </si>
  <si>
    <t>Total Electronics Cost</t>
  </si>
  <si>
    <t>Total Mark Up Cost</t>
  </si>
  <si>
    <t>Total Soft Goods Cost</t>
  </si>
  <si>
    <t>Total Plastic Usage per K</t>
  </si>
  <si>
    <t>Total Plastic Cost(518)</t>
  </si>
  <si>
    <t>Total Packaging Cost(519)</t>
  </si>
  <si>
    <t>Total Chemicals Cost(520)</t>
  </si>
  <si>
    <t>Total General/Deco Labor Cost(521)</t>
  </si>
  <si>
    <t>Total Purchased Parts Cost(522)</t>
  </si>
  <si>
    <t>Total Molding Labor Cost(523)</t>
  </si>
  <si>
    <t>Total Electronics Cost(524)</t>
  </si>
  <si>
    <t>Total Mark Up Cost(525)</t>
  </si>
  <si>
    <t>Total Soft Goods Cost(526)</t>
  </si>
  <si>
    <t>Total Plastic Usage per K(527)</t>
  </si>
  <si>
    <t>TotalPlasticCost(528)</t>
  </si>
  <si>
    <t>100.545</t>
  </si>
  <si>
    <t>FinalTotalPlasticCost(529) as 528</t>
  </si>
  <si>
    <t>TotalChemicalCost(530)</t>
  </si>
  <si>
    <t>FinalTotalChemicalCost(531) as 530</t>
  </si>
  <si>
    <t>TotalPurchasedCost(532)</t>
  </si>
  <si>
    <t>FinalTotalPurchasedCost(533) as 532</t>
  </si>
  <si>
    <t>TotalElectronicsCost(534)</t>
  </si>
  <si>
    <t>FinalTotalElectronicsCost(535) as 534</t>
  </si>
  <si>
    <t>TotalSoftGoodsCost(536)</t>
  </si>
  <si>
    <t>FinalTotalSoftGoodsCost(537) as 536</t>
  </si>
  <si>
    <t>TotalPackagingCost(538)</t>
  </si>
  <si>
    <t>FinalTotalPackagingCost(539) as 538</t>
  </si>
  <si>
    <t>TotalGeneralDecoLaborCost(540)</t>
  </si>
  <si>
    <t>FinalgeneralDecoLaborCost(541) as 540</t>
  </si>
  <si>
    <t>TotalMoldinglaborCost(542)</t>
  </si>
  <si>
    <t>13.33</t>
  </si>
  <si>
    <t>FinalUpValue(544)(with 2 decimal)</t>
  </si>
  <si>
    <t>2.55272</t>
  </si>
  <si>
    <t>TotalPlasticUsage/K(545)</t>
  </si>
  <si>
    <t>TotalBOMCost(546)</t>
  </si>
  <si>
    <t>TotalMoldinglaborCost(543) as 542</t>
  </si>
  <si>
    <t>FinalTotalBOMCost(547) as 546</t>
  </si>
  <si>
    <t>TotalMarkUpCost(548)</t>
  </si>
  <si>
    <t>FinalTotalMarkUPCost(549) as 548</t>
  </si>
  <si>
    <t>21,018.1938</t>
  </si>
  <si>
    <t>2,325.92025</t>
  </si>
  <si>
    <t>1,573.19525</t>
  </si>
  <si>
    <t>5,072.49525</t>
  </si>
  <si>
    <t>Total BOM Cost</t>
  </si>
  <si>
    <t>Total General/ Deco Labor Cost</t>
  </si>
  <si>
    <t>gm_user</t>
  </si>
  <si>
    <t>rm_user</t>
  </si>
  <si>
    <t>pmo_user</t>
  </si>
  <si>
    <t>costinguserST2</t>
  </si>
  <si>
    <t>vendorvendoruser</t>
  </si>
  <si>
    <t>AEQUS ENGINEERED PLASTICS PRIVATE L IMITED</t>
  </si>
  <si>
    <t>E6333</t>
  </si>
  <si>
    <t>2,251.94934</t>
  </si>
  <si>
    <t>E6365</t>
  </si>
  <si>
    <t>E6365-0-001</t>
  </si>
  <si>
    <t>E6365-000</t>
  </si>
  <si>
    <t>E6378</t>
  </si>
  <si>
    <t>E6378-0-001</t>
  </si>
  <si>
    <t>E6378-000</t>
  </si>
  <si>
    <t>E6382</t>
  </si>
  <si>
    <t>E6382-0-001</t>
  </si>
  <si>
    <t>E6382-000</t>
  </si>
  <si>
    <t>E6389</t>
  </si>
  <si>
    <t>E6389-0-001</t>
  </si>
  <si>
    <t>E6389-000</t>
  </si>
  <si>
    <t>engineerPulscosting</t>
  </si>
  <si>
    <t>E6390</t>
  </si>
  <si>
    <t>E6390-0-001</t>
  </si>
  <si>
    <t>E6390-000</t>
  </si>
  <si>
    <t>E6391</t>
  </si>
  <si>
    <t>E6391-0-001</t>
  </si>
  <si>
    <t>E6391-000</t>
  </si>
  <si>
    <t>memberuser</t>
  </si>
  <si>
    <t>PC59 - System Override of Unit Ratio in Contents Table of Product Cost Sheet</t>
  </si>
  <si>
    <t>RI_ratio(550)</t>
  </si>
  <si>
    <t>ColrwayRatio1(551)</t>
  </si>
  <si>
    <t>ColorwayStatusvalue(552)</t>
  </si>
  <si>
    <t>Active</t>
  </si>
  <si>
    <t>AddingRI9thDigit(553)</t>
  </si>
  <si>
    <t>NewUnitRatio1(554)</t>
  </si>
  <si>
    <t>NewUnitRaion2(555)</t>
  </si>
  <si>
    <t>28</t>
  </si>
  <si>
    <t>30</t>
  </si>
  <si>
    <t>E6351</t>
  </si>
  <si>
    <t>E6350</t>
  </si>
  <si>
    <t>E6350-000</t>
  </si>
  <si>
    <t>euser1</t>
  </si>
  <si>
    <t>E6350-0-001</t>
  </si>
  <si>
    <t>E6282</t>
  </si>
  <si>
    <t>el_user</t>
  </si>
  <si>
    <t>E6335</t>
  </si>
  <si>
    <t>E6331</t>
  </si>
  <si>
    <t>PC81a - Internal BOM Status Updates</t>
  </si>
  <si>
    <t>E6941</t>
  </si>
  <si>
    <t>E6940</t>
  </si>
  <si>
    <t>SanitySuite_AssortmentRetail</t>
  </si>
  <si>
    <t>CreatingAssortmentandRetailItemProducts</t>
  </si>
  <si>
    <t>Verification(3)</t>
  </si>
  <si>
    <t>SeasonYear(4)</t>
  </si>
  <si>
    <t>pageTitle(5)</t>
  </si>
  <si>
    <t>LSAction(6)</t>
  </si>
  <si>
    <t>LSViews(7)</t>
  </si>
  <si>
    <t>Class(8)</t>
  </si>
  <si>
    <t>POWER RANGERS</t>
  </si>
  <si>
    <t>Division(9)</t>
  </si>
  <si>
    <t>Brand(10)</t>
  </si>
  <si>
    <t>Segemnt(11)</t>
  </si>
  <si>
    <t>ROLE PLAY</t>
  </si>
  <si>
    <t>InterYeslClassification(12)</t>
  </si>
  <si>
    <t>LowerBrand(13)</t>
  </si>
  <si>
    <t>5 YEARS</t>
  </si>
  <si>
    <t>Gender(14)</t>
  </si>
  <si>
    <t>MALE</t>
  </si>
  <si>
    <t>ISO(15)</t>
  </si>
  <si>
    <t>AstSolid(16)</t>
  </si>
  <si>
    <t>IPSensitive(17)</t>
  </si>
  <si>
    <t>SuperCategoryDropDown(18)</t>
  </si>
  <si>
    <t>CategoryDropDown(19)</t>
  </si>
  <si>
    <t>ACTION FIGURE ROLE PLAY</t>
  </si>
  <si>
    <t>Licensor(20)</t>
  </si>
  <si>
    <t>SABAN ENTERTAINMENT, INC.</t>
  </si>
  <si>
    <t>Property(21)</t>
  </si>
  <si>
    <t>FamilyBrand(22)</t>
  </si>
  <si>
    <t>HASBRO</t>
  </si>
  <si>
    <t>UpperAge(23)</t>
  </si>
  <si>
    <t>IndustryShortDescription(24)</t>
  </si>
  <si>
    <t>PageTitle(25)</t>
  </si>
  <si>
    <t>DistributionChannel(26)</t>
  </si>
  <si>
    <t>TotalCost(27)</t>
  </si>
  <si>
    <t>1.60</t>
  </si>
  <si>
    <t>InovationType(28)</t>
  </si>
  <si>
    <t>IntroTiming(29)</t>
  </si>
  <si>
    <t>on-ShelfDate(30)</t>
  </si>
  <si>
    <t>03/01/2019</t>
  </si>
  <si>
    <t>9.99</t>
  </si>
  <si>
    <t>SRPPriceUSD(31)</t>
  </si>
  <si>
    <t>90.00</t>
  </si>
  <si>
    <t>USDomestic(32)</t>
  </si>
  <si>
    <t>LCPriceUSD(33)</t>
  </si>
  <si>
    <t>6.49</t>
  </si>
  <si>
    <t>DOMPriceUSD(34)</t>
  </si>
  <si>
    <t>7.20</t>
  </si>
  <si>
    <t>17.0</t>
  </si>
  <si>
    <t>GLOBALLAMUnit(35)</t>
  </si>
  <si>
    <t>107.0</t>
  </si>
  <si>
    <t>44</t>
  </si>
  <si>
    <t>GlobalNAUnit(36)</t>
  </si>
  <si>
    <t>GlobalEUUnit(37)</t>
  </si>
  <si>
    <t>GlobalASIAUnit(38)</t>
  </si>
  <si>
    <t>GlobalPACIFICUnit(39)</t>
  </si>
  <si>
    <t>ProjectType(40)</t>
  </si>
  <si>
    <t>TVAd(41)</t>
  </si>
  <si>
    <t>Movie(42)</t>
  </si>
  <si>
    <t>DigitalProduct(43)</t>
  </si>
  <si>
    <t>GSPlush(44)</t>
  </si>
  <si>
    <t>SourceConfigValue(45)</t>
  </si>
  <si>
    <t>Colorway(46)</t>
  </si>
  <si>
    <t>pageTitle(47)</t>
  </si>
  <si>
    <t>pageTitle(48)</t>
  </si>
  <si>
    <t>WaveDropDownValue(49)</t>
  </si>
  <si>
    <t>CopyProduct(50)</t>
  </si>
  <si>
    <t>pageTitle(51)</t>
  </si>
  <si>
    <t>ProductType(52)</t>
  </si>
  <si>
    <t>RelationshipType(53)</t>
  </si>
  <si>
    <t>SoftGoodsIncluded(54)</t>
  </si>
  <si>
    <t>ElectronicsIncluded(55)</t>
  </si>
  <si>
    <t>Sourcevalue(56)</t>
  </si>
  <si>
    <t>-- None Selected --</t>
  </si>
  <si>
    <t>ProductSuite1</t>
  </si>
  <si>
    <t>ProductSuite2</t>
  </si>
  <si>
    <t>ProductSuite3</t>
  </si>
  <si>
    <t>ProductSuite4</t>
  </si>
  <si>
    <t>ProductSuite5</t>
  </si>
  <si>
    <t>ProductSuite6</t>
  </si>
  <si>
    <t>ProductSuite7</t>
  </si>
  <si>
    <t>ProductSuite8</t>
  </si>
  <si>
    <t>ProductSuite9</t>
  </si>
  <si>
    <t>ProductSuite10</t>
  </si>
  <si>
    <t>ProductSuite11</t>
  </si>
  <si>
    <t>ProductSuite12</t>
  </si>
  <si>
    <t>ProductSuite13</t>
  </si>
  <si>
    <t>ProductSuite14</t>
  </si>
  <si>
    <t>ProductSuite15</t>
  </si>
  <si>
    <t>ProductSuite16</t>
  </si>
  <si>
    <t>ProductSuite17</t>
  </si>
  <si>
    <t>ProductSuite18</t>
  </si>
  <si>
    <t>ProductSuite19</t>
  </si>
  <si>
    <t>ProductSuite20</t>
  </si>
  <si>
    <t>ProductSuite21</t>
  </si>
  <si>
    <t>ProductSuite22</t>
  </si>
  <si>
    <t>ProductSuite23</t>
  </si>
  <si>
    <t>ProductSuite24</t>
  </si>
  <si>
    <t>ProductSuite25</t>
  </si>
  <si>
    <t>ProductSuite26</t>
  </si>
  <si>
    <t>ProductSuite27</t>
  </si>
  <si>
    <t>ProductSuite28</t>
  </si>
  <si>
    <t>ProductSuite29</t>
  </si>
  <si>
    <t>ProductSuite30</t>
  </si>
  <si>
    <t>ProductSuite31</t>
  </si>
  <si>
    <t>ProductSuite32</t>
  </si>
  <si>
    <t>ProductSuite33</t>
  </si>
  <si>
    <t>ProductSuite34</t>
  </si>
  <si>
    <t>ProductSuite35</t>
  </si>
  <si>
    <t>ProductSuite36</t>
  </si>
  <si>
    <t>ProductSuite37</t>
  </si>
  <si>
    <t>ProductSuite38</t>
  </si>
  <si>
    <t>ProductSuite39</t>
  </si>
  <si>
    <t>ProductSuite40</t>
  </si>
  <si>
    <t>ProductSuite41</t>
  </si>
  <si>
    <t>ProductSuite42</t>
  </si>
  <si>
    <t>ProductSuite43</t>
  </si>
  <si>
    <t>ProductSuite44</t>
  </si>
  <si>
    <t>ProductSuite45</t>
  </si>
  <si>
    <t>ProductSuite46</t>
  </si>
  <si>
    <t>ProductSuite47</t>
  </si>
  <si>
    <t>ProductSuite48</t>
  </si>
  <si>
    <t>ProductSuite49</t>
  </si>
  <si>
    <t>ProductSuite50</t>
  </si>
  <si>
    <t>NewSpring(57)</t>
  </si>
  <si>
    <t>CostSheetStatus1(556)</t>
  </si>
  <si>
    <t>CostSheetStatus2(557)</t>
  </si>
  <si>
    <t>CostSheetStatus3(558)</t>
  </si>
  <si>
    <t>CostSheetStatus4(559)</t>
  </si>
  <si>
    <t>CostSheetStatus5(560)</t>
  </si>
  <si>
    <t>CostSheetStatus6(561)</t>
  </si>
  <si>
    <t>CostSheetStatus7(562)</t>
  </si>
  <si>
    <t>RetailItemBOMStatus1(563)</t>
  </si>
  <si>
    <t>RetailItemBOMStatus2(564)</t>
  </si>
  <si>
    <t>RetailItemBOMStatus3(565)</t>
  </si>
  <si>
    <t>RetailItemBOMStatus4(566)</t>
  </si>
  <si>
    <t>RetailItemBOMStatus5(567)</t>
  </si>
  <si>
    <t>RetailItemBOMStatus6(568)</t>
  </si>
  <si>
    <t>RetailItemBOMStatus7(569)</t>
  </si>
  <si>
    <t>Canceled</t>
  </si>
  <si>
    <t>001 : InternalBOM</t>
  </si>
  <si>
    <t>ProductBOM(570)</t>
  </si>
  <si>
    <t>AssortmentProductName1(58)</t>
  </si>
  <si>
    <t>RetailItemProductName1(59)</t>
  </si>
  <si>
    <t>RetailItemProductName2(60)</t>
  </si>
  <si>
    <t>IndustrySHortDescriptionRI1(61)</t>
  </si>
  <si>
    <t>IndustrySHortDescriptionRI2(62)</t>
  </si>
  <si>
    <t>PRG CMB ZORD B AST</t>
  </si>
  <si>
    <t>PRG COMBINING ZORDS B AST</t>
  </si>
  <si>
    <t>PRG BLUE ZORD VEHICLE</t>
  </si>
  <si>
    <t>PRG YELLOW ZORD VEHICLE</t>
  </si>
  <si>
    <t>PRG BLUE ZORD VEH</t>
  </si>
  <si>
    <t>PRG YLLW ZORD VEH</t>
  </si>
  <si>
    <t>ProductSuite51</t>
  </si>
  <si>
    <t>ProductSuite52</t>
  </si>
  <si>
    <t>ProductSuite53</t>
  </si>
  <si>
    <t>ProductSuite54</t>
  </si>
  <si>
    <t>ProductSuite55</t>
  </si>
  <si>
    <t>ProductSuite56</t>
  </si>
  <si>
    <t>ProductSuite57</t>
  </si>
  <si>
    <t>ProductSuite58</t>
  </si>
  <si>
    <t>ProductSuite59</t>
  </si>
  <si>
    <t>ProductSuite60</t>
  </si>
  <si>
    <t>ProductSuite61</t>
  </si>
  <si>
    <t>ProductSuite62</t>
  </si>
  <si>
    <t>ProductSuite63</t>
  </si>
  <si>
    <t>ProductSuite64</t>
  </si>
  <si>
    <t>ProductSuite65</t>
  </si>
  <si>
    <t>ProductSuite66</t>
  </si>
  <si>
    <t>ProductSuite67</t>
  </si>
  <si>
    <t>ProductSuite68</t>
  </si>
  <si>
    <t>ProductSuite69</t>
  </si>
  <si>
    <t>ProductSuite70</t>
  </si>
  <si>
    <t>ProductSuite71</t>
  </si>
  <si>
    <t>ProductSuite72</t>
  </si>
  <si>
    <t>ProductSuite73</t>
  </si>
  <si>
    <t>ProductSuite74</t>
  </si>
  <si>
    <t>ProductSuite75</t>
  </si>
  <si>
    <t>ProductSuite76</t>
  </si>
  <si>
    <t>ProductSuite77</t>
  </si>
  <si>
    <t>ProductSuite78</t>
  </si>
  <si>
    <t>ProductSuite79</t>
  </si>
  <si>
    <t>ProductSuite80</t>
  </si>
  <si>
    <t>ProductSuite81</t>
  </si>
  <si>
    <t>ProductSuite82</t>
  </si>
  <si>
    <t>ProductSuite83</t>
  </si>
  <si>
    <t>ProductSuite84</t>
  </si>
  <si>
    <t>ProductSuite85</t>
  </si>
  <si>
    <t>ProductSuite86</t>
  </si>
  <si>
    <t>ProductSuite87</t>
  </si>
  <si>
    <t>ProductSuite88</t>
  </si>
  <si>
    <t>ProductSuite89</t>
  </si>
  <si>
    <t>ProductSuite90</t>
  </si>
  <si>
    <t>ProductSuite91</t>
  </si>
  <si>
    <t>ProductSuite92</t>
  </si>
  <si>
    <t>ProductSuite93</t>
  </si>
  <si>
    <t>ProductSuite94</t>
  </si>
  <si>
    <t>ProductSuite95</t>
  </si>
  <si>
    <t>ProductSuite96</t>
  </si>
  <si>
    <t>ProductSuite97</t>
  </si>
  <si>
    <t>ProductSuite98</t>
  </si>
  <si>
    <t>ProductSuite99</t>
  </si>
  <si>
    <t>ProductSuite100</t>
  </si>
  <si>
    <t>ProductSuite101</t>
  </si>
  <si>
    <t>ProductSuite102</t>
  </si>
  <si>
    <t>ProductSuite103</t>
  </si>
  <si>
    <t>ProductSuite104</t>
  </si>
  <si>
    <t>ProductSuite105</t>
  </si>
  <si>
    <t>ProductSuite106</t>
  </si>
  <si>
    <t>ProductSuite107</t>
  </si>
  <si>
    <t>ProductSuite108</t>
  </si>
  <si>
    <t>ProductSuite109</t>
  </si>
  <si>
    <t>ProductSuite110</t>
  </si>
  <si>
    <t>ProductSuite111</t>
  </si>
  <si>
    <t>ProductSuite112</t>
  </si>
  <si>
    <t>ProductSuite113</t>
  </si>
  <si>
    <t>ProductSuite114</t>
  </si>
  <si>
    <t>ProductSuite115</t>
  </si>
  <si>
    <t>ProductSuite116</t>
  </si>
  <si>
    <t>ProductSuite117</t>
  </si>
  <si>
    <t>ProductSuite118</t>
  </si>
  <si>
    <t>ProductSuite119</t>
  </si>
  <si>
    <t>ProductSuite120</t>
  </si>
  <si>
    <t>ProductSuite121</t>
  </si>
  <si>
    <t>ProductSuite122</t>
  </si>
  <si>
    <t>ProductSuite123</t>
  </si>
  <si>
    <t>ProductSuite124</t>
  </si>
  <si>
    <t>ProductSuite125</t>
  </si>
  <si>
    <t>ProductSuite126</t>
  </si>
  <si>
    <t>ProductSuite127</t>
  </si>
  <si>
    <t>ProductSuite128</t>
  </si>
  <si>
    <t>ProductSuite129</t>
  </si>
  <si>
    <t>ProductSuite130</t>
  </si>
  <si>
    <t>ProductSuite131</t>
  </si>
  <si>
    <t>ProductSuite132</t>
  </si>
  <si>
    <t>ProductSuite133</t>
  </si>
  <si>
    <t>ProductSuite134</t>
  </si>
  <si>
    <t>ProductSuite135</t>
  </si>
  <si>
    <t>ProductSuite136</t>
  </si>
  <si>
    <t>ProductSuite137</t>
  </si>
  <si>
    <t>ProductSuite138</t>
  </si>
  <si>
    <t>ProductSuite139</t>
  </si>
  <si>
    <t>ProductSuite140</t>
  </si>
  <si>
    <t>ProductSuite141</t>
  </si>
  <si>
    <t>ProductSuite142</t>
  </si>
  <si>
    <t>ProductSuite143</t>
  </si>
  <si>
    <t>ProductSuite144</t>
  </si>
  <si>
    <t>ProductSuite145</t>
  </si>
  <si>
    <t>ProductSuite146</t>
  </si>
  <si>
    <t>ProductSuite147</t>
  </si>
  <si>
    <t>ProductSuite148</t>
  </si>
  <si>
    <t>ProductSuite149</t>
  </si>
  <si>
    <t>ProductSuite150</t>
  </si>
  <si>
    <t>ProductSuite151</t>
  </si>
  <si>
    <t>ProductSuite152</t>
  </si>
  <si>
    <t>ProductSuite153</t>
  </si>
  <si>
    <t>ProductSuite154</t>
  </si>
  <si>
    <t>ProductSuite155</t>
  </si>
  <si>
    <t>ProductSuite156</t>
  </si>
  <si>
    <t>ProductSuite157</t>
  </si>
  <si>
    <t>ProductSuite158</t>
  </si>
  <si>
    <t>ProductSuite159</t>
  </si>
  <si>
    <t>ProductSuite160</t>
  </si>
  <si>
    <t>ProductSuite161</t>
  </si>
  <si>
    <t>ProductSuite162</t>
  </si>
  <si>
    <t>ProductSuite163</t>
  </si>
  <si>
    <t>ProductSuite164</t>
  </si>
  <si>
    <t>ProductSuite165</t>
  </si>
  <si>
    <t>ProductSuite166</t>
  </si>
  <si>
    <t>ProductSuite167</t>
  </si>
  <si>
    <t>ProductSuite168</t>
  </si>
  <si>
    <t>ProductSuite169</t>
  </si>
  <si>
    <t>ProductSuite170</t>
  </si>
  <si>
    <t>ProductSuite171</t>
  </si>
  <si>
    <t>ProductSuite172</t>
  </si>
  <si>
    <t>ProductSuite173</t>
  </si>
  <si>
    <t>ProductSuite174</t>
  </si>
  <si>
    <t>ProductSuite175</t>
  </si>
  <si>
    <t>ProductSuite176</t>
  </si>
  <si>
    <t>ProductSuite177</t>
  </si>
  <si>
    <t>ProductSuite178</t>
  </si>
  <si>
    <t>ProductSuite179</t>
  </si>
  <si>
    <t>ProductSuite180</t>
  </si>
  <si>
    <t>ProductSuite181</t>
  </si>
  <si>
    <t>ProductSuite182</t>
  </si>
  <si>
    <t>ProductSuite183</t>
  </si>
  <si>
    <t>ProductSuite184</t>
  </si>
  <si>
    <t>ProductSuite185</t>
  </si>
  <si>
    <t>ProductSuite186</t>
  </si>
  <si>
    <t>ProductSuite187</t>
  </si>
  <si>
    <t>ProductSuite188</t>
  </si>
  <si>
    <t>ProductSuite189</t>
  </si>
  <si>
    <t>ProductSuite190</t>
  </si>
  <si>
    <t>ProductSuite191</t>
  </si>
  <si>
    <t>ProductSuite192</t>
  </si>
  <si>
    <t>ProductSuite193</t>
  </si>
  <si>
    <t>ProductSuite194</t>
  </si>
  <si>
    <t>ProductSuite195</t>
  </si>
  <si>
    <t>ProductSuite196</t>
  </si>
  <si>
    <t>ProductSuite197</t>
  </si>
  <si>
    <t>ProductSuite198</t>
  </si>
  <si>
    <t>ProductSuite199</t>
  </si>
  <si>
    <t>ProductSuite200</t>
  </si>
  <si>
    <t>ProductSuite201</t>
  </si>
  <si>
    <t>ProductSuite202</t>
  </si>
  <si>
    <t>ProductSuite203</t>
  </si>
  <si>
    <t>ProductSuite204</t>
  </si>
  <si>
    <t>ProductSuite205</t>
  </si>
  <si>
    <t>ProductSuite206</t>
  </si>
  <si>
    <t>ProductSuite207</t>
  </si>
  <si>
    <t>ProductSuite208</t>
  </si>
  <si>
    <t>ProductSuite209</t>
  </si>
  <si>
    <t>ProductSuite210</t>
  </si>
  <si>
    <t>ProductSuite211</t>
  </si>
  <si>
    <t>ProductSuite212</t>
  </si>
  <si>
    <t>ProductSuite213</t>
  </si>
  <si>
    <t>ProductSuite214</t>
  </si>
  <si>
    <t>ProductSuite215</t>
  </si>
  <si>
    <t>ProductSuite216</t>
  </si>
  <si>
    <t>ProductSuite217</t>
  </si>
  <si>
    <t>ProductSuite218</t>
  </si>
  <si>
    <t>ProductSuite219</t>
  </si>
  <si>
    <t>ProductSuite220</t>
  </si>
  <si>
    <t>ProductSuite221</t>
  </si>
  <si>
    <t>ProductSuite222</t>
  </si>
  <si>
    <t>ProductSuite223</t>
  </si>
  <si>
    <t>ProductSuite224</t>
  </si>
  <si>
    <t>ProductSuite225</t>
  </si>
  <si>
    <t>ProductSuite226</t>
  </si>
  <si>
    <t>ProductSuite227</t>
  </si>
  <si>
    <t>ProductSuite228</t>
  </si>
  <si>
    <t>ProductSuite229</t>
  </si>
  <si>
    <t>ProductSuite230</t>
  </si>
  <si>
    <t>ProductSuite231</t>
  </si>
  <si>
    <t>ProductSuite232</t>
  </si>
  <si>
    <t>ProductSuite233</t>
  </si>
  <si>
    <t>ProductSuite234</t>
  </si>
  <si>
    <t>ProductSuite235</t>
  </si>
  <si>
    <t>ProductSuite236</t>
  </si>
  <si>
    <t>ProductSuite237</t>
  </si>
  <si>
    <t>ProductSuite238</t>
  </si>
  <si>
    <t>ProductSuite239</t>
  </si>
  <si>
    <t>ProductSuite240</t>
  </si>
  <si>
    <t>ProductSuite241</t>
  </si>
  <si>
    <t>ProductSuite242</t>
  </si>
  <si>
    <t>ProductSuite243</t>
  </si>
  <si>
    <t>ProductSuite244</t>
  </si>
  <si>
    <t>ProductSuite245</t>
  </si>
  <si>
    <t>ProductSuite246</t>
  </si>
  <si>
    <t>ProductSuite247</t>
  </si>
  <si>
    <t>ProductSuite248</t>
  </si>
  <si>
    <t>ProductSuite249</t>
  </si>
  <si>
    <t>ProductSuite250</t>
  </si>
  <si>
    <t>E6644</t>
  </si>
  <si>
    <t>E6645</t>
  </si>
  <si>
    <t>E6646</t>
  </si>
  <si>
    <t>Update Product</t>
  </si>
  <si>
    <t>SanitySuiteUpdateProductName</t>
  </si>
  <si>
    <t>Verification(2)</t>
  </si>
  <si>
    <t>AssortmentProductNumber(3)</t>
  </si>
  <si>
    <t>Season(4)</t>
  </si>
  <si>
    <t>RetailItem1(5)</t>
  </si>
  <si>
    <t>RetailItem2(6)</t>
  </si>
  <si>
    <t>UpdateOption(7)</t>
  </si>
  <si>
    <t>NameOfTheAssortmentProduct(8)</t>
  </si>
  <si>
    <t>IndustryDescriptionOfTheAssortmentProduct(9)</t>
  </si>
  <si>
    <t>NameOfTheRetailItemProduct1(10)</t>
  </si>
  <si>
    <t>IndustryDescriptionOfTheRetailItemProduct1(11)</t>
  </si>
  <si>
    <t>NameOfTheRetailItemProduct2(12)</t>
  </si>
  <si>
    <t>IndustryDescriptionOfTheRetailItemProduct2(13)</t>
  </si>
  <si>
    <t>PageTitle(14)</t>
  </si>
  <si>
    <t>E6647</t>
  </si>
  <si>
    <t>E6648</t>
  </si>
  <si>
    <t>E6649</t>
  </si>
  <si>
    <t>E6650</t>
  </si>
  <si>
    <t>E6651</t>
  </si>
  <si>
    <t>E6652</t>
  </si>
  <si>
    <t>E6653</t>
  </si>
  <si>
    <t>E6654</t>
  </si>
  <si>
    <t>E6655</t>
  </si>
  <si>
    <t>E6656</t>
  </si>
  <si>
    <t>E6657</t>
  </si>
  <si>
    <t>E6658</t>
  </si>
  <si>
    <t>E6659</t>
  </si>
  <si>
    <t>E6660</t>
  </si>
  <si>
    <t>E6661</t>
  </si>
  <si>
    <t>E6662</t>
  </si>
  <si>
    <t>E6663</t>
  </si>
  <si>
    <t>E6664</t>
  </si>
  <si>
    <t>E6665</t>
  </si>
  <si>
    <t>E6666</t>
  </si>
  <si>
    <t>E6667</t>
  </si>
  <si>
    <t>E6668</t>
  </si>
  <si>
    <t>E6669</t>
  </si>
  <si>
    <t>E6670</t>
  </si>
  <si>
    <t>E6671</t>
  </si>
  <si>
    <t>E6672</t>
  </si>
  <si>
    <t>E6673</t>
  </si>
  <si>
    <t>E6674</t>
  </si>
  <si>
    <t>E6675</t>
  </si>
  <si>
    <t>E6676</t>
  </si>
  <si>
    <t>E6677</t>
  </si>
  <si>
    <t>E6678</t>
  </si>
  <si>
    <t>E6679</t>
  </si>
  <si>
    <t>E6680</t>
  </si>
  <si>
    <t>E6681</t>
  </si>
  <si>
    <t>E6683</t>
  </si>
  <si>
    <t>E6684</t>
  </si>
  <si>
    <t>E6685</t>
  </si>
  <si>
    <t>E6686</t>
  </si>
  <si>
    <t>E6687</t>
  </si>
  <si>
    <t>E6688</t>
  </si>
  <si>
    <t>E6689</t>
  </si>
  <si>
    <t>E6690</t>
  </si>
  <si>
    <t>E6691</t>
  </si>
  <si>
    <t>E6692</t>
  </si>
  <si>
    <t>E6693</t>
  </si>
  <si>
    <t>E6694</t>
  </si>
  <si>
    <t>E6695</t>
  </si>
  <si>
    <t>E6696</t>
  </si>
  <si>
    <t>E6697</t>
  </si>
  <si>
    <t>E6698</t>
  </si>
  <si>
    <t>E6699</t>
  </si>
  <si>
    <t>E6700</t>
  </si>
  <si>
    <t>E6701</t>
  </si>
  <si>
    <t>E6702</t>
  </si>
  <si>
    <t>E6703</t>
  </si>
  <si>
    <t>E6704</t>
  </si>
  <si>
    <t>E6705</t>
  </si>
  <si>
    <t>E6706</t>
  </si>
  <si>
    <t>E6707</t>
  </si>
  <si>
    <t>E6708</t>
  </si>
  <si>
    <t>E6709</t>
  </si>
  <si>
    <t>E6710</t>
  </si>
  <si>
    <t>E6711</t>
  </si>
  <si>
    <t>E6712</t>
  </si>
  <si>
    <t>E6713</t>
  </si>
  <si>
    <t>E6714</t>
  </si>
  <si>
    <t>E6715</t>
  </si>
  <si>
    <t>E6716</t>
  </si>
  <si>
    <t>E6717</t>
  </si>
  <si>
    <t>E6718</t>
  </si>
  <si>
    <t>E6719</t>
  </si>
  <si>
    <t>E6720</t>
  </si>
  <si>
    <t>E6721</t>
  </si>
  <si>
    <t>E6722</t>
  </si>
  <si>
    <t>E6723</t>
  </si>
  <si>
    <t>E6724</t>
  </si>
  <si>
    <t>E6725</t>
  </si>
  <si>
    <t>E6726</t>
  </si>
  <si>
    <t>E6727</t>
  </si>
  <si>
    <t>E6728</t>
  </si>
  <si>
    <t>E6729</t>
  </si>
  <si>
    <t>E6730</t>
  </si>
  <si>
    <t>E6731</t>
  </si>
  <si>
    <t>E6732</t>
  </si>
  <si>
    <t>E6733</t>
  </si>
  <si>
    <t>E6734</t>
  </si>
  <si>
    <t>E6735</t>
  </si>
  <si>
    <t>E6736</t>
  </si>
  <si>
    <t>E6737</t>
  </si>
  <si>
    <t>E6738</t>
  </si>
  <si>
    <t>E6739</t>
  </si>
  <si>
    <t>E6740</t>
  </si>
  <si>
    <t>E6741</t>
  </si>
  <si>
    <t>E6742</t>
  </si>
  <si>
    <t>E6743</t>
  </si>
  <si>
    <t>E6744</t>
  </si>
  <si>
    <t>E6745</t>
  </si>
  <si>
    <t>E6746</t>
  </si>
  <si>
    <t>E6747</t>
  </si>
  <si>
    <t>E6748</t>
  </si>
  <si>
    <t>E6749</t>
  </si>
  <si>
    <t>E6750</t>
  </si>
  <si>
    <t>E6751</t>
  </si>
  <si>
    <t>E6752</t>
  </si>
  <si>
    <t>E6753</t>
  </si>
  <si>
    <t>E6754</t>
  </si>
  <si>
    <t>E6755</t>
  </si>
  <si>
    <t>E6756</t>
  </si>
  <si>
    <t>E6757</t>
  </si>
  <si>
    <t>E6758</t>
  </si>
  <si>
    <t>E6759</t>
  </si>
  <si>
    <t>E6760</t>
  </si>
  <si>
    <t>E6761</t>
  </si>
  <si>
    <t>E6762</t>
  </si>
  <si>
    <t>E6763</t>
  </si>
  <si>
    <t>E6764</t>
  </si>
  <si>
    <t>E6765</t>
  </si>
  <si>
    <t>E6766</t>
  </si>
  <si>
    <t>E6767</t>
  </si>
  <si>
    <t>E6768</t>
  </si>
  <si>
    <t>E6769</t>
  </si>
  <si>
    <t>E6770</t>
  </si>
  <si>
    <t>E6771</t>
  </si>
  <si>
    <t>E6772</t>
  </si>
  <si>
    <t>E6773</t>
  </si>
  <si>
    <t>E6774</t>
  </si>
  <si>
    <t>E6775</t>
  </si>
  <si>
    <t>E6776</t>
  </si>
  <si>
    <t>E6777</t>
  </si>
  <si>
    <t>E6778</t>
  </si>
  <si>
    <t>E6779</t>
  </si>
  <si>
    <t>E6780</t>
  </si>
  <si>
    <t>E6781</t>
  </si>
  <si>
    <t>E6782</t>
  </si>
  <si>
    <t>E6783</t>
  </si>
  <si>
    <t>E6784</t>
  </si>
  <si>
    <t>E6785</t>
  </si>
  <si>
    <t>E6786</t>
  </si>
  <si>
    <t>E6787</t>
  </si>
  <si>
    <t>E6788</t>
  </si>
  <si>
    <t>E6789</t>
  </si>
  <si>
    <t>E6790</t>
  </si>
  <si>
    <t>E6791</t>
  </si>
  <si>
    <t>E6792</t>
  </si>
  <si>
    <t>E6793</t>
  </si>
  <si>
    <t>E6794</t>
  </si>
  <si>
    <t>E6795</t>
  </si>
  <si>
    <t>E6796</t>
  </si>
  <si>
    <t>E6797</t>
  </si>
  <si>
    <t>E6798</t>
  </si>
  <si>
    <t>E6799</t>
  </si>
  <si>
    <t>E6800</t>
  </si>
  <si>
    <t>E6801</t>
  </si>
  <si>
    <t>E6802</t>
  </si>
  <si>
    <t>E6803</t>
  </si>
  <si>
    <t>E6804</t>
  </si>
  <si>
    <t>E6805</t>
  </si>
  <si>
    <t>E6806</t>
  </si>
  <si>
    <t>E6807</t>
  </si>
  <si>
    <t>E6808</t>
  </si>
  <si>
    <t>E6809</t>
  </si>
  <si>
    <t>E6810</t>
  </si>
  <si>
    <t>E6811</t>
  </si>
  <si>
    <t>E6812</t>
  </si>
  <si>
    <t>E6813</t>
  </si>
  <si>
    <t>E6814</t>
  </si>
  <si>
    <t>E6815</t>
  </si>
  <si>
    <t>E6816</t>
  </si>
  <si>
    <t>E6817</t>
  </si>
  <si>
    <t>E6818</t>
  </si>
  <si>
    <t>E6819</t>
  </si>
  <si>
    <t>E6820</t>
  </si>
  <si>
    <t>E6821</t>
  </si>
  <si>
    <t>E6822</t>
  </si>
  <si>
    <t>E6823</t>
  </si>
  <si>
    <t>E6824</t>
  </si>
  <si>
    <t>E6825</t>
  </si>
  <si>
    <t>E6826</t>
  </si>
  <si>
    <t>E6827</t>
  </si>
  <si>
    <t>E6828</t>
  </si>
  <si>
    <t>E6829</t>
  </si>
  <si>
    <t>E6830</t>
  </si>
  <si>
    <t>E6831</t>
  </si>
  <si>
    <t>E6832</t>
  </si>
  <si>
    <t>E6833</t>
  </si>
  <si>
    <t>E6834</t>
  </si>
  <si>
    <t>E6835</t>
  </si>
  <si>
    <t>E6836</t>
  </si>
  <si>
    <t>E6837</t>
  </si>
  <si>
    <t>E6838</t>
  </si>
  <si>
    <t>E6839</t>
  </si>
  <si>
    <t>E6840</t>
  </si>
  <si>
    <t>E6841</t>
  </si>
  <si>
    <t>E6842</t>
  </si>
  <si>
    <t>E6843</t>
  </si>
  <si>
    <t>E6844</t>
  </si>
  <si>
    <t>E6845</t>
  </si>
  <si>
    <t>E6846</t>
  </si>
  <si>
    <t>E6847</t>
  </si>
  <si>
    <t>E6848</t>
  </si>
  <si>
    <t>E6849</t>
  </si>
  <si>
    <t>E6850</t>
  </si>
  <si>
    <t>E6851</t>
  </si>
  <si>
    <t>E6852</t>
  </si>
  <si>
    <t>E6853</t>
  </si>
  <si>
    <t>E6854</t>
  </si>
  <si>
    <t>E6855</t>
  </si>
  <si>
    <t>E6856</t>
  </si>
  <si>
    <t>E6857</t>
  </si>
  <si>
    <t>E6858</t>
  </si>
  <si>
    <t>E6859</t>
  </si>
  <si>
    <t>E6860</t>
  </si>
  <si>
    <t>E6870</t>
  </si>
  <si>
    <t>E6871</t>
  </si>
  <si>
    <t>E6872</t>
  </si>
  <si>
    <t>E6873</t>
  </si>
  <si>
    <t>E6861</t>
  </si>
  <si>
    <t>E6862</t>
  </si>
  <si>
    <t>E6863</t>
  </si>
  <si>
    <t>E6864</t>
  </si>
  <si>
    <t>E6865</t>
  </si>
  <si>
    <t>E6866</t>
  </si>
  <si>
    <t>E6867</t>
  </si>
  <si>
    <t>E6868</t>
  </si>
  <si>
    <t>E6869</t>
  </si>
  <si>
    <t>E6875</t>
  </si>
  <si>
    <t>E6876</t>
  </si>
  <si>
    <t>E6877</t>
  </si>
  <si>
    <t>E6878</t>
  </si>
  <si>
    <t>E6879</t>
  </si>
  <si>
    <t>E6880</t>
  </si>
  <si>
    <t>E6881</t>
  </si>
  <si>
    <t>E6882</t>
  </si>
  <si>
    <t>E6883</t>
  </si>
  <si>
    <t>E6884</t>
  </si>
  <si>
    <t>E6885</t>
  </si>
  <si>
    <t>E6886</t>
  </si>
  <si>
    <t>E6887</t>
  </si>
  <si>
    <t>E6888</t>
  </si>
  <si>
    <t>E6889</t>
  </si>
  <si>
    <t>E6890</t>
  </si>
  <si>
    <t>E6891</t>
  </si>
  <si>
    <t>E6892</t>
  </si>
  <si>
    <t>E6893</t>
  </si>
  <si>
    <t>E6894</t>
  </si>
  <si>
    <t>E6896</t>
  </si>
  <si>
    <t>E6897</t>
  </si>
  <si>
    <t>E6898</t>
  </si>
  <si>
    <t>E6899</t>
  </si>
  <si>
    <t>E6900</t>
  </si>
  <si>
    <t>E6901</t>
  </si>
  <si>
    <t>E6902</t>
  </si>
  <si>
    <t>E6903</t>
  </si>
  <si>
    <t>E6904</t>
  </si>
  <si>
    <t>E6905</t>
  </si>
  <si>
    <t>E6906</t>
  </si>
  <si>
    <t>E6907</t>
  </si>
  <si>
    <t>E6908</t>
  </si>
  <si>
    <t>E6909</t>
  </si>
  <si>
    <t>E6910</t>
  </si>
  <si>
    <t>E6911</t>
  </si>
  <si>
    <t>E6912</t>
  </si>
  <si>
    <t>E6913</t>
  </si>
  <si>
    <t>E6914</t>
  </si>
  <si>
    <t>E6915</t>
  </si>
  <si>
    <t>E6916</t>
  </si>
  <si>
    <t>E6917</t>
  </si>
  <si>
    <t>E6918</t>
  </si>
  <si>
    <t>E6919</t>
  </si>
  <si>
    <t>E6920</t>
  </si>
  <si>
    <t>E6921</t>
  </si>
  <si>
    <t>E6922</t>
  </si>
  <si>
    <t>E6923</t>
  </si>
  <si>
    <t>E6924</t>
  </si>
  <si>
    <t>E6925</t>
  </si>
  <si>
    <t>E6926</t>
  </si>
  <si>
    <t>E6927</t>
  </si>
  <si>
    <t>E6928</t>
  </si>
  <si>
    <t>E6929</t>
  </si>
  <si>
    <t>E6930</t>
  </si>
  <si>
    <t>E6931</t>
  </si>
  <si>
    <t>E6932</t>
  </si>
  <si>
    <t>E6933</t>
  </si>
  <si>
    <t>E6934</t>
  </si>
  <si>
    <t>E6935</t>
  </si>
  <si>
    <t>E6936</t>
  </si>
  <si>
    <t>E6937</t>
  </si>
  <si>
    <t>E6938</t>
  </si>
  <si>
    <t>E6939</t>
  </si>
  <si>
    <t>E6942</t>
  </si>
  <si>
    <t>E6943</t>
  </si>
  <si>
    <t>E6944</t>
  </si>
  <si>
    <t>E6945</t>
  </si>
  <si>
    <t>E6946</t>
  </si>
  <si>
    <t>E6947</t>
  </si>
  <si>
    <t>E6949</t>
  </si>
  <si>
    <t>E6950</t>
  </si>
  <si>
    <t>E6951</t>
  </si>
  <si>
    <t>E6952</t>
  </si>
  <si>
    <t>E6953</t>
  </si>
  <si>
    <t>E6954</t>
  </si>
  <si>
    <t>E6955</t>
  </si>
  <si>
    <t>E6956</t>
  </si>
  <si>
    <t>E6957</t>
  </si>
  <si>
    <t>E6958</t>
  </si>
  <si>
    <t>E6959</t>
  </si>
  <si>
    <t>E6960</t>
  </si>
  <si>
    <t>E6961</t>
  </si>
  <si>
    <t>E6962</t>
  </si>
  <si>
    <t>E6963</t>
  </si>
  <si>
    <t>E6964</t>
  </si>
  <si>
    <t>E6965</t>
  </si>
  <si>
    <t>E6966</t>
  </si>
  <si>
    <t>E6967</t>
  </si>
  <si>
    <t>E6968</t>
  </si>
  <si>
    <t>E6969</t>
  </si>
  <si>
    <t>E6970</t>
  </si>
  <si>
    <t>E6971</t>
  </si>
  <si>
    <t>E6972</t>
  </si>
  <si>
    <t>E6973</t>
  </si>
  <si>
    <t>E6974</t>
  </si>
  <si>
    <t>E6975</t>
  </si>
  <si>
    <t>E6976</t>
  </si>
  <si>
    <t>E6977</t>
  </si>
  <si>
    <t>E6978</t>
  </si>
  <si>
    <t>E6979</t>
  </si>
  <si>
    <t>E6980</t>
  </si>
  <si>
    <t>E6981</t>
  </si>
  <si>
    <t>E6982</t>
  </si>
  <si>
    <t>E6983</t>
  </si>
  <si>
    <t>E6984</t>
  </si>
  <si>
    <t>E6985</t>
  </si>
  <si>
    <t>E6986</t>
  </si>
  <si>
    <t>E6987</t>
  </si>
  <si>
    <t>E6988</t>
  </si>
  <si>
    <t>E6989</t>
  </si>
  <si>
    <t>E6990</t>
  </si>
  <si>
    <t>E6991</t>
  </si>
  <si>
    <t>E6992</t>
  </si>
  <si>
    <t>E6993</t>
  </si>
  <si>
    <t>E6994</t>
  </si>
  <si>
    <t>E6995</t>
  </si>
  <si>
    <t>E6996</t>
  </si>
  <si>
    <t>E6997</t>
  </si>
  <si>
    <t>E6998</t>
  </si>
  <si>
    <t>E6999</t>
  </si>
  <si>
    <t>E7000</t>
  </si>
  <si>
    <t>E7001</t>
  </si>
  <si>
    <t>E7002</t>
  </si>
  <si>
    <t>E7003</t>
  </si>
  <si>
    <t>E7004</t>
  </si>
  <si>
    <t>E7005</t>
  </si>
  <si>
    <t>E7006</t>
  </si>
  <si>
    <t>E7007</t>
  </si>
  <si>
    <t>E7008</t>
  </si>
  <si>
    <t>E7009</t>
  </si>
  <si>
    <t>E7010</t>
  </si>
  <si>
    <t>E7011</t>
  </si>
  <si>
    <t>E7012</t>
  </si>
  <si>
    <t>E7015</t>
  </si>
  <si>
    <t>E7016</t>
  </si>
  <si>
    <t>E7017</t>
  </si>
  <si>
    <t>E7018</t>
  </si>
  <si>
    <t>E7019</t>
  </si>
  <si>
    <t>E7020</t>
  </si>
  <si>
    <t>E7021</t>
  </si>
  <si>
    <t>E7023</t>
  </si>
  <si>
    <t>E7025</t>
  </si>
  <si>
    <t>E7026</t>
  </si>
  <si>
    <t>E7027</t>
  </si>
  <si>
    <t>E7028</t>
  </si>
  <si>
    <t>E7029</t>
  </si>
  <si>
    <t>E7030</t>
  </si>
  <si>
    <t>E7031</t>
  </si>
  <si>
    <t>E7032</t>
  </si>
  <si>
    <t>E7033</t>
  </si>
  <si>
    <t>E7034</t>
  </si>
  <si>
    <t>E7035</t>
  </si>
  <si>
    <t>E7036</t>
  </si>
  <si>
    <t>E7037</t>
  </si>
  <si>
    <t>E7038</t>
  </si>
  <si>
    <t>E7039</t>
  </si>
  <si>
    <t>E7040</t>
  </si>
  <si>
    <t>E7041</t>
  </si>
  <si>
    <t>E7042</t>
  </si>
  <si>
    <t>E7043</t>
  </si>
  <si>
    <t>E7044</t>
  </si>
  <si>
    <t>E7045</t>
  </si>
  <si>
    <t>E7046</t>
  </si>
  <si>
    <t>E7047</t>
  </si>
  <si>
    <t>E7048</t>
  </si>
  <si>
    <t>E7049</t>
  </si>
  <si>
    <t>E7050</t>
  </si>
  <si>
    <t>E7051</t>
  </si>
  <si>
    <t>E7052</t>
  </si>
  <si>
    <t>E7053</t>
  </si>
  <si>
    <t>E7054</t>
  </si>
  <si>
    <t>E7055</t>
  </si>
  <si>
    <t>E7056</t>
  </si>
  <si>
    <t>E7057</t>
  </si>
  <si>
    <t>E7058</t>
  </si>
  <si>
    <t>E7059</t>
  </si>
  <si>
    <t>E7060</t>
  </si>
  <si>
    <t>E7061</t>
  </si>
  <si>
    <t>E7062</t>
  </si>
  <si>
    <t>E7063</t>
  </si>
  <si>
    <t>E7064</t>
  </si>
  <si>
    <t>E7065</t>
  </si>
  <si>
    <t>E7066</t>
  </si>
  <si>
    <t>E7067</t>
  </si>
  <si>
    <t>E7068</t>
  </si>
  <si>
    <t>E7069</t>
  </si>
  <si>
    <t>E7070</t>
  </si>
  <si>
    <t>E7071</t>
  </si>
  <si>
    <t>E7072</t>
  </si>
  <si>
    <t>E7073</t>
  </si>
  <si>
    <t>E7074</t>
  </si>
  <si>
    <t>E7075</t>
  </si>
  <si>
    <t>E7076</t>
  </si>
  <si>
    <t>E7077</t>
  </si>
  <si>
    <t>E7078</t>
  </si>
  <si>
    <t>E7079</t>
  </si>
  <si>
    <t>E7080</t>
  </si>
  <si>
    <t>E7081</t>
  </si>
  <si>
    <t>E7082</t>
  </si>
  <si>
    <t>E7083</t>
  </si>
  <si>
    <t>E7084</t>
  </si>
  <si>
    <t>E7085</t>
  </si>
  <si>
    <t>E7086</t>
  </si>
  <si>
    <t>E7087</t>
  </si>
  <si>
    <t>E7088</t>
  </si>
  <si>
    <t>E7089</t>
  </si>
  <si>
    <t>E7090</t>
  </si>
  <si>
    <t>E7091</t>
  </si>
  <si>
    <t>E7092</t>
  </si>
  <si>
    <t>E7093</t>
  </si>
  <si>
    <t>E7094</t>
  </si>
  <si>
    <t>E7095</t>
  </si>
  <si>
    <t>E7096</t>
  </si>
  <si>
    <t>E7097</t>
  </si>
  <si>
    <t>E7098</t>
  </si>
  <si>
    <t>E7099</t>
  </si>
  <si>
    <t>E7100</t>
  </si>
  <si>
    <t>E7101</t>
  </si>
  <si>
    <t>E7102</t>
  </si>
  <si>
    <t>E7103</t>
  </si>
  <si>
    <t>E7104</t>
  </si>
  <si>
    <t>E7105</t>
  </si>
  <si>
    <t>E7106</t>
  </si>
  <si>
    <t>E7107</t>
  </si>
  <si>
    <t>E7108</t>
  </si>
  <si>
    <t>E7109</t>
  </si>
  <si>
    <t>E7110</t>
  </si>
  <si>
    <t>E7111</t>
  </si>
  <si>
    <t>E7112</t>
  </si>
  <si>
    <t>E7113</t>
  </si>
  <si>
    <t>E7114</t>
  </si>
  <si>
    <t>E7115</t>
  </si>
  <si>
    <t>E7116</t>
  </si>
  <si>
    <t>E7117</t>
  </si>
  <si>
    <t>E7118</t>
  </si>
  <si>
    <t>E7119</t>
  </si>
  <si>
    <t>E7120</t>
  </si>
  <si>
    <t>E7121</t>
  </si>
  <si>
    <t>E7122</t>
  </si>
  <si>
    <t>E7123</t>
  </si>
  <si>
    <t>E7124</t>
  </si>
  <si>
    <t>E7125</t>
  </si>
  <si>
    <t>E7126</t>
  </si>
  <si>
    <t>E7127</t>
  </si>
  <si>
    <t>E7128</t>
  </si>
  <si>
    <t>E7129</t>
  </si>
  <si>
    <t>E7130</t>
  </si>
  <si>
    <t>E7131</t>
  </si>
  <si>
    <t>E7132</t>
  </si>
  <si>
    <t>E7133</t>
  </si>
  <si>
    <t>E7134</t>
  </si>
  <si>
    <t>E7135</t>
  </si>
  <si>
    <t>E7136</t>
  </si>
  <si>
    <t>E7137</t>
  </si>
  <si>
    <t>E7138</t>
  </si>
  <si>
    <t>E7139</t>
  </si>
  <si>
    <t>E7140</t>
  </si>
  <si>
    <t>E7141</t>
  </si>
  <si>
    <t>E7142</t>
  </si>
  <si>
    <t>E7143</t>
  </si>
  <si>
    <t>E7144</t>
  </si>
  <si>
    <t>E7145</t>
  </si>
  <si>
    <t>E7146</t>
  </si>
  <si>
    <t>E7147</t>
  </si>
  <si>
    <t>E7148</t>
  </si>
  <si>
    <t>E7149</t>
  </si>
  <si>
    <t>E7150</t>
  </si>
  <si>
    <t>E7151</t>
  </si>
  <si>
    <t>E7152</t>
  </si>
  <si>
    <t>E7153</t>
  </si>
  <si>
    <t>E7154</t>
  </si>
  <si>
    <t>E7155</t>
  </si>
  <si>
    <t>E7156</t>
  </si>
  <si>
    <t>E7157</t>
  </si>
  <si>
    <t>E7158</t>
  </si>
  <si>
    <t>E7159</t>
  </si>
  <si>
    <t>E7160</t>
  </si>
  <si>
    <t>E7161</t>
  </si>
  <si>
    <t>E7166</t>
  </si>
  <si>
    <t>E7167</t>
  </si>
  <si>
    <t>E7168</t>
  </si>
  <si>
    <t>E7169</t>
  </si>
  <si>
    <t>E7170</t>
  </si>
  <si>
    <t>E7171</t>
  </si>
  <si>
    <t>E7172</t>
  </si>
  <si>
    <t>E7173</t>
  </si>
  <si>
    <t>E7174</t>
  </si>
  <si>
    <t>E7176</t>
  </si>
  <si>
    <t>E7177</t>
  </si>
  <si>
    <t>E7178</t>
  </si>
  <si>
    <t>E7179</t>
  </si>
  <si>
    <t>E7180</t>
  </si>
  <si>
    <t>E7181</t>
  </si>
  <si>
    <t>E7182</t>
  </si>
  <si>
    <t>E7183</t>
  </si>
  <si>
    <t>E7184</t>
  </si>
  <si>
    <t>E7185</t>
  </si>
  <si>
    <t>E7186</t>
  </si>
  <si>
    <t>E7187</t>
  </si>
  <si>
    <t>E7188</t>
  </si>
  <si>
    <t>E7189</t>
  </si>
  <si>
    <t>E7190</t>
  </si>
  <si>
    <t>E7191</t>
  </si>
  <si>
    <t>E7192</t>
  </si>
  <si>
    <t>E7193</t>
  </si>
  <si>
    <t>E7194</t>
  </si>
  <si>
    <t>E7195</t>
  </si>
  <si>
    <t>E7196</t>
  </si>
  <si>
    <t>E7198</t>
  </si>
  <si>
    <t>E7199</t>
  </si>
  <si>
    <t>E7200</t>
  </si>
  <si>
    <t>E7201</t>
  </si>
  <si>
    <t>E7202</t>
  </si>
  <si>
    <t>E7203</t>
  </si>
  <si>
    <t>E7204</t>
  </si>
  <si>
    <t>E7205</t>
  </si>
  <si>
    <t>E7207</t>
  </si>
  <si>
    <t>E7208</t>
  </si>
  <si>
    <t>E7209</t>
  </si>
  <si>
    <t>E7211</t>
  </si>
  <si>
    <t>E7212</t>
  </si>
  <si>
    <t>E7213</t>
  </si>
  <si>
    <t>E7214</t>
  </si>
  <si>
    <t>E7215</t>
  </si>
  <si>
    <t>E7216</t>
  </si>
  <si>
    <t>E7217</t>
  </si>
  <si>
    <t>E7218</t>
  </si>
  <si>
    <t>E7219</t>
  </si>
  <si>
    <t>E7220</t>
  </si>
  <si>
    <t>E7221</t>
  </si>
  <si>
    <t>E7222</t>
  </si>
  <si>
    <t>E7223</t>
  </si>
  <si>
    <t>E7224</t>
  </si>
  <si>
    <t>E7225</t>
  </si>
  <si>
    <t>E7226</t>
  </si>
  <si>
    <t>E7227</t>
  </si>
  <si>
    <t>E7228</t>
  </si>
  <si>
    <t>E7229</t>
  </si>
  <si>
    <t>E7230</t>
  </si>
  <si>
    <t>E7231</t>
  </si>
  <si>
    <t>E7233</t>
  </si>
  <si>
    <t>E7234</t>
  </si>
  <si>
    <t>E7235</t>
  </si>
  <si>
    <t>E7236</t>
  </si>
  <si>
    <t>E7237</t>
  </si>
  <si>
    <t>E7238</t>
  </si>
  <si>
    <t>E7239</t>
  </si>
  <si>
    <t>E7240</t>
  </si>
  <si>
    <t>E7241</t>
  </si>
  <si>
    <t>E7242</t>
  </si>
  <si>
    <t>E7243</t>
  </si>
  <si>
    <t>E7244</t>
  </si>
  <si>
    <t>E7245</t>
  </si>
  <si>
    <t>E7246</t>
  </si>
  <si>
    <t>E7247</t>
  </si>
  <si>
    <t>E7248</t>
  </si>
  <si>
    <t>E7249</t>
  </si>
  <si>
    <t>E7250</t>
  </si>
  <si>
    <t>E7251</t>
  </si>
  <si>
    <t>E7252</t>
  </si>
  <si>
    <t>E7253</t>
  </si>
  <si>
    <t>E7254</t>
  </si>
  <si>
    <t>E7255</t>
  </si>
  <si>
    <t>E7256</t>
  </si>
  <si>
    <t>E7257</t>
  </si>
  <si>
    <t>E7258</t>
  </si>
  <si>
    <t>E7259</t>
  </si>
  <si>
    <t>E7260</t>
  </si>
  <si>
    <t>E7261</t>
  </si>
  <si>
    <t>E7262</t>
  </si>
  <si>
    <t>E7263</t>
  </si>
  <si>
    <t>E7264</t>
  </si>
  <si>
    <t>E7265</t>
  </si>
  <si>
    <t>E7266</t>
  </si>
  <si>
    <t>E7267</t>
  </si>
  <si>
    <t>E7268</t>
  </si>
  <si>
    <t>E7269</t>
  </si>
  <si>
    <t>E7270</t>
  </si>
  <si>
    <t>E7271</t>
  </si>
  <si>
    <t>E7272</t>
  </si>
  <si>
    <t>E7273</t>
  </si>
  <si>
    <t>E7274</t>
  </si>
  <si>
    <t>E7275</t>
  </si>
  <si>
    <t>E7276</t>
  </si>
  <si>
    <t>E7277</t>
  </si>
  <si>
    <t>E7278</t>
  </si>
  <si>
    <t>E7279</t>
  </si>
  <si>
    <t>E7280</t>
  </si>
  <si>
    <t>E7281</t>
  </si>
  <si>
    <t>E7282</t>
  </si>
  <si>
    <t>E7283</t>
  </si>
  <si>
    <t>E7284</t>
  </si>
  <si>
    <t>E7285</t>
  </si>
  <si>
    <t>E7286</t>
  </si>
  <si>
    <t>E7287</t>
  </si>
  <si>
    <t>E7289</t>
  </si>
  <si>
    <t>E7290</t>
  </si>
  <si>
    <t>E7291</t>
  </si>
  <si>
    <t>E7292</t>
  </si>
  <si>
    <t>E7293</t>
  </si>
  <si>
    <t>E7294</t>
  </si>
  <si>
    <t>E7295</t>
  </si>
  <si>
    <t>E7296</t>
  </si>
  <si>
    <t>E7297</t>
  </si>
  <si>
    <t>E7298</t>
  </si>
  <si>
    <t>E7299</t>
  </si>
  <si>
    <t>E7300</t>
  </si>
  <si>
    <t>E7301</t>
  </si>
  <si>
    <t>E7288</t>
  </si>
  <si>
    <t>E7302</t>
  </si>
  <si>
    <t>E7303</t>
  </si>
  <si>
    <t>E7304</t>
  </si>
  <si>
    <t>E7305</t>
  </si>
  <si>
    <t>E7306</t>
  </si>
  <si>
    <t>E7307</t>
  </si>
  <si>
    <t>E7308</t>
  </si>
  <si>
    <t>E7309</t>
  </si>
  <si>
    <t>E7310</t>
  </si>
  <si>
    <t>E7311</t>
  </si>
  <si>
    <t>E7312</t>
  </si>
  <si>
    <t>E7313</t>
  </si>
  <si>
    <t>E7314</t>
  </si>
  <si>
    <t>E7315</t>
  </si>
  <si>
    <t>E7316</t>
  </si>
  <si>
    <t>E7317</t>
  </si>
  <si>
    <t>E7318</t>
  </si>
  <si>
    <t>E7319</t>
  </si>
  <si>
    <t>E7320</t>
  </si>
  <si>
    <t>E7321</t>
  </si>
  <si>
    <t>E7322</t>
  </si>
  <si>
    <t>E7323</t>
  </si>
  <si>
    <t>E7324</t>
  </si>
  <si>
    <t>E7325</t>
  </si>
  <si>
    <t>E7326</t>
  </si>
  <si>
    <t>E7327</t>
  </si>
  <si>
    <t>E7328</t>
  </si>
  <si>
    <t>E7329</t>
  </si>
  <si>
    <t>E7330</t>
  </si>
  <si>
    <t>E7331</t>
  </si>
  <si>
    <t>E7332</t>
  </si>
  <si>
    <t>E7333</t>
  </si>
  <si>
    <t>E7334</t>
  </si>
  <si>
    <t>E7335</t>
  </si>
  <si>
    <t>E7336</t>
  </si>
  <si>
    <t>E7337</t>
  </si>
  <si>
    <t>E7338</t>
  </si>
  <si>
    <t>E7339</t>
  </si>
  <si>
    <t>E7340</t>
  </si>
  <si>
    <t>E7341</t>
  </si>
  <si>
    <t>E7342</t>
  </si>
  <si>
    <t>E7343</t>
  </si>
  <si>
    <t>E7344</t>
  </si>
  <si>
    <t>E7345</t>
  </si>
  <si>
    <t>E7346</t>
  </si>
  <si>
    <t>E7347</t>
  </si>
  <si>
    <t>E7348</t>
  </si>
  <si>
    <t>E7349</t>
  </si>
  <si>
    <t>E7350</t>
  </si>
  <si>
    <t>E7351</t>
  </si>
  <si>
    <t>E7352</t>
  </si>
  <si>
    <t>E7353</t>
  </si>
  <si>
    <t>E7354</t>
  </si>
  <si>
    <t>E7355</t>
  </si>
  <si>
    <t>E7356</t>
  </si>
  <si>
    <t>E7357</t>
  </si>
  <si>
    <t>E7358</t>
  </si>
  <si>
    <t>E7359</t>
  </si>
  <si>
    <t>E7360</t>
  </si>
  <si>
    <t>E7361</t>
  </si>
  <si>
    <t>E7362</t>
  </si>
  <si>
    <t>E7363</t>
  </si>
  <si>
    <t>E7364</t>
  </si>
  <si>
    <t>E7365</t>
  </si>
  <si>
    <t>E7366</t>
  </si>
  <si>
    <t>E7367</t>
  </si>
  <si>
    <t>E7368</t>
  </si>
  <si>
    <t>E7369</t>
  </si>
  <si>
    <t>E7370</t>
  </si>
  <si>
    <t>E7371</t>
  </si>
  <si>
    <t>E7372</t>
  </si>
  <si>
    <t>E7373</t>
  </si>
  <si>
    <t>E7374</t>
  </si>
  <si>
    <t>E7375</t>
  </si>
  <si>
    <t>E7376</t>
  </si>
  <si>
    <t>E7377</t>
  </si>
  <si>
    <t>E7378</t>
  </si>
  <si>
    <t>E7379</t>
  </si>
  <si>
    <t>E7380</t>
  </si>
  <si>
    <t>E7381</t>
  </si>
  <si>
    <t>E7382</t>
  </si>
  <si>
    <t>E7383</t>
  </si>
  <si>
    <t>E7384</t>
  </si>
  <si>
    <t>E7385</t>
  </si>
  <si>
    <t>E7386</t>
  </si>
  <si>
    <t>E7387</t>
  </si>
  <si>
    <t>E7388</t>
  </si>
  <si>
    <t>E7389</t>
  </si>
  <si>
    <t>E7390</t>
  </si>
  <si>
    <t>E7391</t>
  </si>
  <si>
    <t>E7392</t>
  </si>
  <si>
    <t>E7393</t>
  </si>
  <si>
    <t>PRG RANGER MASK AST</t>
  </si>
  <si>
    <t>PRG RGR MASK AST</t>
  </si>
  <si>
    <t xml:space="preserve"> PRG RED RANGER MASK</t>
  </si>
  <si>
    <t>PRG RED RGR MASK</t>
  </si>
  <si>
    <t>PRG BLUE RANGER MASK</t>
  </si>
  <si>
    <t>PRG BLUE RGR MASK</t>
  </si>
  <si>
    <t>E7450</t>
  </si>
  <si>
    <t>E7451</t>
  </si>
  <si>
    <t>E7448</t>
  </si>
  <si>
    <t>E7459</t>
  </si>
  <si>
    <t>E7452</t>
  </si>
  <si>
    <t>E7453</t>
  </si>
  <si>
    <t>E7454</t>
  </si>
  <si>
    <t>E7455</t>
  </si>
  <si>
    <t>E7456</t>
  </si>
  <si>
    <t>E7457</t>
  </si>
  <si>
    <t>E7458</t>
  </si>
  <si>
    <t>E7460</t>
  </si>
  <si>
    <t>E7461</t>
  </si>
  <si>
    <t>E7462</t>
  </si>
  <si>
    <t>E7463</t>
  </si>
  <si>
    <t>E7464</t>
  </si>
  <si>
    <t>E7465</t>
  </si>
  <si>
    <t>E7466</t>
  </si>
  <si>
    <t>E7467</t>
  </si>
  <si>
    <t>E7468</t>
  </si>
  <si>
    <t>E7469</t>
  </si>
  <si>
    <t>E7470</t>
  </si>
  <si>
    <t>E7471</t>
  </si>
  <si>
    <t>E7472</t>
  </si>
  <si>
    <t>E7473</t>
  </si>
  <si>
    <t>E7474</t>
  </si>
  <si>
    <t>E7475</t>
  </si>
  <si>
    <t>E7476</t>
  </si>
  <si>
    <t>E7477</t>
  </si>
  <si>
    <t>E7478</t>
  </si>
  <si>
    <t>E7479</t>
  </si>
  <si>
    <t>E7480</t>
  </si>
  <si>
    <t>E7481</t>
  </si>
  <si>
    <t>E7482</t>
  </si>
  <si>
    <t>E7483</t>
  </si>
  <si>
    <t>E7484</t>
  </si>
  <si>
    <t>E7485</t>
  </si>
  <si>
    <t>E7486</t>
  </si>
  <si>
    <t>E7487</t>
  </si>
  <si>
    <t>E7488</t>
  </si>
  <si>
    <t>E7489</t>
  </si>
  <si>
    <t>E7490</t>
  </si>
  <si>
    <t>E7491</t>
  </si>
  <si>
    <t>E7492</t>
  </si>
  <si>
    <t>E7493</t>
  </si>
  <si>
    <t>E7494</t>
  </si>
  <si>
    <t>E7495</t>
  </si>
  <si>
    <t>E7496</t>
  </si>
  <si>
    <t>E7497</t>
  </si>
  <si>
    <t>E7498</t>
  </si>
  <si>
    <t>E7499</t>
  </si>
  <si>
    <t>E7500</t>
  </si>
  <si>
    <t>E7501</t>
  </si>
  <si>
    <t>E7502</t>
  </si>
  <si>
    <t>E7503</t>
  </si>
  <si>
    <t>E7504</t>
  </si>
  <si>
    <t>E7505</t>
  </si>
  <si>
    <t>E7506</t>
  </si>
  <si>
    <t>E7507</t>
  </si>
  <si>
    <t>E7508</t>
  </si>
  <si>
    <t>E7509</t>
  </si>
  <si>
    <t>E7510</t>
  </si>
  <si>
    <t>E7511</t>
  </si>
  <si>
    <t>E7512</t>
  </si>
  <si>
    <t>E7513</t>
  </si>
  <si>
    <t>E7514</t>
  </si>
  <si>
    <t>E7515</t>
  </si>
  <si>
    <t>E7516</t>
  </si>
  <si>
    <t>E7517</t>
  </si>
  <si>
    <t>E7518</t>
  </si>
  <si>
    <t>E7519</t>
  </si>
  <si>
    <t>E7520</t>
  </si>
  <si>
    <t>E7521</t>
  </si>
  <si>
    <t>E7522</t>
  </si>
  <si>
    <t>E7523</t>
  </si>
  <si>
    <t>E7524</t>
  </si>
  <si>
    <t>E7525</t>
  </si>
  <si>
    <t>E7526</t>
  </si>
  <si>
    <t>E7527</t>
  </si>
  <si>
    <t>E7528</t>
  </si>
  <si>
    <t>E7529</t>
  </si>
  <si>
    <t>E7530</t>
  </si>
  <si>
    <t>E7531</t>
  </si>
  <si>
    <t>E7532</t>
  </si>
  <si>
    <t>E7533</t>
  </si>
  <si>
    <t>E7534</t>
  </si>
  <si>
    <t>E7535</t>
  </si>
  <si>
    <t>E7536</t>
  </si>
  <si>
    <t>E7537</t>
  </si>
  <si>
    <t>E7538</t>
  </si>
  <si>
    <t>E7539</t>
  </si>
  <si>
    <t>E7540</t>
  </si>
  <si>
    <t>E7541</t>
  </si>
  <si>
    <t>E7542</t>
  </si>
  <si>
    <t>E7543</t>
  </si>
  <si>
    <t>E7544</t>
  </si>
  <si>
    <t>E7545</t>
  </si>
  <si>
    <t>E7546</t>
  </si>
  <si>
    <t>E7547</t>
  </si>
  <si>
    <t>E7548</t>
  </si>
  <si>
    <t>E7549</t>
  </si>
  <si>
    <t>E7550</t>
  </si>
  <si>
    <t>E7551</t>
  </si>
  <si>
    <t>E7552</t>
  </si>
  <si>
    <t>E7553</t>
  </si>
  <si>
    <t>E7554</t>
  </si>
  <si>
    <t>E7555</t>
  </si>
  <si>
    <t>E7556</t>
  </si>
  <si>
    <t>E7557</t>
  </si>
  <si>
    <t>E7558</t>
  </si>
  <si>
    <t>E7559</t>
  </si>
  <si>
    <t>E7560</t>
  </si>
  <si>
    <t>E7561</t>
  </si>
  <si>
    <t>E7562</t>
  </si>
  <si>
    <t>E7563</t>
  </si>
  <si>
    <t>E7564</t>
  </si>
  <si>
    <t>E7565</t>
  </si>
  <si>
    <t>E7566</t>
  </si>
  <si>
    <t>E7567</t>
  </si>
  <si>
    <t>E7568</t>
  </si>
  <si>
    <t>E7569</t>
  </si>
  <si>
    <t>E7570</t>
  </si>
  <si>
    <t>E7571</t>
  </si>
  <si>
    <t>E7572</t>
  </si>
  <si>
    <t>E7573</t>
  </si>
  <si>
    <t>E7574</t>
  </si>
  <si>
    <t>E7575</t>
  </si>
  <si>
    <t>E7576</t>
  </si>
  <si>
    <t>E7577</t>
  </si>
  <si>
    <t>E7578</t>
  </si>
  <si>
    <t>E7579</t>
  </si>
  <si>
    <t>E7580</t>
  </si>
  <si>
    <t>E7581</t>
  </si>
  <si>
    <t>E7582</t>
  </si>
  <si>
    <t>E7583</t>
  </si>
  <si>
    <t>E7584</t>
  </si>
  <si>
    <t>E7585</t>
  </si>
  <si>
    <t>E7586</t>
  </si>
  <si>
    <t>E7587</t>
  </si>
  <si>
    <t>E7588</t>
  </si>
  <si>
    <t>E7589</t>
  </si>
  <si>
    <t>E7590</t>
  </si>
  <si>
    <t>E7591</t>
  </si>
  <si>
    <t>E7592</t>
  </si>
  <si>
    <t>E7593</t>
  </si>
  <si>
    <t>E7594</t>
  </si>
  <si>
    <t>E7595</t>
  </si>
  <si>
    <t>E7596</t>
  </si>
  <si>
    <t>E7597</t>
  </si>
  <si>
    <t>PC81b - Vendor BOM Status Updates</t>
  </si>
  <si>
    <t>E6610</t>
  </si>
  <si>
    <t>E6611</t>
  </si>
  <si>
    <t>E6610-000 0 AEQUS 19676</t>
  </si>
  <si>
    <t>001 : E6610-000-0-AEQUS</t>
  </si>
  <si>
    <t>001 : E6611-000-0-AEQUS</t>
  </si>
  <si>
    <t>E6611-000  AEQUS 19677</t>
  </si>
  <si>
    <t>Ready For Review</t>
  </si>
  <si>
    <t>Under Review</t>
  </si>
  <si>
    <t>Ready for Review</t>
  </si>
  <si>
    <t>001 : Internal Retail item BOM</t>
  </si>
  <si>
    <t>E8167</t>
  </si>
  <si>
    <t>E8170</t>
  </si>
  <si>
    <t>Placeholder24369</t>
  </si>
  <si>
    <t>Placeholder24370</t>
  </si>
  <si>
    <t>E8564</t>
  </si>
  <si>
    <t>Placeholder24371</t>
  </si>
  <si>
    <t>E8570</t>
  </si>
  <si>
    <t>WORLD</t>
  </si>
  <si>
    <t>WORLD TOYMAKER 1</t>
  </si>
  <si>
    <t>E8570-000</t>
  </si>
  <si>
    <t>E8573</t>
  </si>
  <si>
    <t>cs_user</t>
  </si>
  <si>
    <t>E8576</t>
  </si>
  <si>
    <t>E8576-000</t>
  </si>
  <si>
    <t>E8579</t>
  </si>
  <si>
    <t>E8581</t>
  </si>
  <si>
    <t>vendoruserqa</t>
  </si>
  <si>
    <t>E8582</t>
  </si>
  <si>
    <t>E8591</t>
  </si>
  <si>
    <t>E8591-000</t>
  </si>
  <si>
    <t>E8592</t>
  </si>
  <si>
    <t>China</t>
  </si>
  <si>
    <t>WORLD FACTORY 1</t>
  </si>
  <si>
    <t>481.8750</t>
  </si>
  <si>
    <t>E8962</t>
  </si>
  <si>
    <t>E8962-000</t>
  </si>
  <si>
    <t>E8966</t>
  </si>
  <si>
    <t>E8996-000</t>
  </si>
  <si>
    <t>E8996</t>
  </si>
  <si>
    <t>E8998</t>
  </si>
  <si>
    <t>1 : E8998-000 2 WORLD TOYS 1 20883</t>
  </si>
  <si>
    <t>E9000</t>
  </si>
  <si>
    <t>E9017</t>
  </si>
  <si>
    <t>E9030</t>
  </si>
  <si>
    <t>E9032</t>
  </si>
  <si>
    <t>E9033</t>
  </si>
  <si>
    <t>E9033-000</t>
  </si>
  <si>
    <t>E9033-067</t>
  </si>
  <si>
    <t>E9033-077</t>
  </si>
  <si>
    <t>E9033-078</t>
  </si>
  <si>
    <t>E9033-089</t>
  </si>
  <si>
    <t>E9033-090</t>
  </si>
  <si>
    <t>E9033-092</t>
  </si>
  <si>
    <t>261.42857</t>
  </si>
  <si>
    <t>270.6548</t>
  </si>
  <si>
    <t>262.6175</t>
  </si>
  <si>
    <t>E9035</t>
  </si>
  <si>
    <t>E9037</t>
  </si>
  <si>
    <t>E9037-000  WORLD TOYS 1 20930</t>
  </si>
  <si>
    <t>E9035-000 0 WORLD TOYS 1 20932</t>
  </si>
  <si>
    <t>E9040</t>
  </si>
  <si>
    <t>E9041</t>
  </si>
  <si>
    <t>204.7500</t>
  </si>
  <si>
    <t>149.2152</t>
  </si>
  <si>
    <t>DPR SHIMMER CINDERELLA</t>
  </si>
  <si>
    <t>DPR SHIMMER ARIEL</t>
  </si>
  <si>
    <t>RetailItemProductName3(63)</t>
  </si>
  <si>
    <t>DPR SHIMMER RAPUNZEL</t>
  </si>
  <si>
    <t>IndustrySHortDescriptionRI3(64)</t>
  </si>
  <si>
    <t>DPR SHM RAPUNZEL</t>
  </si>
  <si>
    <t>DPR SHIMMER</t>
  </si>
  <si>
    <t>DISNEY PRINCESS</t>
  </si>
  <si>
    <t>CLASSIC FASHION DOLL ASST</t>
  </si>
  <si>
    <t>3 YEARS</t>
  </si>
  <si>
    <t>DISNEY</t>
  </si>
  <si>
    <t>2.50</t>
  </si>
  <si>
    <t>6.00</t>
  </si>
  <si>
    <t>7.00</t>
  </si>
  <si>
    <t>40.0</t>
  </si>
  <si>
    <t>350.0</t>
  </si>
  <si>
    <t>650.0</t>
  </si>
  <si>
    <t>01/01/2019</t>
  </si>
  <si>
    <t>Co-Brand(65)</t>
  </si>
  <si>
    <t>ThidPartyIndicatior(66)</t>
  </si>
  <si>
    <t>68.0</t>
  </si>
  <si>
    <t>DPR SHIMMER A FASHION DOLL AST</t>
  </si>
  <si>
    <t>Description(67)</t>
  </si>
  <si>
    <t>Kids can collect their favorite Disney Princess characters with the Disney Princess Royal Shimmer assortment! Each princess shines in an outfit that sparkles from top of the bodice to bottom of the skirt! Little dreamers will love playing out magical moments from Disney Princess movies and imagining their own fairytales with these Princesses. Each sold separately.</t>
  </si>
  <si>
    <t>PASS.Assortment ProductNumber is: E7201,Associated RetailItemProductNumber1 is: E7202,Associated RetailItemProductNumber2 is: E7204 and Assortment ProductNumber is: null</t>
  </si>
  <si>
    <t>Source(27)</t>
  </si>
  <si>
    <t>SourceDropDownvalue(28)</t>
  </si>
  <si>
    <t>CostSheetUpdateButton(29)</t>
  </si>
  <si>
    <t>PageTitle(30)</t>
  </si>
  <si>
    <t>StatusOfTheSourcingConfiguration(31)</t>
  </si>
  <si>
    <t>PageName(32)</t>
  </si>
  <si>
    <t>Wave(33)</t>
  </si>
  <si>
    <t>SpeficationStatus(34)</t>
  </si>
  <si>
    <t>Create ColorwayOption(35)</t>
  </si>
  <si>
    <t>ColorWayPageTitle(36)</t>
  </si>
  <si>
    <t>Copy/LinkProduct(37)</t>
  </si>
  <si>
    <t>Copy_Link_Product(38)</t>
  </si>
  <si>
    <t>ProductTypeValue(39)</t>
  </si>
  <si>
    <t>RelatioShipTypevalue(40)</t>
  </si>
  <si>
    <t>SoftGoodsValue(41)</t>
  </si>
  <si>
    <t>ElectronicsIncludedValue(42)</t>
  </si>
  <si>
    <t>UnselectSourceValue(43)</t>
  </si>
  <si>
    <t>CostingUser(44)</t>
  </si>
  <si>
    <t>CostingUserPassword(45)</t>
  </si>
  <si>
    <t>CreateRFQOption(46)</t>
  </si>
  <si>
    <t>WaveForRFQ(47)</t>
  </si>
  <si>
    <t>RequestDate(48)</t>
  </si>
  <si>
    <t>CutOffDate(49)</t>
  </si>
  <si>
    <t>ResponsibleEngineeer1(50)</t>
  </si>
  <si>
    <t>euser0001</t>
  </si>
  <si>
    <t>ResponsibleCostEngineer1(51)</t>
  </si>
  <si>
    <t>cuser0001</t>
  </si>
  <si>
    <t>ApproximateVolume(52)</t>
  </si>
  <si>
    <t>UpdateDroDownValue(53)</t>
  </si>
  <si>
    <t>CostSheetTypeDrpDown(54)</t>
  </si>
  <si>
    <t>NameOftheColorway(55)</t>
  </si>
  <si>
    <t>Testing</t>
  </si>
  <si>
    <t>Currency(56)</t>
  </si>
  <si>
    <t>UpdateRFQPageTitle(57)</t>
  </si>
  <si>
    <t>SortByValue(58)</t>
  </si>
  <si>
    <t>SortByOption(59)</t>
  </si>
  <si>
    <t>Update Option(60)</t>
  </si>
  <si>
    <t>PageTitleOfContentsTable(61)</t>
  </si>
  <si>
    <t>ColorwayType(62)</t>
  </si>
  <si>
    <t>Insert After(63)</t>
  </si>
  <si>
    <t>UnitRationValue(64)</t>
  </si>
  <si>
    <t>StatusOfRFQ(65)</t>
  </si>
  <si>
    <t>Vendoruser(66)</t>
  </si>
  <si>
    <t>password(67)</t>
  </si>
  <si>
    <t>SourceValidation(69)</t>
  </si>
  <si>
    <t>PageTitle(68)</t>
  </si>
  <si>
    <t>CheckingIn(70)</t>
  </si>
  <si>
    <t>CreatingCostSheet(71)</t>
  </si>
  <si>
    <t>PageTitle(72)</t>
  </si>
  <si>
    <t>CostSheetType(73)</t>
  </si>
  <si>
    <t>PlasticMaterialValue(74)</t>
  </si>
  <si>
    <t>PackagingMaterialValue(75)</t>
  </si>
  <si>
    <t>ChemicalMaterialValue(76)</t>
  </si>
  <si>
    <t>PurchasedmaterialValue(77)</t>
  </si>
  <si>
    <t>40</t>
  </si>
  <si>
    <t>ElectronicMaterialValue(78)</t>
  </si>
  <si>
    <t>SoftGoodmaterialvalue(79)</t>
  </si>
  <si>
    <t>70</t>
  </si>
  <si>
    <t>80</t>
  </si>
  <si>
    <t>90</t>
  </si>
  <si>
    <t>General/OrDecoLaborValue(80)</t>
  </si>
  <si>
    <t>Moldinglaborcost(81)</t>
  </si>
  <si>
    <t>OverHead/MarkUpvalue(82)</t>
  </si>
  <si>
    <t>PageTitle(83)</t>
  </si>
  <si>
    <t>RetailItemBOMType(84)</t>
  </si>
  <si>
    <t>PageTitle(85)</t>
  </si>
  <si>
    <t>PageTiTleAfterBOMCreation(86)</t>
  </si>
  <si>
    <t>UpdatedBOMStatus(87)</t>
  </si>
  <si>
    <t>UpdatedCostSheetStatus(88)</t>
  </si>
  <si>
    <t>Assortment/SolidDropDownBOMValue(89)</t>
  </si>
  <si>
    <t>Submit Quote For Review(90)</t>
  </si>
  <si>
    <t>StatusCheck(91)</t>
  </si>
  <si>
    <t>Initial Quote Review</t>
  </si>
  <si>
    <t>Quote Activate</t>
  </si>
  <si>
    <t>ActionDropDownValue(92)</t>
  </si>
  <si>
    <t>StatusCheck(93)</t>
  </si>
  <si>
    <t>PC86 - 1.04 Activate a Vendor Product Cost Sheet</t>
  </si>
  <si>
    <t>Your Work List</t>
  </si>
  <si>
    <t>-000 0</t>
  </si>
  <si>
    <t>WorkFlowSign(94)</t>
  </si>
  <si>
    <t>VerificationPoint(95)</t>
  </si>
  <si>
    <t>T1_Definition</t>
  </si>
  <si>
    <t>T1_DefinitionValue1(96)</t>
  </si>
  <si>
    <t>T1_DefinitionValue2(97)</t>
  </si>
  <si>
    <t>T1_DefinitionValue3(98)</t>
  </si>
  <si>
    <t>T1_DefinitionValue4(99)</t>
  </si>
  <si>
    <t>T1_DefinitionValue5(100)</t>
  </si>
  <si>
    <t>T6_DefinitionValue6(101)</t>
  </si>
  <si>
    <t>Submit for Approval</t>
  </si>
  <si>
    <t>Reject</t>
  </si>
  <si>
    <t>Secondary Reviewer</t>
  </si>
  <si>
    <t>Rework</t>
  </si>
  <si>
    <t>Update Reviewers</t>
  </si>
  <si>
    <t>Select a Routing Option</t>
  </si>
  <si>
    <t>ResponsibleCostEngineerusername(102)</t>
  </si>
  <si>
    <t>ResponsibleCostEngineerPassword(103)</t>
  </si>
  <si>
    <t>CommentOnTask(104)</t>
  </si>
  <si>
    <t>ResponsibleEngineerUserName(105)</t>
  </si>
  <si>
    <t>ResponsibleEngineerPassword(106)</t>
  </si>
  <si>
    <t>TaskDefinintionNumber(107)</t>
  </si>
  <si>
    <t>T10_Definition</t>
  </si>
  <si>
    <t>T10Option1(108)</t>
  </si>
  <si>
    <t>Lead Reviewer</t>
  </si>
  <si>
    <t>T10Option2(109)</t>
  </si>
  <si>
    <t>PC101 - 2.06 Secondary Reviewer Lead Reviewer</t>
  </si>
  <si>
    <t>TaskName(110)</t>
  </si>
  <si>
    <t>Secondary Reviewer: Review Cost Sheet</t>
  </si>
  <si>
    <t>DataUsedForAutomation</t>
  </si>
  <si>
    <t>PC99 - 2.04 Lead Reviewer Update Reviewers</t>
  </si>
  <si>
    <t>SecondComment(111)</t>
  </si>
  <si>
    <t>Responsible Engineer</t>
  </si>
  <si>
    <t>euser0002</t>
  </si>
  <si>
    <t>cuser0002</t>
  </si>
  <si>
    <t>PageName(112)</t>
  </si>
  <si>
    <t>TEST CASE FAILED</t>
  </si>
  <si>
    <t>Previous Work Flow Test Case Failed.So Skipping This Test cases Deliberately Since Test Case Dependent on Previous Script</t>
  </si>
  <si>
    <t>ResponsibleEngineer2UserName(113)</t>
  </si>
  <si>
    <t>ResponsibleEngineer2Password(114)</t>
  </si>
  <si>
    <t>CommentsOnTask(115)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</si>
</sst>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3" formatCode="_(* #,##0.00_);_(* \(#,##0.00\);_(* &quot;-&quot;??_);_(@_)"/>
    <numFmt numFmtId="164" formatCode="0;[Red]0"/>
    <numFmt numFmtId="165" formatCode="m/d/yyyy;@"/>
    <numFmt numFmtId="166" formatCode="0.0"/>
    <numFmt numFmtId="167" formatCode="_(* #,##0.0_);_(* \(#,##0.0\);_(* &quot;-&quot;?_);_(@_)"/>
    <numFmt numFmtId="168" formatCode="0.0000"/>
    <numFmt numFmtId="169" formatCode="0.00000"/>
  </numFmts>
  <fonts count="9">
    <font>
      <sz val="11"/>
      <color theme="1"/>
      <name val="Calibri"/>
      <family val="2"/>
      <scheme val="minor"/>
    </font>
    <font>
      <b/>
      <sz val="11"/>
      <color theme="1"/>
      <name val="Calibri"/>
      <family val="2"/>
      <scheme val="minor"/>
    </font>
    <font>
      <sz val="10"/>
      <color rgb="FF000000"/>
      <name val="Segoe UI"/>
      <family val="2"/>
    </font>
    <font>
      <sz val="11"/>
      <color theme="1"/>
      <name val="Calibri"/>
      <family val="2"/>
      <scheme val="minor"/>
    </font>
    <font>
      <b/>
      <sz val="10"/>
      <color theme="1"/>
      <name val="Calibri"/>
      <family val="2"/>
      <scheme val="minor"/>
    </font>
    <font>
      <b/>
      <sz val="11"/>
      <color rgb="FFFF0000"/>
      <name val="Calibri"/>
      <family val="2"/>
      <scheme val="minor"/>
    </font>
    <font>
      <sz val="10"/>
      <color theme="1"/>
      <name val="Arial"/>
      <family val="2"/>
    </font>
    <font>
      <sz val="11"/>
      <name val="Calibri"/>
      <family val="2"/>
      <scheme val="minor"/>
    </font>
    <font>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rgb="FF92D050"/>
        <bgColor indexed="64"/>
      </patternFill>
    </fill>
    <fill>
      <patternFill patternType="solid">
        <fgColor theme="9"/>
        <bgColor indexed="64"/>
      </patternFill>
    </fill>
    <fill>
      <patternFill patternType="solid">
        <fgColor theme="3" tint="0.59999389629810485"/>
        <bgColor indexed="64"/>
      </patternFill>
    </fill>
    <fill>
      <patternFill patternType="solid">
        <fgColor theme="4"/>
        <bgColor indexed="64"/>
      </patternFill>
    </fill>
    <fill>
      <patternFill patternType="solid">
        <fgColor theme="5"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3" fillId="0" borderId="0" applyFont="0" applyFill="0" applyBorder="0" applyAlignment="0" applyProtection="0"/>
  </cellStyleXfs>
  <cellXfs count="211">
    <xf numFmtId="0" fontId="0" fillId="0" borderId="0" xfId="0"/>
    <xf numFmtId="0" fontId="1" fillId="0" borderId="1" xfId="0" applyFont="1" applyBorder="1"/>
    <xf numFmtId="0" fontId="0" fillId="0" borderId="1" xfId="0" applyBorder="1"/>
    <xf numFmtId="0" fontId="0" fillId="2" borderId="1" xfId="0" applyFill="1" applyBorder="1"/>
    <xf numFmtId="14" fontId="0" fillId="2" borderId="1" xfId="0" quotePrefix="1" applyNumberFormat="1" applyFill="1" applyBorder="1" applyAlignment="1">
      <alignment horizontal="left"/>
    </xf>
    <xf numFmtId="164" fontId="0" fillId="2" borderId="1" xfId="0" quotePrefix="1" applyNumberFormat="1" applyFill="1" applyBorder="1" applyAlignment="1">
      <alignment horizontal="left"/>
    </xf>
    <xf numFmtId="0" fontId="0" fillId="3" borderId="1" xfId="0" applyFill="1" applyBorder="1"/>
    <xf numFmtId="0" fontId="0" fillId="2" borderId="1" xfId="0" quotePrefix="1" applyNumberFormat="1" applyFill="1" applyBorder="1" applyAlignment="1">
      <alignment horizontal="left"/>
    </xf>
    <xf numFmtId="0" fontId="0" fillId="0" borderId="1" xfId="0" applyBorder="1" applyAlignment="1">
      <alignment horizontal="left"/>
    </xf>
    <xf numFmtId="1" fontId="0" fillId="0" borderId="1" xfId="0" quotePrefix="1" applyNumberFormat="1" applyBorder="1"/>
    <xf numFmtId="164" fontId="0" fillId="0" borderId="1" xfId="0" quotePrefix="1" applyNumberFormat="1" applyBorder="1"/>
    <xf numFmtId="0" fontId="0" fillId="0" borderId="1" xfId="0" quotePrefix="1" applyBorder="1"/>
    <xf numFmtId="1" fontId="0" fillId="4" borderId="1" xfId="0" quotePrefix="1" applyNumberFormat="1" applyFill="1" applyBorder="1"/>
    <xf numFmtId="0" fontId="0" fillId="0" borderId="1" xfId="0" quotePrefix="1" applyNumberFormat="1" applyBorder="1" applyAlignment="1">
      <alignment horizontal="left"/>
    </xf>
    <xf numFmtId="0" fontId="1" fillId="0" borderId="1" xfId="0" applyFont="1" applyBorder="1" applyAlignment="1">
      <alignment horizontal="left"/>
    </xf>
    <xf numFmtId="164" fontId="0" fillId="2" borderId="1" xfId="0" applyNumberFormat="1" applyFill="1" applyBorder="1" applyAlignment="1">
      <alignment horizontal="left"/>
    </xf>
    <xf numFmtId="1" fontId="0" fillId="0" borderId="1" xfId="0" applyNumberFormat="1" applyFill="1" applyBorder="1"/>
    <xf numFmtId="1" fontId="0" fillId="0" borderId="1" xfId="0" quotePrefix="1" applyNumberFormat="1" applyBorder="1" applyAlignment="1">
      <alignment horizontal="left"/>
    </xf>
    <xf numFmtId="165"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quotePrefix="1" applyNumberFormat="1" applyBorder="1" applyAlignment="1">
      <alignment horizontal="left"/>
    </xf>
    <xf numFmtId="14" fontId="0" fillId="0" borderId="1" xfId="0" quotePrefix="1" applyNumberFormat="1" applyBorder="1"/>
    <xf numFmtId="0" fontId="2" fillId="0" borderId="0" xfId="0" applyFont="1" applyAlignment="1">
      <alignment vertical="center"/>
    </xf>
    <xf numFmtId="0" fontId="1" fillId="0" borderId="2" xfId="0" applyFont="1" applyFill="1" applyBorder="1"/>
    <xf numFmtId="0" fontId="1" fillId="4" borderId="1" xfId="0" applyFont="1" applyFill="1" applyBorder="1"/>
    <xf numFmtId="0" fontId="0" fillId="0" borderId="1" xfId="0" applyFill="1" applyBorder="1"/>
    <xf numFmtId="14" fontId="0" fillId="0" borderId="1" xfId="0" quotePrefix="1" applyNumberFormat="1" applyFill="1" applyBorder="1" applyAlignment="1">
      <alignment horizontal="left"/>
    </xf>
    <xf numFmtId="164" fontId="0" fillId="0" borderId="1" xfId="0" quotePrefix="1" applyNumberFormat="1" applyFill="1" applyBorder="1" applyAlignment="1">
      <alignment horizontal="left"/>
    </xf>
    <xf numFmtId="164" fontId="0" fillId="0" borderId="1" xfId="0" quotePrefix="1" applyNumberFormat="1" applyFill="1" applyBorder="1" applyAlignment="1">
      <alignment horizontal="left" wrapText="1"/>
    </xf>
    <xf numFmtId="14" fontId="0" fillId="0" borderId="1" xfId="0" applyNumberFormat="1" applyFill="1" applyBorder="1" applyAlignment="1">
      <alignment horizontal="left"/>
    </xf>
    <xf numFmtId="0" fontId="0" fillId="0" borderId="1" xfId="0" quotePrefix="1" applyFill="1" applyBorder="1"/>
    <xf numFmtId="164" fontId="0" fillId="2" borderId="1" xfId="0" quotePrefix="1" applyNumberFormat="1" applyFill="1" applyBorder="1" applyAlignment="1">
      <alignment horizontal="left" wrapText="1"/>
    </xf>
    <xf numFmtId="0" fontId="0" fillId="2" borderId="1" xfId="0" quotePrefix="1" applyFill="1" applyBorder="1" applyAlignment="1">
      <alignment horizontal="left"/>
    </xf>
    <xf numFmtId="0" fontId="0" fillId="2" borderId="1" xfId="0" quotePrefix="1" applyFill="1" applyBorder="1"/>
    <xf numFmtId="0" fontId="0" fillId="5" borderId="1" xfId="0" applyFill="1" applyBorder="1"/>
    <xf numFmtId="0" fontId="0" fillId="4" borderId="1" xfId="0" applyFill="1" applyBorder="1"/>
    <xf numFmtId="0" fontId="0" fillId="0" borderId="2" xfId="0" applyFill="1" applyBorder="1"/>
    <xf numFmtId="0" fontId="0" fillId="6" borderId="1" xfId="0" quotePrefix="1" applyFill="1" applyBorder="1"/>
    <xf numFmtId="0" fontId="1" fillId="2" borderId="1" xfId="0" applyFont="1" applyFill="1" applyBorder="1"/>
    <xf numFmtId="164" fontId="0" fillId="8" borderId="1" xfId="0" quotePrefix="1" applyNumberFormat="1" applyFill="1" applyBorder="1" applyAlignment="1">
      <alignment horizontal="left"/>
    </xf>
    <xf numFmtId="0" fontId="0" fillId="8" borderId="1" xfId="0" applyFill="1" applyBorder="1"/>
    <xf numFmtId="0" fontId="0" fillId="7" borderId="1" xfId="0" applyFill="1" applyBorder="1"/>
    <xf numFmtId="0" fontId="0" fillId="4" borderId="1" xfId="0" quotePrefix="1" applyFill="1" applyBorder="1"/>
    <xf numFmtId="0" fontId="0" fillId="6" borderId="1" xfId="0" applyFill="1" applyBorder="1"/>
    <xf numFmtId="0" fontId="0" fillId="2" borderId="1" xfId="0" quotePrefix="1" applyFont="1" applyFill="1" applyBorder="1"/>
    <xf numFmtId="0" fontId="0" fillId="0" borderId="3" xfId="0" applyBorder="1"/>
    <xf numFmtId="166" fontId="0" fillId="7" borderId="1" xfId="0" quotePrefix="1" applyNumberFormat="1" applyFont="1" applyFill="1" applyBorder="1"/>
    <xf numFmtId="0" fontId="0" fillId="6" borderId="1" xfId="0" quotePrefix="1" applyFont="1" applyFill="1" applyBorder="1"/>
    <xf numFmtId="0" fontId="0" fillId="8" borderId="1" xfId="0" quotePrefix="1" applyFill="1" applyBorder="1"/>
    <xf numFmtId="0" fontId="0" fillId="7" borderId="1" xfId="0" quotePrefix="1" applyFill="1" applyBorder="1"/>
    <xf numFmtId="167" fontId="0" fillId="9" borderId="1" xfId="1" quotePrefix="1" applyNumberFormat="1" applyFont="1" applyFill="1" applyBorder="1"/>
    <xf numFmtId="0" fontId="0" fillId="9" borderId="1" xfId="0" quotePrefix="1" applyFont="1" applyFill="1" applyBorder="1"/>
    <xf numFmtId="0" fontId="0" fillId="0" borderId="4" xfId="0" applyFill="1" applyBorder="1" applyAlignment="1">
      <alignment wrapText="1"/>
    </xf>
    <xf numFmtId="166" fontId="0" fillId="9" borderId="1" xfId="0" quotePrefix="1" applyNumberFormat="1" applyFont="1" applyFill="1" applyBorder="1"/>
    <xf numFmtId="0" fontId="0" fillId="7" borderId="1" xfId="0" quotePrefix="1" applyFont="1" applyFill="1" applyBorder="1" applyAlignment="1">
      <alignment wrapText="1"/>
    </xf>
    <xf numFmtId="0" fontId="1" fillId="0" borderId="0" xfId="0" applyFont="1"/>
    <xf numFmtId="168" fontId="0" fillId="0" borderId="1" xfId="0" quotePrefix="1" applyNumberFormat="1" applyBorder="1" applyAlignment="1">
      <alignment horizontal="left"/>
    </xf>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4" fillId="8" borderId="1" xfId="0" applyFont="1" applyFill="1" applyBorder="1" applyAlignment="1">
      <alignment wrapText="1"/>
    </xf>
    <xf numFmtId="0" fontId="1" fillId="4" borderId="1" xfId="0" applyFont="1" applyFill="1" applyBorder="1" applyAlignment="1">
      <alignment wrapText="1"/>
    </xf>
    <xf numFmtId="0" fontId="4" fillId="4" borderId="1" xfId="0" applyFont="1" applyFill="1" applyBorder="1" applyAlignment="1">
      <alignment wrapText="1"/>
    </xf>
    <xf numFmtId="0" fontId="1" fillId="2" borderId="1" xfId="0" applyFont="1" applyFill="1" applyBorder="1" applyAlignment="1">
      <alignment horizontal="left" wrapText="1"/>
    </xf>
    <xf numFmtId="0" fontId="1" fillId="2" borderId="1" xfId="0" applyFont="1" applyFill="1" applyBorder="1" applyAlignment="1">
      <alignment wrapText="1"/>
    </xf>
    <xf numFmtId="0" fontId="0" fillId="0" borderId="1" xfId="0" applyFill="1" applyBorder="1" applyAlignment="1"/>
    <xf numFmtId="0" fontId="0" fillId="10" borderId="1" xfId="0" applyFill="1" applyBorder="1"/>
    <xf numFmtId="0" fontId="0" fillId="2" borderId="1" xfId="0" applyFill="1" applyBorder="1" applyAlignment="1">
      <alignment horizontal="left"/>
    </xf>
    <xf numFmtId="0" fontId="0" fillId="0" borderId="1" xfId="0" applyBorder="1" applyAlignment="1"/>
    <xf numFmtId="0" fontId="0" fillId="0" borderId="1" xfId="0" quotePrefix="1" applyFill="1" applyBorder="1" applyAlignment="1"/>
    <xf numFmtId="0" fontId="0" fillId="0" borderId="1" xfId="0" quotePrefix="1" applyFill="1" applyBorder="1" applyAlignment="1">
      <alignment horizontal="left"/>
    </xf>
    <xf numFmtId="0" fontId="0" fillId="2" borderId="1" xfId="0" quotePrefix="1" applyFill="1" applyBorder="1" applyAlignment="1"/>
    <xf numFmtId="0" fontId="0" fillId="0" borderId="1" xfId="0" applyFill="1" applyBorder="1" applyAlignment="1">
      <alignment horizontal="left" vertical="center"/>
    </xf>
    <xf numFmtId="14" fontId="0" fillId="2" borderId="1" xfId="0" quotePrefix="1" applyNumberFormat="1" applyFill="1" applyBorder="1" applyAlignment="1">
      <alignment horizontal="left" vertical="center"/>
    </xf>
    <xf numFmtId="0" fontId="0" fillId="0" borderId="1" xfId="0" applyBorder="1" applyAlignment="1">
      <alignment horizontal="left" vertical="center"/>
    </xf>
    <xf numFmtId="164" fontId="0" fillId="2" borderId="3" xfId="0" quotePrefix="1" applyNumberFormat="1" applyFill="1" applyBorder="1" applyAlignment="1">
      <alignment horizontal="left"/>
    </xf>
    <xf numFmtId="0" fontId="0" fillId="0" borderId="1" xfId="0" quotePrefix="1" applyFill="1" applyBorder="1" applyAlignment="1">
      <alignment horizontal="left" vertical="center"/>
    </xf>
    <xf numFmtId="0" fontId="0" fillId="2" borderId="1" xfId="0" applyFill="1" applyBorder="1" applyAlignment="1">
      <alignment horizontal="left" wrapText="1"/>
    </xf>
    <xf numFmtId="0" fontId="0" fillId="10" borderId="5" xfId="0" applyFill="1" applyBorder="1"/>
    <xf numFmtId="0" fontId="0" fillId="2" borderId="6" xfId="0" applyFill="1" applyBorder="1" applyAlignment="1">
      <alignment horizontal="left"/>
    </xf>
    <xf numFmtId="49" fontId="0" fillId="2" borderId="1" xfId="0" quotePrefix="1" applyNumberFormat="1" applyFill="1" applyBorder="1" applyAlignment="1">
      <alignment horizontal="left"/>
    </xf>
    <xf numFmtId="0" fontId="0" fillId="0" borderId="1" xfId="0" applyFill="1" applyBorder="1" applyAlignment="1">
      <alignment horizontal="left"/>
    </xf>
    <xf numFmtId="169" fontId="0" fillId="6" borderId="1" xfId="0" quotePrefix="1" applyNumberFormat="1" applyFill="1" applyBorder="1"/>
    <xf numFmtId="168" fontId="0" fillId="6" borderId="1" xfId="0" quotePrefix="1" applyNumberFormat="1" applyFill="1" applyBorder="1" applyAlignment="1">
      <alignment horizontal="left"/>
    </xf>
    <xf numFmtId="168" fontId="0" fillId="9" borderId="1" xfId="0" applyNumberFormat="1" applyFill="1" applyBorder="1"/>
    <xf numFmtId="169" fontId="0" fillId="9" borderId="1" xfId="0" applyNumberFormat="1" applyFill="1" applyBorder="1"/>
    <xf numFmtId="0" fontId="0" fillId="4" borderId="1" xfId="0" quotePrefix="1" applyFont="1" applyFill="1" applyBorder="1"/>
    <xf numFmtId="168" fontId="0" fillId="9" borderId="0" xfId="0" applyNumberFormat="1" applyFill="1"/>
    <xf numFmtId="169" fontId="0" fillId="7" borderId="1" xfId="0" quotePrefix="1" applyNumberFormat="1" applyFill="1" applyBorder="1"/>
    <xf numFmtId="0" fontId="0" fillId="7" borderId="1" xfId="0" applyFill="1" applyBorder="1" applyAlignment="1">
      <alignment wrapText="1"/>
    </xf>
    <xf numFmtId="0" fontId="0" fillId="7" borderId="1" xfId="0" applyFont="1" applyFill="1" applyBorder="1"/>
    <xf numFmtId="49" fontId="0" fillId="9" borderId="1" xfId="0" applyNumberFormat="1" applyFill="1" applyBorder="1" applyAlignment="1">
      <alignment wrapText="1"/>
    </xf>
    <xf numFmtId="49" fontId="0" fillId="9" borderId="1" xfId="0" applyNumberFormat="1" applyFill="1" applyBorder="1"/>
    <xf numFmtId="49" fontId="0" fillId="6" borderId="1" xfId="0" quotePrefix="1" applyNumberFormat="1" applyFill="1" applyBorder="1"/>
    <xf numFmtId="0" fontId="0" fillId="0" borderId="3" xfId="0" applyFill="1" applyBorder="1"/>
    <xf numFmtId="0" fontId="0" fillId="4" borderId="3" xfId="0" quotePrefix="1" applyFill="1" applyBorder="1"/>
    <xf numFmtId="0" fontId="0" fillId="7" borderId="3" xfId="0" quotePrefix="1" applyFill="1" applyBorder="1"/>
    <xf numFmtId="0" fontId="0" fillId="0" borderId="3" xfId="0" quotePrefix="1" applyFill="1" applyBorder="1"/>
    <xf numFmtId="0" fontId="0" fillId="2" borderId="3" xfId="0" quotePrefix="1" applyFont="1" applyFill="1" applyBorder="1"/>
    <xf numFmtId="0" fontId="0" fillId="7" borderId="3" xfId="0" applyFill="1" applyBorder="1"/>
    <xf numFmtId="0" fontId="0" fillId="0" borderId="3" xfId="0" quotePrefix="1" applyBorder="1"/>
    <xf numFmtId="0" fontId="0" fillId="6" borderId="3" xfId="0" quotePrefix="1" applyFill="1" applyBorder="1"/>
    <xf numFmtId="168" fontId="0" fillId="7" borderId="3" xfId="0" quotePrefix="1" applyNumberFormat="1" applyFill="1" applyBorder="1"/>
    <xf numFmtId="169" fontId="0" fillId="9" borderId="3" xfId="0" applyNumberFormat="1" applyFill="1" applyBorder="1" applyAlignment="1">
      <alignment wrapText="1"/>
    </xf>
    <xf numFmtId="169" fontId="0" fillId="9" borderId="3" xfId="0" applyNumberFormat="1" applyFill="1" applyBorder="1"/>
    <xf numFmtId="0" fontId="0" fillId="7" borderId="0" xfId="0" applyFill="1"/>
    <xf numFmtId="0" fontId="0" fillId="7" borderId="0" xfId="0" quotePrefix="1" applyFill="1"/>
    <xf numFmtId="2" fontId="0" fillId="6" borderId="1" xfId="0" quotePrefix="1" applyNumberFormat="1" applyFill="1" applyBorder="1"/>
    <xf numFmtId="0" fontId="0" fillId="7" borderId="2" xfId="0" quotePrefix="1" applyFill="1" applyBorder="1"/>
    <xf numFmtId="0" fontId="0" fillId="7" borderId="2" xfId="0" applyFill="1" applyBorder="1"/>
    <xf numFmtId="0" fontId="0" fillId="6" borderId="0" xfId="0" quotePrefix="1" applyFill="1"/>
    <xf numFmtId="0" fontId="0" fillId="4" borderId="3" xfId="0" quotePrefix="1" applyFont="1" applyFill="1" applyBorder="1"/>
    <xf numFmtId="0" fontId="0" fillId="2" borderId="3" xfId="0" quotePrefix="1" applyFill="1" applyBorder="1"/>
    <xf numFmtId="0" fontId="0" fillId="0" borderId="0" xfId="0" quotePrefix="1"/>
    <xf numFmtId="0" fontId="5" fillId="4" borderId="1" xfId="0" applyFont="1" applyFill="1" applyBorder="1"/>
    <xf numFmtId="0" fontId="0" fillId="0" borderId="2" xfId="0" quotePrefix="1" applyFill="1" applyBorder="1"/>
    <xf numFmtId="0" fontId="6" fillId="0" borderId="0" xfId="0" applyFont="1"/>
    <xf numFmtId="0" fontId="0" fillId="6" borderId="2" xfId="0" applyFill="1" applyBorder="1"/>
    <xf numFmtId="0" fontId="0" fillId="11" borderId="1" xfId="0" applyFill="1" applyBorder="1"/>
    <xf numFmtId="0" fontId="0" fillId="8" borderId="0" xfId="0" applyFill="1"/>
    <xf numFmtId="0" fontId="0" fillId="11" borderId="0" xfId="0" applyFill="1"/>
    <xf numFmtId="0" fontId="0" fillId="0" borderId="0" xfId="0" quotePrefix="1" applyAlignment="1">
      <alignment wrapText="1"/>
    </xf>
    <xf numFmtId="0" fontId="0" fillId="9" borderId="1" xfId="0" applyFill="1" applyBorder="1"/>
    <xf numFmtId="168" fontId="0" fillId="0" borderId="3" xfId="0" quotePrefix="1" applyNumberFormat="1" applyBorder="1" applyAlignment="1">
      <alignment horizontal="left"/>
    </xf>
    <xf numFmtId="0" fontId="0" fillId="0" borderId="7" xfId="0" applyFill="1" applyBorder="1"/>
    <xf numFmtId="0" fontId="0" fillId="0" borderId="0" xfId="0" applyFill="1" applyBorder="1"/>
    <xf numFmtId="0" fontId="7" fillId="7" borderId="1" xfId="0" quotePrefix="1" applyFont="1" applyFill="1" applyBorder="1"/>
    <xf numFmtId="0" fontId="7" fillId="2" borderId="1" xfId="0" quotePrefix="1" applyFont="1" applyFill="1" applyBorder="1"/>
    <xf numFmtId="0" fontId="7" fillId="7" borderId="2" xfId="0" quotePrefix="1" applyFont="1" applyFill="1" applyBorder="1"/>
    <xf numFmtId="0" fontId="8" fillId="4" borderId="1" xfId="0" quotePrefix="1" applyFont="1" applyFill="1" applyBorder="1"/>
    <xf numFmtId="8" fontId="0" fillId="0" borderId="0" xfId="0" quotePrefix="1" applyNumberFormat="1"/>
    <xf numFmtId="0" fontId="0" fillId="6" borderId="0" xfId="0" quotePrefix="1" applyFill="1" applyBorder="1"/>
    <xf numFmtId="0" fontId="0" fillId="4" borderId="0" xfId="0" applyFill="1"/>
    <xf numFmtId="0" fontId="0" fillId="4" borderId="0" xfId="0" quotePrefix="1" applyFill="1"/>
    <xf numFmtId="0" fontId="0" fillId="9" borderId="0" xfId="0" quotePrefix="1" applyFill="1"/>
    <xf numFmtId="169" fontId="0" fillId="9" borderId="0" xfId="0" quotePrefix="1" applyNumberFormat="1" applyFill="1"/>
    <xf numFmtId="2" fontId="0" fillId="9" borderId="0" xfId="0" quotePrefix="1" applyNumberFormat="1" applyFill="1"/>
    <xf numFmtId="168" fontId="0" fillId="9" borderId="0" xfId="0" quotePrefix="1" applyNumberFormat="1" applyFill="1"/>
    <xf numFmtId="0" fontId="0" fillId="0" borderId="1" xfId="0" applyBorder="1"/>
    <xf numFmtId="0" fontId="0" fillId="2" borderId="1" xfId="0" applyFill="1" applyBorder="1"/>
    <xf numFmtId="0" fontId="0" fillId="0" borderId="1" xfId="0" quotePrefix="1" applyBorder="1"/>
    <xf numFmtId="14" fontId="0" fillId="0" borderId="1" xfId="0" quotePrefix="1" applyNumberFormat="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168" fontId="0" fillId="0" borderId="1" xfId="0" quotePrefix="1" applyNumberFormat="1" applyBorder="1" applyAlignment="1">
      <alignment horizontal="left"/>
    </xf>
    <xf numFmtId="0" fontId="0" fillId="7" borderId="1" xfId="0" quotePrefix="1" applyFont="1" applyFill="1" applyBorder="1"/>
    <xf numFmtId="0" fontId="0" fillId="4" borderId="3" xfId="0" quotePrefix="1" applyFill="1" applyBorder="1"/>
    <xf numFmtId="0" fontId="0" fillId="7" borderId="3" xfId="0" quotePrefix="1" applyFill="1" applyBorder="1"/>
    <xf numFmtId="0" fontId="0" fillId="0" borderId="0" xfId="0"/>
    <xf numFmtId="0" fontId="0" fillId="0" borderId="1" xfId="0" applyBorder="1"/>
    <xf numFmtId="0" fontId="0" fillId="2" borderId="1" xfId="0" applyFill="1" applyBorder="1"/>
    <xf numFmtId="0" fontId="0" fillId="0" borderId="1" xfId="0" quotePrefix="1" applyBorder="1"/>
    <xf numFmtId="0" fontId="0" fillId="0" borderId="1" xfId="0" quotePrefix="1" applyFill="1" applyBorder="1"/>
    <xf numFmtId="0" fontId="0" fillId="0" borderId="2" xfId="0"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49" fontId="0" fillId="6" borderId="1" xfId="0" quotePrefix="1" applyNumberFormat="1" applyFill="1" applyBorder="1"/>
    <xf numFmtId="0" fontId="0" fillId="7" borderId="3" xfId="0" quotePrefix="1" applyFill="1" applyBorder="1"/>
    <xf numFmtId="0" fontId="0" fillId="7" borderId="0" xfId="0" quotePrefix="1" applyFill="1"/>
    <xf numFmtId="0" fontId="0" fillId="0" borderId="0" xfId="0" quotePrefix="1"/>
    <xf numFmtId="0" fontId="0" fillId="4" borderId="0" xfId="0" applyFill="1"/>
    <xf numFmtId="0" fontId="0" fillId="0" borderId="1" xfId="0" applyBorder="1"/>
    <xf numFmtId="0" fontId="0" fillId="2" borderId="1" xfId="0" applyFill="1" applyBorder="1"/>
    <xf numFmtId="0" fontId="0" fillId="0" borderId="1" xfId="0" quotePrefix="1" applyBorder="1"/>
    <xf numFmtId="0" fontId="0" fillId="0" borderId="1" xfId="0" applyFill="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0" fontId="0" fillId="6" borderId="3" xfId="0" applyFill="1" applyBorder="1"/>
    <xf numFmtId="168" fontId="0" fillId="6" borderId="3" xfId="0" quotePrefix="1" applyNumberFormat="1" applyFill="1" applyBorder="1"/>
    <xf numFmtId="49" fontId="0" fillId="6" borderId="3" xfId="0" quotePrefix="1" applyNumberFormat="1" applyFill="1" applyBorder="1"/>
    <xf numFmtId="49" fontId="0" fillId="9" borderId="3" xfId="0" applyNumberFormat="1" applyFill="1" applyBorder="1" applyAlignment="1">
      <alignment wrapText="1"/>
    </xf>
    <xf numFmtId="49" fontId="0" fillId="9" borderId="3" xfId="0" applyNumberFormat="1" applyFill="1" applyBorder="1"/>
    <xf numFmtId="0" fontId="0" fillId="7" borderId="3" xfId="0" quotePrefix="1" applyFont="1" applyFill="1" applyBorder="1" applyAlignment="1">
      <alignment wrapText="1"/>
    </xf>
    <xf numFmtId="0" fontId="0" fillId="7" borderId="3" xfId="0" applyFont="1" applyFill="1" applyBorder="1"/>
    <xf numFmtId="0" fontId="0" fillId="7" borderId="3" xfId="0" quotePrefix="1" applyFont="1" applyFill="1" applyBorder="1"/>
    <xf numFmtId="169" fontId="0" fillId="7" borderId="3" xfId="0" quotePrefix="1" applyNumberFormat="1" applyFill="1" applyBorder="1"/>
    <xf numFmtId="169" fontId="0" fillId="6" borderId="3" xfId="0" quotePrefix="1" applyNumberFormat="1" applyFill="1" applyBorder="1"/>
    <xf numFmtId="2" fontId="0" fillId="6" borderId="3" xfId="0" quotePrefix="1" applyNumberFormat="1" applyFill="1" applyBorder="1"/>
    <xf numFmtId="0" fontId="0" fillId="12" borderId="3" xfId="0" quotePrefix="1" applyFont="1" applyFill="1" applyBorder="1"/>
    <xf numFmtId="0" fontId="0" fillId="2" borderId="3" xfId="0" applyFill="1" applyBorder="1"/>
    <xf numFmtId="14" fontId="0" fillId="8" borderId="1" xfId="0" quotePrefix="1" applyNumberFormat="1" applyFill="1" applyBorder="1" applyAlignment="1">
      <alignment horizontal="left"/>
    </xf>
    <xf numFmtId="0" fontId="1" fillId="2" borderId="7" xfId="0" applyFont="1" applyFill="1" applyBorder="1"/>
    <xf numFmtId="0" fontId="0" fillId="0" borderId="0" xfId="0" quotePrefix="1" applyFill="1" applyBorder="1"/>
    <xf numFmtId="0" fontId="0" fillId="0" borderId="0" xfId="0" quotePrefix="1" applyBorder="1"/>
    <xf numFmtId="0" fontId="0" fillId="0" borderId="1" xfId="0" quotePrefix="1" applyBorder="1" applyAlignment="1">
      <alignment wrapText="1"/>
    </xf>
    <xf numFmtId="0" fontId="1" fillId="0" borderId="0" xfId="0" applyFont="1" applyFill="1" applyBorder="1"/>
    <xf numFmtId="0" fontId="0" fillId="7" borderId="0" xfId="0" quotePrefix="1" applyFill="1" applyBorder="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theme" Target="theme/theme1.xml"/>
  <Relationship Id="rId11" Type="http://schemas.openxmlformats.org/officeDocument/2006/relationships/styles" Target="styles.xml"/>
  <Relationship Id="rId12" Type="http://schemas.openxmlformats.org/officeDocument/2006/relationships/sharedStrings" Target="sharedStrings.xml"/>
  <Relationship Id="rId13"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7.xml.rels><?xml version="1.0" encoding="UTF-8"?>

<Relationships xmlns="http://schemas.openxmlformats.org/package/2006/relationships">
  <Relationship Id="rId1" Type="http://schemas.openxmlformats.org/officeDocument/2006/relationships/hyperlink" TargetMode="External" Target="javascript:viewProduct('VR:com.lcs.wc.product.LCSProduct:9401156')"/>
  <Relationship Id="rId2"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workbookViewId="0">
      <selection activeCell="C7" sqref="C7"/>
    </sheetView>
  </sheetViews>
  <sheetFormatPr defaultRowHeight="14.5" x14ac:dyDescent="0.35"/>
  <cols>
    <col min="1" max="1" bestFit="true" customWidth="true" width="30.81640625" collapsed="true"/>
    <col min="2" max="2" customWidth="true" width="51.453125" collapsed="true"/>
    <col min="3" max="3" customWidth="true" width="18.453125" collapsed="true"/>
    <col min="4" max="4" bestFit="true" customWidth="true" width="7.48828125" collapsed="true"/>
    <col min="5" max="5" customWidth="true" width="86.453125" collapsed="true"/>
  </cols>
  <sheetData>
    <row r="1" spans="1:5" x14ac:dyDescent="0.35">
      <c r="A1" s="1" t="s">
        <v>5</v>
      </c>
      <c r="B1" s="1" t="s">
        <v>0</v>
      </c>
      <c r="C1" s="1" t="s">
        <v>1</v>
      </c>
      <c r="D1" s="1" t="s">
        <v>4</v>
      </c>
      <c r="E1" s="23" t="s">
        <v>163</v>
      </c>
    </row>
    <row r="2" spans="1:5" x14ac:dyDescent="0.35">
      <c r="A2" s="2" t="s">
        <v>164</v>
      </c>
      <c r="B2" s="2" t="s">
        <v>165</v>
      </c>
      <c r="C2" s="2" t="s">
        <v>162</v>
      </c>
      <c r="D2" s="2" t="s">
        <v>160</v>
      </c>
      <c r="E2" s="52"/>
    </row>
    <row r="3" spans="1:5" x14ac:dyDescent="0.35">
      <c r="A3" s="45" t="s">
        <v>11</v>
      </c>
      <c r="B3" s="45" t="s">
        <v>112</v>
      </c>
      <c r="C3" s="45" t="s">
        <v>162</v>
      </c>
      <c r="D3" s="2" t="s">
        <v>160</v>
      </c>
    </row>
    <row r="4" spans="1:5" x14ac:dyDescent="0.35">
      <c r="A4" s="2" t="s">
        <v>252</v>
      </c>
      <c r="B4" s="2" t="s">
        <v>251</v>
      </c>
      <c r="C4" s="45" t="s">
        <v>162</v>
      </c>
      <c r="D4" s="175" t="s">
        <v>160</v>
      </c>
    </row>
    <row r="5" spans="1:5" x14ac:dyDescent="0.35">
      <c r="A5" s="2" t="s">
        <v>711</v>
      </c>
      <c r="B5" s="2" t="s">
        <v>712</v>
      </c>
      <c r="C5" s="175" t="s">
        <v>162</v>
      </c>
      <c r="D5" s="175" t="s">
        <v>160</v>
      </c>
    </row>
    <row r="6" spans="1:5" x14ac:dyDescent="0.35">
      <c r="A6" s="2" t="s">
        <v>1489</v>
      </c>
      <c r="B6" s="2" t="s">
        <v>1490</v>
      </c>
      <c r="C6" s="2" t="s">
        <v>162</v>
      </c>
      <c r="D6" s="2" t="s">
        <v>160</v>
      </c>
    </row>
    <row r="7" spans="1:5" x14ac:dyDescent="0.35">
      <c r="A7" t="s">
        <v>1498</v>
      </c>
      <c r="B7" s="36" t="s">
        <v>1499</v>
      </c>
      <c r="C7" s="2" t="s">
        <v>2</v>
      </c>
      <c r="D7" s="175" t="s">
        <v>201</v>
      </c>
    </row>
    <row r="8" spans="1:5" x14ac:dyDescent="0.35">
      <c r="A8" t="s">
        <v>1710</v>
      </c>
      <c r="B8" s="159" t="s">
        <v>1711</v>
      </c>
      <c r="C8" s="178" t="s">
        <v>162</v>
      </c>
      <c r="D8" s="175" t="s">
        <v>160</v>
      </c>
    </row>
    <row r="9" spans="1:5" x14ac:dyDescent="0.35">
      <c r="A9" t="s">
        <v>2066</v>
      </c>
      <c r="B9" t="s">
        <v>2066</v>
      </c>
      <c r="C9" s="178" t="s">
        <v>162</v>
      </c>
      <c r="D9" s="175" t="s">
        <v>160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5"/>
  <sheetViews>
    <sheetView tabSelected="1" topLeftCell="DM1" workbookViewId="0">
      <selection activeCell="DN3" sqref="DN3"/>
    </sheetView>
  </sheetViews>
  <sheetFormatPr defaultRowHeight="14.5" x14ac:dyDescent="0.35"/>
  <cols>
    <col min="1" max="1" customWidth="true" width="22.90625" collapsed="true"/>
    <col min="2" max="2" customWidth="true" width="15.54296875" collapsed="true"/>
    <col min="3" max="3" customWidth="true" width="45.453125" collapsed="true"/>
    <col min="5" max="5" customWidth="true" width="17.0" collapsed="true"/>
    <col min="6" max="6" customWidth="true" width="24.453125" collapsed="true"/>
    <col min="7" max="7" customWidth="true" width="30.453125" collapsed="true"/>
    <col min="8" max="8" customWidth="true" width="27.453125" collapsed="true"/>
    <col min="9" max="9" customWidth="true" width="23.7265625" collapsed="true"/>
    <col min="10" max="10" customWidth="true" width="24.54296875" collapsed="true"/>
    <col min="11" max="11" customWidth="true" width="22.0" collapsed="true"/>
    <col min="12" max="12" customWidth="true" width="33.1796875" collapsed="true"/>
    <col min="13" max="13" customWidth="true" width="25.453125" collapsed="true"/>
    <col min="14" max="14" customWidth="true" width="33.26953125" collapsed="true"/>
    <col min="15" max="15" customWidth="true" width="41.7265625" collapsed="true"/>
    <col min="16" max="21" customWidth="true" width="25.453125" collapsed="true"/>
    <col min="22" max="27" customWidth="true" width="33.1796875" collapsed="true"/>
    <col min="28" max="28" customWidth="true" width="47.1796875" collapsed="true"/>
    <col min="29" max="30" customWidth="true" width="33.1796875" collapsed="true"/>
    <col min="31" max="84" customWidth="true" style="154" width="33.1796875" collapsed="true"/>
    <col min="85" max="89" customWidth="true" style="154" width="40.81640625" collapsed="true"/>
    <col min="90" max="90" customWidth="true" style="154" width="48.0" collapsed="true"/>
    <col min="91" max="102" customWidth="true" style="154" width="33.1796875" collapsed="true"/>
    <col min="103" max="103" customWidth="true" style="154" width="35.36328125" collapsed="true"/>
    <col min="104" max="116" customWidth="true" style="154" width="37.54296875" collapsed="true"/>
    <col min="117" max="117" customWidth="true" width="14.54296875" collapsed="true"/>
    <col min="118" max="118" bestFit="true" customWidth="true" width="7.453125" collapsed="true"/>
    <col min="119" max="119" bestFit="true" customWidth="true" width="110.36328125" collapsed="true"/>
  </cols>
  <sheetData>
    <row r="1" spans="1:119"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1500</v>
      </c>
      <c r="O1" s="1" t="s">
        <v>1501</v>
      </c>
      <c r="P1" s="1" t="s">
        <v>1502</v>
      </c>
      <c r="Q1" s="1" t="s">
        <v>1503</v>
      </c>
      <c r="R1" s="1" t="s">
        <v>1504</v>
      </c>
      <c r="S1" s="1" t="s">
        <v>1505</v>
      </c>
      <c r="T1" s="1" t="s">
        <v>1506</v>
      </c>
      <c r="U1" s="1" t="s">
        <v>1507</v>
      </c>
      <c r="V1" s="1" t="s">
        <v>1508</v>
      </c>
      <c r="W1" s="1" t="s">
        <v>1509</v>
      </c>
      <c r="X1" s="1" t="s">
        <v>1510</v>
      </c>
      <c r="Y1" s="1" t="s">
        <v>1511</v>
      </c>
      <c r="Z1" s="1" t="s">
        <v>1512</v>
      </c>
      <c r="AA1" s="1" t="s">
        <v>1514</v>
      </c>
      <c r="AB1" s="1" t="s">
        <v>3053</v>
      </c>
      <c r="AC1" s="1" t="s">
        <v>3054</v>
      </c>
      <c r="AD1" s="1" t="s">
        <v>3055</v>
      </c>
      <c r="AE1" s="1" t="s">
        <v>3056</v>
      </c>
      <c r="AF1" s="1" t="s">
        <v>3057</v>
      </c>
      <c r="AG1" s="1" t="s">
        <v>3058</v>
      </c>
      <c r="AH1" s="1" t="s">
        <v>3059</v>
      </c>
      <c r="AI1" s="1" t="s">
        <v>3060</v>
      </c>
      <c r="AJ1" s="1" t="s">
        <v>3061</v>
      </c>
      <c r="AK1" s="1" t="s">
        <v>3062</v>
      </c>
      <c r="AL1" s="1" t="s">
        <v>3063</v>
      </c>
      <c r="AM1" s="1" t="s">
        <v>3064</v>
      </c>
      <c r="AN1" s="1" t="s">
        <v>3065</v>
      </c>
      <c r="AO1" s="1" t="s">
        <v>3066</v>
      </c>
      <c r="AP1" s="1" t="s">
        <v>3067</v>
      </c>
      <c r="AQ1" s="1" t="s">
        <v>3068</v>
      </c>
      <c r="AR1" s="1" t="s">
        <v>3069</v>
      </c>
      <c r="AS1" s="1" t="s">
        <v>3070</v>
      </c>
      <c r="AT1" s="1" t="s">
        <v>3071</v>
      </c>
      <c r="AU1" s="1" t="s">
        <v>3072</v>
      </c>
      <c r="AV1" s="1" t="s">
        <v>3073</v>
      </c>
      <c r="AW1" s="1" t="s">
        <v>3074</v>
      </c>
      <c r="AX1" s="1" t="s">
        <v>3075</v>
      </c>
      <c r="AY1" s="1" t="s">
        <v>3076</v>
      </c>
      <c r="AZ1" s="1" t="s">
        <v>3078</v>
      </c>
      <c r="BA1" s="1" t="s">
        <v>3080</v>
      </c>
      <c r="BB1" s="1" t="s">
        <v>3081</v>
      </c>
      <c r="BC1" s="1" t="s">
        <v>3082</v>
      </c>
      <c r="BD1" s="1" t="s">
        <v>3083</v>
      </c>
      <c r="BE1" s="1" t="s">
        <v>3085</v>
      </c>
      <c r="BF1" s="1" t="s">
        <v>3086</v>
      </c>
      <c r="BG1" s="1" t="s">
        <v>3087</v>
      </c>
      <c r="BH1" s="1" t="s">
        <v>3088</v>
      </c>
      <c r="BI1" s="1" t="s">
        <v>3089</v>
      </c>
      <c r="BJ1" s="1" t="s">
        <v>3090</v>
      </c>
      <c r="BK1" s="1" t="s">
        <v>3091</v>
      </c>
      <c r="BL1" s="1" t="s">
        <v>3092</v>
      </c>
      <c r="BM1" s="1" t="s">
        <v>3093</v>
      </c>
      <c r="BN1" s="1" t="s">
        <v>3094</v>
      </c>
      <c r="BO1" s="1" t="s">
        <v>3095</v>
      </c>
      <c r="BP1" s="1" t="s">
        <v>3096</v>
      </c>
      <c r="BQ1" s="1" t="s">
        <v>3098</v>
      </c>
      <c r="BR1" s="1" t="s">
        <v>3097</v>
      </c>
      <c r="BS1" s="1" t="s">
        <v>3099</v>
      </c>
      <c r="BT1" s="1" t="s">
        <v>3100</v>
      </c>
      <c r="BU1" s="1" t="s">
        <v>3101</v>
      </c>
      <c r="BV1" s="1" t="s">
        <v>3102</v>
      </c>
      <c r="BW1" s="1" t="s">
        <v>3103</v>
      </c>
      <c r="BX1" s="1" t="s">
        <v>3104</v>
      </c>
      <c r="BY1" s="1" t="s">
        <v>3105</v>
      </c>
      <c r="BZ1" s="1" t="s">
        <v>3106</v>
      </c>
      <c r="CA1" s="1" t="s">
        <v>3108</v>
      </c>
      <c r="CB1" s="1" t="s">
        <v>3109</v>
      </c>
      <c r="CC1" s="1" t="s">
        <v>3113</v>
      </c>
      <c r="CD1" s="1" t="s">
        <v>3114</v>
      </c>
      <c r="CE1" s="1" t="s">
        <v>3115</v>
      </c>
      <c r="CF1" s="23" t="s">
        <v>3116</v>
      </c>
      <c r="CG1" s="209" t="s">
        <v>3117</v>
      </c>
      <c r="CH1" s="209" t="s">
        <v>3118</v>
      </c>
      <c r="CI1" s="209" t="s">
        <v>3119</v>
      </c>
      <c r="CJ1" s="209" t="s">
        <v>3120</v>
      </c>
      <c r="CK1" s="209" t="s">
        <v>3121</v>
      </c>
      <c r="CL1" s="209" t="s">
        <v>3122</v>
      </c>
      <c r="CM1" s="209" t="s">
        <v>3123</v>
      </c>
      <c r="CN1" s="209" t="s">
        <v>3124</v>
      </c>
      <c r="CO1" s="209" t="s">
        <v>3127</v>
      </c>
      <c r="CP1" s="209" t="s">
        <v>3128</v>
      </c>
      <c r="CQ1" s="209" t="s">
        <v>3132</v>
      </c>
      <c r="CR1" s="209" t="s">
        <v>3133</v>
      </c>
      <c r="CS1" s="209" t="s">
        <v>3135</v>
      </c>
      <c r="CT1" s="209" t="s">
        <v>3136</v>
      </c>
      <c r="CU1" s="209" t="s">
        <v>3137</v>
      </c>
      <c r="CV1" s="209" t="s">
        <v>3138</v>
      </c>
      <c r="CW1" s="209" t="s">
        <v>3139</v>
      </c>
      <c r="CX1" s="209" t="s">
        <v>3140</v>
      </c>
      <c r="CY1" s="209" t="s">
        <v>3147</v>
      </c>
      <c r="CZ1" s="209" t="s">
        <v>3148</v>
      </c>
      <c r="DA1" s="209" t="s">
        <v>3149</v>
      </c>
      <c r="DB1" s="209" t="s">
        <v>3150</v>
      </c>
      <c r="DC1" s="209" t="s">
        <v>3151</v>
      </c>
      <c r="DD1" s="209" t="s">
        <v>3152</v>
      </c>
      <c r="DE1" s="209" t="s">
        <v>3154</v>
      </c>
      <c r="DF1" s="209" t="s">
        <v>3156</v>
      </c>
      <c r="DG1" s="209" t="s">
        <v>3158</v>
      </c>
      <c r="DH1" s="209" t="s">
        <v>3162</v>
      </c>
      <c r="DI1" s="209" t="s">
        <v>3166</v>
      </c>
      <c r="DJ1" s="209" t="s">
        <v>3169</v>
      </c>
      <c r="DK1" s="209" t="s">
        <v>3170</v>
      </c>
      <c r="DL1" s="209" t="s">
        <v>3171</v>
      </c>
      <c r="DM1" s="38" t="s">
        <v>1</v>
      </c>
      <c r="DN1" s="38" t="s">
        <v>4</v>
      </c>
      <c r="DO1" s="38" t="s">
        <v>3160</v>
      </c>
    </row>
    <row r="2" spans="1:119" ht="31.5" customHeight="1" x14ac:dyDescent="0.35">
      <c r="A2" s="11" t="s">
        <v>167</v>
      </c>
      <c r="B2" s="11" t="s">
        <v>167</v>
      </c>
      <c r="C2" s="11" t="s">
        <v>1497</v>
      </c>
      <c r="D2" s="42" t="s">
        <v>173</v>
      </c>
      <c r="E2" s="49" t="s">
        <v>175</v>
      </c>
      <c r="F2" s="41" t="s">
        <v>174</v>
      </c>
      <c r="G2" s="11" t="s">
        <v>171</v>
      </c>
      <c r="H2" s="37" t="s">
        <v>176</v>
      </c>
      <c r="I2" s="37" t="s">
        <v>177</v>
      </c>
      <c r="J2" s="37" t="s">
        <v>178</v>
      </c>
      <c r="K2" s="37" t="s">
        <v>153</v>
      </c>
      <c r="L2" s="49" t="s">
        <v>117</v>
      </c>
      <c r="M2" s="37" t="s">
        <v>106</v>
      </c>
      <c r="N2" s="47" t="s">
        <v>830</v>
      </c>
      <c r="O2" s="47" t="s">
        <v>832</v>
      </c>
      <c r="P2" s="47" t="s">
        <v>116</v>
      </c>
      <c r="Q2" s="47" t="s">
        <v>835</v>
      </c>
      <c r="R2" s="47" t="s">
        <v>837</v>
      </c>
      <c r="S2" s="47" t="s">
        <v>9</v>
      </c>
      <c r="T2" s="47" t="s">
        <v>840</v>
      </c>
      <c r="U2" s="47" t="s">
        <v>8</v>
      </c>
      <c r="V2" s="33" t="s">
        <v>250</v>
      </c>
      <c r="W2" s="37" t="s">
        <v>180</v>
      </c>
      <c r="X2" s="37" t="s">
        <v>318</v>
      </c>
      <c r="Y2" s="37" t="s">
        <v>415</v>
      </c>
      <c r="Z2" s="128" t="s">
        <v>1513</v>
      </c>
      <c r="AA2" s="129" t="s">
        <v>1515</v>
      </c>
      <c r="AB2" s="180" t="s">
        <v>1665</v>
      </c>
      <c r="AC2" s="180" t="s">
        <v>775</v>
      </c>
      <c r="AD2" s="184" t="s">
        <v>1525</v>
      </c>
      <c r="AE2" s="130" t="s">
        <v>1523</v>
      </c>
      <c r="AF2" s="130" t="s">
        <v>1382</v>
      </c>
      <c r="AG2" s="184" t="s">
        <v>479</v>
      </c>
      <c r="AH2" s="184" t="s">
        <v>64</v>
      </c>
      <c r="AI2" s="184" t="s">
        <v>821</v>
      </c>
      <c r="AJ2" s="172" t="s">
        <v>197</v>
      </c>
      <c r="AK2" s="172" t="s">
        <v>820</v>
      </c>
      <c r="AL2" s="184" t="s">
        <v>822</v>
      </c>
      <c r="AM2" s="172" t="s">
        <v>824</v>
      </c>
      <c r="AN2" s="185" t="s">
        <v>69</v>
      </c>
      <c r="AO2" s="185" t="s">
        <v>71</v>
      </c>
      <c r="AP2" s="172" t="s">
        <v>9</v>
      </c>
      <c r="AQ2" s="172" t="s">
        <v>9</v>
      </c>
      <c r="AR2" s="172" t="s">
        <v>1782</v>
      </c>
      <c r="AS2" s="135" t="s">
        <v>1663</v>
      </c>
      <c r="AT2" s="135" t="s">
        <v>59</v>
      </c>
      <c r="AU2" s="184" t="s">
        <v>436</v>
      </c>
      <c r="AV2" s="179" t="s">
        <v>64</v>
      </c>
      <c r="AW2" s="143" t="s">
        <v>807</v>
      </c>
      <c r="AX2" s="143" t="s">
        <v>807</v>
      </c>
      <c r="AY2" s="135" t="s">
        <v>3077</v>
      </c>
      <c r="AZ2" s="135" t="s">
        <v>3079</v>
      </c>
      <c r="BA2" s="135" t="s">
        <v>290</v>
      </c>
      <c r="BB2" s="135" t="s">
        <v>454</v>
      </c>
      <c r="BC2" s="184" t="s">
        <v>441</v>
      </c>
      <c r="BD2" s="135" t="s">
        <v>3084</v>
      </c>
      <c r="BE2" s="135" t="s">
        <v>506</v>
      </c>
      <c r="BF2" s="135" t="s">
        <v>437</v>
      </c>
      <c r="BG2" s="184" t="s">
        <v>457</v>
      </c>
      <c r="BH2" s="181" t="s">
        <v>458</v>
      </c>
      <c r="BI2" s="184" t="s">
        <v>461</v>
      </c>
      <c r="BJ2" s="177" t="s">
        <v>254</v>
      </c>
      <c r="BK2" s="184" t="s">
        <v>192</v>
      </c>
      <c r="BL2" s="54" t="s">
        <v>722</v>
      </c>
      <c r="BM2" s="184" t="s">
        <v>294</v>
      </c>
      <c r="BN2" s="184" t="s">
        <v>559</v>
      </c>
      <c r="BO2" s="182" t="s">
        <v>1664</v>
      </c>
      <c r="BP2" s="182" t="s">
        <v>59</v>
      </c>
      <c r="BQ2" s="33" t="s">
        <v>719</v>
      </c>
      <c r="BR2" s="184" t="s">
        <v>560</v>
      </c>
      <c r="BS2" s="181" t="s">
        <v>808</v>
      </c>
      <c r="BT2" s="181" t="s">
        <v>481</v>
      </c>
      <c r="BU2" s="177" t="s">
        <v>481</v>
      </c>
      <c r="BV2" s="184" t="s">
        <v>464</v>
      </c>
      <c r="BW2" s="177" t="s">
        <v>318</v>
      </c>
      <c r="BX2" s="177" t="s">
        <v>319</v>
      </c>
      <c r="BY2" s="177" t="s">
        <v>1697</v>
      </c>
      <c r="BZ2" s="177" t="s">
        <v>3107</v>
      </c>
      <c r="CA2" s="177" t="s">
        <v>121</v>
      </c>
      <c r="CB2" s="177" t="s">
        <v>395</v>
      </c>
      <c r="CC2" s="177" t="s">
        <v>3110</v>
      </c>
      <c r="CD2" s="177" t="s">
        <v>3111</v>
      </c>
      <c r="CE2" s="177" t="s">
        <v>3112</v>
      </c>
      <c r="CF2" s="33" t="s">
        <v>463</v>
      </c>
      <c r="CG2" s="184" t="s">
        <v>811</v>
      </c>
      <c r="CH2" s="33" t="s">
        <v>809</v>
      </c>
      <c r="CI2" s="33" t="s">
        <v>532</v>
      </c>
      <c r="CJ2" s="33" t="s">
        <v>404</v>
      </c>
      <c r="CK2" s="33" t="s">
        <v>757</v>
      </c>
      <c r="CL2" s="33" t="s">
        <v>692</v>
      </c>
      <c r="CM2" s="33" t="s">
        <v>720</v>
      </c>
      <c r="CN2" s="33" t="s">
        <v>816</v>
      </c>
      <c r="CO2" s="177" t="s">
        <v>193</v>
      </c>
      <c r="CP2" s="177" t="s">
        <v>193</v>
      </c>
      <c r="CQ2" s="176" t="s">
        <v>193</v>
      </c>
      <c r="CR2" s="176" t="s">
        <v>193</v>
      </c>
      <c r="CS2" s="176" t="s">
        <v>193</v>
      </c>
      <c r="CT2" s="176" t="s">
        <v>193</v>
      </c>
      <c r="CU2" s="176" t="s">
        <v>193</v>
      </c>
      <c r="CV2" s="176" t="s">
        <v>193</v>
      </c>
      <c r="CW2" s="176" t="s">
        <v>193</v>
      </c>
      <c r="CX2" s="176" t="s">
        <v>193</v>
      </c>
      <c r="CY2" s="176" t="s">
        <v>193</v>
      </c>
      <c r="CZ2" s="176" t="s">
        <v>193</v>
      </c>
      <c r="DA2" s="176" t="s">
        <v>193</v>
      </c>
      <c r="DB2" s="176" t="s">
        <v>193</v>
      </c>
      <c r="DC2" s="176" t="s">
        <v>193</v>
      </c>
      <c r="DD2" s="176" t="s">
        <v>193</v>
      </c>
      <c r="DE2" s="176" t="s">
        <v>193</v>
      </c>
      <c r="DF2" s="176" t="s">
        <v>193</v>
      </c>
      <c r="DG2" s="176"/>
      <c r="DH2" s="176"/>
      <c r="DI2" s="176"/>
      <c r="DJ2" s="176"/>
      <c r="DK2" s="176"/>
      <c r="DL2" s="176"/>
      <c r="DM2" s="3" t="s">
        <v>2</v>
      </c>
      <c r="DN2" s="176" t="s">
        <v>160</v>
      </c>
      <c r="DO2" s="3" t="s">
        <v>3167</v>
      </c>
    </row>
    <row r="3" spans="1:119" ht="32.5" customHeight="1" x14ac:dyDescent="0.35">
      <c r="A3" t="s">
        <v>1663</v>
      </c>
      <c r="B3" t="s">
        <v>59</v>
      </c>
      <c r="C3" s="173" t="s">
        <v>3129</v>
      </c>
      <c r="D3" s="182" t="s">
        <v>173</v>
      </c>
      <c r="E3" t="s">
        <v>193</v>
      </c>
      <c r="F3" s="154" t="s">
        <v>193</v>
      </c>
      <c r="G3" s="154" t="s">
        <v>193</v>
      </c>
      <c r="H3" s="154" t="s">
        <v>193</v>
      </c>
      <c r="I3" s="154" t="s">
        <v>193</v>
      </c>
      <c r="J3" s="154" t="s">
        <v>193</v>
      </c>
      <c r="K3" s="154" t="s">
        <v>193</v>
      </c>
      <c r="L3" s="154" t="s">
        <v>193</v>
      </c>
      <c r="M3" s="154" t="s">
        <v>193</v>
      </c>
      <c r="N3" s="154" t="s">
        <v>193</v>
      </c>
      <c r="O3" s="154" t="s">
        <v>193</v>
      </c>
      <c r="P3" s="154" t="s">
        <v>193</v>
      </c>
      <c r="Q3" s="154" t="s">
        <v>193</v>
      </c>
      <c r="R3" s="154" t="s">
        <v>193</v>
      </c>
      <c r="S3" s="154" t="s">
        <v>193</v>
      </c>
      <c r="T3" s="154" t="s">
        <v>193</v>
      </c>
      <c r="U3" s="154" t="s">
        <v>193</v>
      </c>
      <c r="V3" s="173" t="s">
        <v>3130</v>
      </c>
      <c r="W3" s="154" t="s">
        <v>193</v>
      </c>
      <c r="X3" s="154" t="s">
        <v>193</v>
      </c>
      <c r="Y3" s="154" t="s">
        <v>193</v>
      </c>
      <c r="Z3" s="154" t="s">
        <v>193</v>
      </c>
      <c r="AA3" s="154" t="s">
        <v>193</v>
      </c>
      <c r="AB3" s="180" t="s">
        <v>1665</v>
      </c>
      <c r="AC3" s="180" t="s">
        <v>775</v>
      </c>
      <c r="AD3" s="154" t="s">
        <v>193</v>
      </c>
      <c r="AE3" s="154" t="s">
        <v>193</v>
      </c>
      <c r="AF3" s="154" t="s">
        <v>193</v>
      </c>
      <c r="AG3" s="154" t="s">
        <v>193</v>
      </c>
      <c r="AH3" s="154" t="s">
        <v>193</v>
      </c>
      <c r="AI3" s="154" t="s">
        <v>193</v>
      </c>
      <c r="AJ3" s="154" t="s">
        <v>193</v>
      </c>
      <c r="AK3" s="154" t="s">
        <v>193</v>
      </c>
      <c r="AL3" s="154" t="s">
        <v>193</v>
      </c>
      <c r="AM3" s="154" t="s">
        <v>193</v>
      </c>
      <c r="AN3" s="154" t="s">
        <v>193</v>
      </c>
      <c r="AO3" s="154" t="s">
        <v>193</v>
      </c>
      <c r="AP3" s="154" t="s">
        <v>193</v>
      </c>
      <c r="AQ3" s="154" t="s">
        <v>193</v>
      </c>
      <c r="AR3" s="154" t="s">
        <v>193</v>
      </c>
      <c r="AS3" s="154" t="s">
        <v>193</v>
      </c>
      <c r="AT3" s="154" t="s">
        <v>193</v>
      </c>
      <c r="AU3" s="154" t="s">
        <v>193</v>
      </c>
      <c r="AV3" s="154" t="s">
        <v>193</v>
      </c>
      <c r="AW3" s="154" t="s">
        <v>193</v>
      </c>
      <c r="AX3" s="154" t="s">
        <v>193</v>
      </c>
      <c r="AY3" s="154" t="s">
        <v>193</v>
      </c>
      <c r="AZ3" s="154" t="s">
        <v>193</v>
      </c>
      <c r="BA3" s="154" t="s">
        <v>193</v>
      </c>
      <c r="BB3" s="154" t="s">
        <v>193</v>
      </c>
      <c r="BC3" s="154" t="s">
        <v>193</v>
      </c>
      <c r="BD3" s="154" t="s">
        <v>193</v>
      </c>
      <c r="BE3" s="154" t="s">
        <v>193</v>
      </c>
      <c r="BF3" s="154" t="s">
        <v>193</v>
      </c>
      <c r="BG3" s="154" t="s">
        <v>193</v>
      </c>
      <c r="BH3" s="154" t="s">
        <v>193</v>
      </c>
      <c r="BI3" s="154" t="s">
        <v>193</v>
      </c>
      <c r="BJ3" s="154" t="s">
        <v>193</v>
      </c>
      <c r="BK3" s="154" t="s">
        <v>193</v>
      </c>
      <c r="BL3" s="154" t="s">
        <v>193</v>
      </c>
      <c r="BM3" s="154" t="s">
        <v>193</v>
      </c>
      <c r="BN3" s="154" t="s">
        <v>193</v>
      </c>
      <c r="BO3" s="154" t="s">
        <v>193</v>
      </c>
      <c r="BP3" s="154" t="s">
        <v>193</v>
      </c>
      <c r="BQ3" s="154" t="s">
        <v>193</v>
      </c>
      <c r="BR3" s="154" t="s">
        <v>193</v>
      </c>
      <c r="BS3" s="154" t="s">
        <v>193</v>
      </c>
      <c r="BT3" s="154" t="s">
        <v>193</v>
      </c>
      <c r="BU3" s="154" t="s">
        <v>193</v>
      </c>
      <c r="BV3" s="154" t="s">
        <v>193</v>
      </c>
      <c r="BW3" s="154" t="s">
        <v>193</v>
      </c>
      <c r="BX3" s="154" t="s">
        <v>193</v>
      </c>
      <c r="BY3" s="154" t="s">
        <v>193</v>
      </c>
      <c r="BZ3" s="154" t="s">
        <v>193</v>
      </c>
      <c r="CA3" s="154" t="s">
        <v>193</v>
      </c>
      <c r="CB3" s="154" t="s">
        <v>193</v>
      </c>
      <c r="CC3" s="154" t="s">
        <v>193</v>
      </c>
      <c r="CD3" s="154" t="s">
        <v>193</v>
      </c>
      <c r="CE3" s="154" t="s">
        <v>193</v>
      </c>
      <c r="CF3" s="154" t="s">
        <v>193</v>
      </c>
      <c r="CG3" s="154" t="s">
        <v>193</v>
      </c>
      <c r="CH3" s="154" t="s">
        <v>193</v>
      </c>
      <c r="CI3" s="154" t="s">
        <v>193</v>
      </c>
      <c r="CJ3" s="154" t="s">
        <v>193</v>
      </c>
      <c r="CK3" s="154" t="s">
        <v>193</v>
      </c>
      <c r="CL3" s="154" t="s">
        <v>193</v>
      </c>
      <c r="CM3" s="154" t="s">
        <v>193</v>
      </c>
      <c r="CN3" s="154" t="s">
        <v>193</v>
      </c>
      <c r="CO3" s="177" t="s">
        <v>3125</v>
      </c>
      <c r="CP3" s="177" t="s">
        <v>3126</v>
      </c>
      <c r="CQ3" s="177" t="s">
        <v>3131</v>
      </c>
      <c r="CR3" s="184" t="s">
        <v>3134</v>
      </c>
      <c r="CS3" s="184" t="s">
        <v>3141</v>
      </c>
      <c r="CT3" s="184" t="s">
        <v>3142</v>
      </c>
      <c r="CU3" s="184" t="s">
        <v>3143</v>
      </c>
      <c r="CV3" s="184" t="s">
        <v>3144</v>
      </c>
      <c r="CW3" s="184" t="s">
        <v>3145</v>
      </c>
      <c r="CX3" s="184" t="s">
        <v>3146</v>
      </c>
      <c r="CY3" s="177" t="s">
        <v>3079</v>
      </c>
      <c r="CZ3" s="177" t="s">
        <v>1404</v>
      </c>
      <c r="DA3" s="177" t="s">
        <v>3143</v>
      </c>
      <c r="DB3" s="177" t="s">
        <v>3077</v>
      </c>
      <c r="DC3" s="177" t="s">
        <v>1404</v>
      </c>
      <c r="DD3" s="177" t="s">
        <v>3153</v>
      </c>
      <c r="DE3" s="176" t="s">
        <v>193</v>
      </c>
      <c r="DF3" s="176" t="s">
        <v>193</v>
      </c>
      <c r="DG3" s="176"/>
      <c r="DH3" s="176"/>
      <c r="DI3" s="176"/>
      <c r="DJ3" s="176"/>
      <c r="DK3" s="176"/>
      <c r="DL3" s="176"/>
      <c r="DM3" s="176" t="s">
        <v>2</v>
      </c>
      <c r="DN3" s="176" t="s">
        <v>160</v>
      </c>
      <c r="DO3" s="176" t="s">
        <v>3168</v>
      </c>
    </row>
    <row r="4" spans="1:119" ht="32.5" customHeight="1" x14ac:dyDescent="0.35">
      <c r="A4" s="177" t="s">
        <v>3077</v>
      </c>
      <c r="B4" s="177" t="s">
        <v>1404</v>
      </c>
      <c r="C4" s="173" t="s">
        <v>3157</v>
      </c>
      <c r="D4" s="182" t="s">
        <v>173</v>
      </c>
      <c r="E4" s="154" t="s">
        <v>193</v>
      </c>
      <c r="F4" s="154" t="s">
        <v>193</v>
      </c>
      <c r="G4" s="154" t="s">
        <v>193</v>
      </c>
      <c r="H4" s="154" t="s">
        <v>193</v>
      </c>
      <c r="I4" s="154" t="s">
        <v>193</v>
      </c>
      <c r="J4" s="154" t="s">
        <v>193</v>
      </c>
      <c r="K4" s="154" t="s">
        <v>193</v>
      </c>
      <c r="L4" s="154" t="s">
        <v>193</v>
      </c>
      <c r="M4" s="154" t="s">
        <v>193</v>
      </c>
      <c r="N4" s="154" t="s">
        <v>193</v>
      </c>
      <c r="O4" s="154" t="s">
        <v>193</v>
      </c>
      <c r="P4" s="154" t="s">
        <v>193</v>
      </c>
      <c r="Q4" s="154" t="s">
        <v>193</v>
      </c>
      <c r="R4" s="154" t="s">
        <v>193</v>
      </c>
      <c r="S4" s="154" t="s">
        <v>193</v>
      </c>
      <c r="T4" s="154" t="s">
        <v>193</v>
      </c>
      <c r="U4" s="154" t="s">
        <v>193</v>
      </c>
      <c r="V4" s="173" t="s">
        <v>3130</v>
      </c>
      <c r="W4" s="154" t="s">
        <v>193</v>
      </c>
      <c r="X4" s="154" t="s">
        <v>193</v>
      </c>
      <c r="Y4" s="154" t="s">
        <v>193</v>
      </c>
      <c r="Z4" s="154" t="s">
        <v>193</v>
      </c>
      <c r="AA4" s="154" t="s">
        <v>193</v>
      </c>
      <c r="AB4" s="154" t="s">
        <v>193</v>
      </c>
      <c r="AC4" s="180" t="s">
        <v>775</v>
      </c>
      <c r="AD4" s="154" t="s">
        <v>193</v>
      </c>
      <c r="AE4" s="154" t="s">
        <v>193</v>
      </c>
      <c r="AF4" s="154" t="s">
        <v>193</v>
      </c>
      <c r="AG4" s="154" t="s">
        <v>193</v>
      </c>
      <c r="AH4" s="154" t="s">
        <v>193</v>
      </c>
      <c r="AI4" s="154" t="s">
        <v>193</v>
      </c>
      <c r="AJ4" s="154" t="s">
        <v>193</v>
      </c>
      <c r="AK4" s="154" t="s">
        <v>193</v>
      </c>
      <c r="AL4" s="154" t="s">
        <v>193</v>
      </c>
      <c r="AM4" s="154" t="s">
        <v>193</v>
      </c>
      <c r="AN4" s="154" t="s">
        <v>193</v>
      </c>
      <c r="AO4" s="154" t="s">
        <v>193</v>
      </c>
      <c r="AP4" s="154" t="s">
        <v>193</v>
      </c>
      <c r="AQ4" s="154" t="s">
        <v>193</v>
      </c>
      <c r="AR4" s="154" t="s">
        <v>193</v>
      </c>
      <c r="AS4" s="154" t="s">
        <v>193</v>
      </c>
      <c r="AT4" s="154" t="s">
        <v>193</v>
      </c>
      <c r="AU4" s="154" t="s">
        <v>193</v>
      </c>
      <c r="AV4" s="154" t="s">
        <v>193</v>
      </c>
      <c r="AW4" s="154" t="s">
        <v>193</v>
      </c>
      <c r="AX4" s="154" t="s">
        <v>193</v>
      </c>
      <c r="AY4" s="154" t="s">
        <v>193</v>
      </c>
      <c r="AZ4" s="154" t="s">
        <v>193</v>
      </c>
      <c r="BA4" s="154" t="s">
        <v>193</v>
      </c>
      <c r="BB4" s="154" t="s">
        <v>193</v>
      </c>
      <c r="BC4" s="154" t="s">
        <v>193</v>
      </c>
      <c r="BD4" s="154" t="s">
        <v>193</v>
      </c>
      <c r="BE4" s="154" t="s">
        <v>193</v>
      </c>
      <c r="BF4" s="154" t="s">
        <v>193</v>
      </c>
      <c r="BG4" s="154" t="s">
        <v>193</v>
      </c>
      <c r="BH4" s="154" t="s">
        <v>193</v>
      </c>
      <c r="BI4" s="154" t="s">
        <v>193</v>
      </c>
      <c r="BJ4" s="154" t="s">
        <v>193</v>
      </c>
      <c r="BK4" s="154" t="s">
        <v>193</v>
      </c>
      <c r="BL4" s="154" t="s">
        <v>193</v>
      </c>
      <c r="BM4" s="154" t="s">
        <v>193</v>
      </c>
      <c r="BN4" s="154" t="s">
        <v>193</v>
      </c>
      <c r="BO4" s="154" t="s">
        <v>193</v>
      </c>
      <c r="BP4" s="154" t="s">
        <v>193</v>
      </c>
      <c r="BQ4" s="154" t="s">
        <v>193</v>
      </c>
      <c r="BR4" s="154" t="s">
        <v>193</v>
      </c>
      <c r="BS4" s="154" t="s">
        <v>193</v>
      </c>
      <c r="BT4" s="154" t="s">
        <v>193</v>
      </c>
      <c r="BU4" s="154" t="s">
        <v>193</v>
      </c>
      <c r="BV4" s="154" t="s">
        <v>193</v>
      </c>
      <c r="BW4" s="154" t="s">
        <v>193</v>
      </c>
      <c r="BX4" s="154" t="s">
        <v>193</v>
      </c>
      <c r="BY4" s="154" t="s">
        <v>193</v>
      </c>
      <c r="BZ4" s="154" t="s">
        <v>193</v>
      </c>
      <c r="CA4" s="154" t="s">
        <v>193</v>
      </c>
      <c r="CB4" s="154" t="s">
        <v>193</v>
      </c>
      <c r="CC4" s="154" t="s">
        <v>193</v>
      </c>
      <c r="CD4" s="154" t="s">
        <v>193</v>
      </c>
      <c r="CE4" s="154" t="s">
        <v>193</v>
      </c>
      <c r="CF4" s="154" t="s">
        <v>193</v>
      </c>
      <c r="CG4" s="154" t="s">
        <v>193</v>
      </c>
      <c r="CH4" s="154" t="s">
        <v>193</v>
      </c>
      <c r="CI4" s="154" t="s">
        <v>193</v>
      </c>
      <c r="CJ4" s="154" t="s">
        <v>193</v>
      </c>
      <c r="CK4" s="154" t="s">
        <v>193</v>
      </c>
      <c r="CL4" s="154" t="s">
        <v>193</v>
      </c>
      <c r="CM4" s="154" t="s">
        <v>193</v>
      </c>
      <c r="CN4" s="154" t="s">
        <v>193</v>
      </c>
      <c r="CO4" s="154" t="s">
        <v>193</v>
      </c>
      <c r="CP4" s="154" t="s">
        <v>193</v>
      </c>
      <c r="CQ4" s="154" t="s">
        <v>193</v>
      </c>
      <c r="CR4" s="154" t="s">
        <v>193</v>
      </c>
      <c r="CS4" s="154" t="s">
        <v>193</v>
      </c>
      <c r="CT4" s="154" t="s">
        <v>193</v>
      </c>
      <c r="CU4" s="154" t="s">
        <v>193</v>
      </c>
      <c r="CV4" s="154" t="s">
        <v>193</v>
      </c>
      <c r="CW4" s="154" t="s">
        <v>193</v>
      </c>
      <c r="CX4" s="154" t="s">
        <v>193</v>
      </c>
      <c r="CY4" s="154" t="s">
        <v>193</v>
      </c>
      <c r="CZ4" s="154" t="s">
        <v>193</v>
      </c>
      <c r="DA4" s="173" t="s">
        <v>3155</v>
      </c>
      <c r="DB4" s="154" t="s">
        <v>193</v>
      </c>
      <c r="DC4" s="154" t="s">
        <v>193</v>
      </c>
      <c r="DD4" s="154" t="s">
        <v>193</v>
      </c>
      <c r="DE4" s="177" t="s">
        <v>3155</v>
      </c>
      <c r="DF4" s="177" t="s">
        <v>3144</v>
      </c>
      <c r="DG4" s="177" t="s">
        <v>3159</v>
      </c>
      <c r="DH4" s="177"/>
      <c r="DI4" s="177"/>
      <c r="DJ4" s="177"/>
      <c r="DK4" s="177"/>
      <c r="DL4" s="177"/>
      <c r="DM4" s="176" t="s">
        <v>2</v>
      </c>
      <c r="DN4" s="176" t="s">
        <v>160</v>
      </c>
      <c r="DO4" s="176" t="s">
        <v>3168</v>
      </c>
    </row>
    <row r="5" spans="1:119" ht="34.5" customHeight="1" x14ac:dyDescent="0.35">
      <c r="A5" t="s">
        <v>3079</v>
      </c>
      <c r="B5" s="177" t="s">
        <v>1404</v>
      </c>
      <c r="C5" s="206" t="s">
        <v>3161</v>
      </c>
      <c r="D5" s="182" t="s">
        <v>173</v>
      </c>
      <c r="E5" s="154" t="s">
        <v>193</v>
      </c>
      <c r="F5" s="154" t="s">
        <v>193</v>
      </c>
      <c r="G5" s="154" t="s">
        <v>193</v>
      </c>
      <c r="H5" s="154" t="s">
        <v>193</v>
      </c>
      <c r="I5" s="154" t="s">
        <v>193</v>
      </c>
      <c r="J5" s="154" t="s">
        <v>193</v>
      </c>
      <c r="K5" s="154" t="s">
        <v>193</v>
      </c>
      <c r="L5" s="154" t="s">
        <v>193</v>
      </c>
      <c r="M5" s="154" t="s">
        <v>193</v>
      </c>
      <c r="N5" s="154" t="s">
        <v>193</v>
      </c>
      <c r="O5" s="154" t="s">
        <v>193</v>
      </c>
      <c r="P5" s="154" t="s">
        <v>193</v>
      </c>
      <c r="Q5" s="154" t="s">
        <v>193</v>
      </c>
      <c r="R5" s="154" t="s">
        <v>193</v>
      </c>
      <c r="S5" s="154" t="s">
        <v>193</v>
      </c>
      <c r="T5" s="154" t="s">
        <v>193</v>
      </c>
      <c r="U5" s="154" t="s">
        <v>193</v>
      </c>
      <c r="V5" s="173" t="s">
        <v>3130</v>
      </c>
      <c r="W5" s="154" t="s">
        <v>193</v>
      </c>
      <c r="X5" s="154" t="s">
        <v>193</v>
      </c>
      <c r="Y5" s="154" t="s">
        <v>193</v>
      </c>
      <c r="Z5" s="154" t="s">
        <v>193</v>
      </c>
      <c r="AA5" s="154" t="s">
        <v>193</v>
      </c>
      <c r="AB5" s="154" t="s">
        <v>193</v>
      </c>
      <c r="AC5" s="180" t="s">
        <v>775</v>
      </c>
      <c r="AD5" s="154" t="s">
        <v>193</v>
      </c>
      <c r="AE5" s="154" t="s">
        <v>193</v>
      </c>
      <c r="AF5" s="154" t="s">
        <v>193</v>
      </c>
      <c r="AG5" s="154" t="s">
        <v>193</v>
      </c>
      <c r="AH5" s="154" t="s">
        <v>193</v>
      </c>
      <c r="AI5" s="154" t="s">
        <v>193</v>
      </c>
      <c r="AJ5" s="154" t="s">
        <v>193</v>
      </c>
      <c r="AK5" s="154" t="s">
        <v>193</v>
      </c>
      <c r="AL5" s="154" t="s">
        <v>193</v>
      </c>
      <c r="AM5" s="154" t="s">
        <v>193</v>
      </c>
      <c r="AN5" s="154" t="s">
        <v>193</v>
      </c>
      <c r="AO5" s="154" t="s">
        <v>193</v>
      </c>
      <c r="AP5" s="154" t="s">
        <v>193</v>
      </c>
      <c r="AQ5" s="154" t="s">
        <v>193</v>
      </c>
      <c r="AR5" s="154" t="s">
        <v>193</v>
      </c>
      <c r="AS5" s="154" t="s">
        <v>193</v>
      </c>
      <c r="AT5" s="154" t="s">
        <v>193</v>
      </c>
      <c r="AU5" s="154" t="s">
        <v>193</v>
      </c>
      <c r="AV5" s="154" t="s">
        <v>193</v>
      </c>
      <c r="AW5" s="154" t="s">
        <v>193</v>
      </c>
      <c r="AX5" s="154" t="s">
        <v>193</v>
      </c>
      <c r="AY5" s="135" t="s">
        <v>3164</v>
      </c>
      <c r="AZ5" s="135" t="s">
        <v>3165</v>
      </c>
      <c r="BA5" s="154" t="s">
        <v>193</v>
      </c>
      <c r="BB5" s="154" t="s">
        <v>193</v>
      </c>
      <c r="BC5" s="154" t="s">
        <v>193</v>
      </c>
      <c r="BD5" s="154" t="s">
        <v>193</v>
      </c>
      <c r="BE5" s="154" t="s">
        <v>193</v>
      </c>
      <c r="BF5" s="135" t="s">
        <v>437</v>
      </c>
      <c r="BG5" s="154" t="s">
        <v>193</v>
      </c>
      <c r="BH5" s="154" t="s">
        <v>193</v>
      </c>
      <c r="BI5" s="184" t="s">
        <v>461</v>
      </c>
      <c r="BJ5" s="154" t="s">
        <v>193</v>
      </c>
      <c r="BK5" s="154" t="s">
        <v>193</v>
      </c>
      <c r="BL5" s="154" t="s">
        <v>193</v>
      </c>
      <c r="BM5" s="154" t="s">
        <v>193</v>
      </c>
      <c r="BN5" s="154" t="s">
        <v>193</v>
      </c>
      <c r="BO5" s="154" t="s">
        <v>193</v>
      </c>
      <c r="BP5" s="154" t="s">
        <v>193</v>
      </c>
      <c r="BQ5" s="154" t="s">
        <v>193</v>
      </c>
      <c r="BR5" s="154" t="s">
        <v>193</v>
      </c>
      <c r="BS5" s="154" t="s">
        <v>193</v>
      </c>
      <c r="BT5" s="154" t="s">
        <v>193</v>
      </c>
      <c r="BU5" s="154" t="s">
        <v>193</v>
      </c>
      <c r="BV5" s="154" t="s">
        <v>193</v>
      </c>
      <c r="BW5" s="154" t="s">
        <v>193</v>
      </c>
      <c r="BX5" s="154" t="s">
        <v>193</v>
      </c>
      <c r="BY5" s="154" t="s">
        <v>193</v>
      </c>
      <c r="BZ5" s="154" t="s">
        <v>193</v>
      </c>
      <c r="CA5" s="154" t="s">
        <v>193</v>
      </c>
      <c r="CB5" s="154" t="s">
        <v>193</v>
      </c>
      <c r="CC5" s="154" t="s">
        <v>193</v>
      </c>
      <c r="CD5" s="154" t="s">
        <v>193</v>
      </c>
      <c r="CE5" s="154" t="s">
        <v>193</v>
      </c>
      <c r="CF5" s="154" t="s">
        <v>193</v>
      </c>
      <c r="CG5" s="154" t="s">
        <v>193</v>
      </c>
      <c r="CH5" s="154" t="s">
        <v>193</v>
      </c>
      <c r="CI5" s="154" t="s">
        <v>193</v>
      </c>
      <c r="CJ5" s="154" t="s">
        <v>193</v>
      </c>
      <c r="CK5" s="154" t="s">
        <v>193</v>
      </c>
      <c r="CL5" s="154" t="s">
        <v>193</v>
      </c>
      <c r="CM5" s="154" t="s">
        <v>193</v>
      </c>
      <c r="CN5" s="154" t="s">
        <v>193</v>
      </c>
      <c r="CO5" s="154" t="s">
        <v>193</v>
      </c>
      <c r="CP5" s="154" t="s">
        <v>193</v>
      </c>
      <c r="CQ5" s="154" t="s">
        <v>193</v>
      </c>
      <c r="CR5" s="154" t="s">
        <v>193</v>
      </c>
      <c r="CS5" s="184" t="s">
        <v>3141</v>
      </c>
      <c r="CT5" s="184" t="s">
        <v>3142</v>
      </c>
      <c r="CU5" s="184" t="s">
        <v>3143</v>
      </c>
      <c r="CV5" s="184" t="s">
        <v>3144</v>
      </c>
      <c r="CW5" s="184" t="s">
        <v>3145</v>
      </c>
      <c r="CX5" s="184" t="s">
        <v>3146</v>
      </c>
      <c r="CY5" s="154" t="s">
        <v>193</v>
      </c>
      <c r="CZ5" s="154" t="s">
        <v>193</v>
      </c>
      <c r="DA5" s="177" t="s">
        <v>3143</v>
      </c>
      <c r="DE5" s="173" t="s">
        <v>3163</v>
      </c>
      <c r="DG5" s="173" t="s">
        <v>3145</v>
      </c>
      <c r="DH5" s="173" t="s">
        <v>3163</v>
      </c>
      <c r="DI5" s="33" t="s">
        <v>250</v>
      </c>
      <c r="DJ5" s="33" t="s">
        <v>3164</v>
      </c>
      <c r="DK5" s="33" t="s">
        <v>1404</v>
      </c>
      <c r="DL5" s="210" t="s">
        <v>3145</v>
      </c>
      <c r="DM5" s="176" t="s">
        <v>2</v>
      </c>
      <c r="DN5" s="176" t="s">
        <v>160</v>
      </c>
      <c r="DO5" t="s">
        <v>3168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W36"/>
  <sheetViews>
    <sheetView topLeftCell="JB13" zoomScaleNormal="100" workbookViewId="0">
      <selection activeCell="JD17" sqref="JD17"/>
    </sheetView>
  </sheetViews>
  <sheetFormatPr defaultRowHeight="14.5" x14ac:dyDescent="0.35"/>
  <cols>
    <col min="1" max="1" customWidth="true" width="20.453125" collapsed="true"/>
    <col min="2" max="2" customWidth="true" width="12.7265625" collapsed="true"/>
    <col min="3" max="3" customWidth="true" width="82.453125" collapsed="true"/>
    <col min="4" max="4" customWidth="true" width="22.81640625" collapsed="true"/>
    <col min="5" max="5" customWidth="true" width="25.453125" collapsed="true"/>
    <col min="6" max="6" customWidth="true" width="25.54296875" collapsed="true"/>
    <col min="7" max="7" customWidth="true" width="32.453125" collapsed="true"/>
    <col min="8" max="8" customWidth="true" width="13.1796875" collapsed="true"/>
    <col min="9" max="9" customWidth="true" width="15.1796875" collapsed="true"/>
    <col min="10" max="10" customWidth="true" width="23.453125" collapsed="true"/>
    <col min="11" max="11" customWidth="true" width="24.453125" collapsed="true"/>
    <col min="12" max="12" customWidth="true" width="20.81640625" collapsed="true"/>
    <col min="13" max="13" customWidth="true" width="22.7265625" collapsed="true"/>
    <col min="14" max="14" customWidth="true" width="38.1796875" collapsed="true"/>
    <col min="15" max="15" customWidth="true" width="22.54296875" collapsed="true"/>
    <col min="16" max="16" customWidth="true" width="17.0" collapsed="true"/>
    <col min="17" max="17" customWidth="true" width="19.453125" collapsed="true"/>
    <col min="18" max="18" customWidth="true" width="27.26953125" collapsed="true"/>
    <col min="19" max="19" customWidth="true" width="19.54296875" collapsed="true"/>
    <col min="20" max="20" customWidth="true" width="16.54296875" collapsed="true"/>
    <col min="21" max="21" customWidth="true" width="14.81640625" collapsed="true"/>
    <col min="22" max="22" customWidth="true" width="19.453125" collapsed="true"/>
    <col min="23" max="23" customWidth="true" width="20.7265625" collapsed="true"/>
    <col min="24" max="24" customWidth="true" width="33.453125" collapsed="true"/>
    <col min="25" max="25" customWidth="true" width="39.0" collapsed="true"/>
    <col min="26" max="26" customWidth="true" width="35.0" collapsed="true"/>
    <col min="27" max="27" customWidth="true" width="31.453125" collapsed="true"/>
    <col min="28" max="28" customWidth="true" width="28.0" collapsed="true"/>
    <col min="29" max="30" customWidth="true" width="30.453125" collapsed="true"/>
    <col min="31" max="31" customWidth="true" width="29.81640625" collapsed="true"/>
    <col min="32" max="32" customWidth="true" width="30.26953125" collapsed="true"/>
    <col min="33" max="33" customWidth="true" width="28.1796875" collapsed="true"/>
    <col min="34" max="34" customWidth="true" width="29.54296875" collapsed="true"/>
    <col min="35" max="35" customWidth="true" width="29.453125" collapsed="true"/>
    <col min="36" max="36" customWidth="true" width="31.0" collapsed="true"/>
    <col min="37" max="37" customWidth="true" width="39.453125" collapsed="true"/>
    <col min="38" max="38" customWidth="true" width="28.54296875" collapsed="true"/>
    <col min="39" max="39" customWidth="true" width="30.453125" collapsed="true"/>
    <col min="40" max="40" customWidth="true" width="31.54296875" collapsed="true"/>
    <col min="41" max="41" customWidth="true" width="29.7265625" collapsed="true"/>
    <col min="42" max="42" customWidth="true" width="31.26953125" collapsed="true"/>
    <col min="43" max="58" customWidth="true" width="32.54296875" collapsed="true"/>
    <col min="59" max="59" customWidth="true" width="30.1796875" collapsed="true"/>
    <col min="60" max="60" customWidth="true" width="29.1796875" collapsed="true"/>
    <col min="61" max="63" customWidth="true" width="29.453125" collapsed="true"/>
    <col min="64" max="64" customWidth="true" width="38.453125" collapsed="true"/>
    <col min="65" max="70" customWidth="true" width="29.453125" collapsed="true"/>
    <col min="71" max="93" customWidth="true" width="36.7265625" collapsed="true"/>
    <col min="94" max="94" customWidth="true" width="33.81640625" collapsed="true"/>
    <col min="95" max="95" customWidth="true" width="30.81640625" collapsed="true"/>
    <col min="96" max="96" customWidth="true" width="34.0" collapsed="true"/>
    <col min="97" max="97" customWidth="true" width="36.453125" collapsed="true"/>
    <col min="98" max="98" customWidth="true" width="33.0" collapsed="true"/>
    <col min="99" max="99" customWidth="true" width="36.1796875" collapsed="true"/>
    <col min="100" max="100" customWidth="true" width="31.0" collapsed="true"/>
    <col min="101" max="101" customWidth="true" width="30.453125" collapsed="true"/>
    <col min="102" max="102" customWidth="true" width="31.1796875" collapsed="true"/>
    <col min="103" max="103" customWidth="true" width="30.7265625" collapsed="true"/>
    <col min="104" max="138" customWidth="true" width="31.1796875" collapsed="true"/>
    <col min="139" max="159" customWidth="true" width="39.54296875" collapsed="true"/>
    <col min="160" max="160" customWidth="true" width="43.26953125" collapsed="true"/>
    <col min="161" max="215" customWidth="true" width="39.54296875" collapsed="true"/>
    <col min="216" max="216" customWidth="true" width="46.1796875" collapsed="true"/>
    <col min="217" max="218" customWidth="true" width="40.81640625" collapsed="true"/>
    <col min="219" max="219" customWidth="true" width="39.54296875" collapsed="true"/>
    <col min="220" max="220" customWidth="true" width="46.81640625" collapsed="true"/>
    <col min="221" max="221" customWidth="true" width="24.81640625" collapsed="true"/>
    <col min="222" max="223" customWidth="true" width="46.81640625" collapsed="true"/>
    <col min="224" max="224" customWidth="true" width="52.81640625" collapsed="true"/>
    <col min="225" max="227" customWidth="true" width="46.81640625" collapsed="true"/>
    <col min="228" max="230" customWidth="true" width="23.54296875" collapsed="true"/>
    <col min="231" max="231" customWidth="true" width="27.1796875" collapsed="true"/>
    <col min="232" max="232" customWidth="true" width="23.54296875" collapsed="true"/>
    <col min="233" max="233" customWidth="true" width="26.26953125" collapsed="true"/>
    <col min="234" max="234" customWidth="true" width="29.54296875" collapsed="true"/>
    <col min="235" max="235" customWidth="true" width="25.453125" collapsed="true"/>
    <col min="236" max="236" customWidth="true" width="24.54296875" collapsed="true"/>
    <col min="237" max="237" customWidth="true" width="28.1796875" collapsed="true"/>
    <col min="238" max="238" customWidth="true" width="22.54296875" collapsed="true"/>
    <col min="239" max="243" customWidth="true" width="28.81640625" collapsed="true"/>
    <col min="244" max="244" customWidth="true" width="31.0" collapsed="true"/>
    <col min="245" max="245" customWidth="true" width="30.81640625" collapsed="true"/>
    <col min="246" max="246" customWidth="true" width="32.1796875" collapsed="true"/>
    <col min="247" max="247" customWidth="true" width="32.54296875" collapsed="true"/>
    <col min="248" max="248" customWidth="true" width="29.7265625" collapsed="true"/>
    <col min="249" max="249" customWidth="true" width="39.0" collapsed="true"/>
    <col min="250" max="250" customWidth="true" width="33.54296875" collapsed="true"/>
    <col min="251" max="251" customWidth="true" width="31.453125" collapsed="true"/>
    <col min="252" max="252" customWidth="true" width="31.81640625" collapsed="true"/>
    <col min="253" max="253" customWidth="true" width="31.453125" collapsed="true"/>
    <col min="254" max="254" customWidth="true" width="42.1796875" collapsed="true"/>
    <col min="255" max="255" customWidth="true" width="40.81640625" collapsed="true"/>
    <col min="256" max="256" customWidth="true" width="36.453125" collapsed="true"/>
    <col min="257" max="257" customWidth="true" width="37.453125" collapsed="true"/>
    <col min="258" max="258" customWidth="true" width="35.1796875" collapsed="true"/>
    <col min="259" max="259" customWidth="true" width="35.453125" collapsed="true"/>
    <col min="260" max="260" customWidth="true" width="38.81640625" collapsed="true"/>
    <col min="261" max="261" customWidth="true" width="31.81640625" collapsed="true"/>
    <col min="262" max="262" customWidth="true" width="37.1796875" collapsed="true"/>
    <col min="263" max="263" customWidth="true" width="28.81640625" collapsed="true"/>
    <col min="264" max="264" customWidth="true" width="31.81640625" collapsed="true"/>
    <col min="265" max="268" customWidth="true" width="36.81640625" collapsed="true"/>
    <col min="269" max="269" customWidth="true" width="55.0" collapsed="true"/>
    <col min="270" max="270" customWidth="true" width="54.81640625" collapsed="true"/>
    <col min="271" max="271" customWidth="true" width="54.0" collapsed="true"/>
    <col min="272" max="272" customWidth="true" width="43.7265625" collapsed="true"/>
    <col min="273" max="297" customWidth="true" width="36.81640625" collapsed="true"/>
    <col min="298" max="314" customWidth="true" width="41.0" collapsed="true"/>
    <col min="315" max="315" customWidth="true" width="45.1796875" collapsed="true"/>
    <col min="316" max="347" customWidth="true" width="41.0" collapsed="true"/>
    <col min="348" max="348" customWidth="true" width="47.26953125" collapsed="true"/>
    <col min="349" max="351" customWidth="true" width="41.0" collapsed="true"/>
    <col min="352" max="352" customWidth="true" width="42.1796875" collapsed="true"/>
    <col min="353" max="353" customWidth="true" width="41.0" collapsed="true"/>
    <col min="354" max="354" customWidth="true" width="42.81640625" collapsed="true"/>
    <col min="355" max="355" customWidth="true" width="41.0" collapsed="true"/>
    <col min="356" max="356" customWidth="true" width="48.81640625" collapsed="true"/>
    <col min="357" max="357" customWidth="true" width="41.0" collapsed="true"/>
    <col min="358" max="358" customWidth="true" width="60.54296875" collapsed="true"/>
    <col min="359" max="359" customWidth="true" width="41.0" collapsed="true"/>
    <col min="360" max="360" customWidth="true" width="51.54296875" collapsed="true"/>
    <col min="361" max="363" customWidth="true" width="41.0" collapsed="true"/>
    <col min="364" max="364" customWidth="true" width="45.1796875" collapsed="true"/>
    <col min="365" max="366" customWidth="true" width="41.0" collapsed="true"/>
    <col min="367" max="367" customWidth="true" width="56.1796875" collapsed="true"/>
    <col min="368" max="371" customWidth="true" width="41.0" collapsed="true"/>
    <col min="372" max="372" customWidth="true" width="48.81640625" collapsed="true"/>
    <col min="373" max="373" customWidth="true" width="41.0" collapsed="true"/>
    <col min="374" max="374" customWidth="true" width="48.453125" collapsed="true"/>
    <col min="375" max="375" customWidth="true" width="41.0" collapsed="true"/>
    <col min="376" max="376" customWidth="true" width="48.453125" collapsed="true"/>
    <col min="377" max="377" customWidth="true" width="41.0" collapsed="true"/>
    <col min="378" max="378" customWidth="true" width="48.26953125" collapsed="true"/>
    <col min="379" max="379" customWidth="true" width="41.0" collapsed="true"/>
    <col min="380" max="380" customWidth="true" width="55.54296875" collapsed="true"/>
    <col min="381" max="381" customWidth="true" width="41.0" collapsed="true"/>
    <col min="382" max="382" customWidth="true" width="51.0" collapsed="true"/>
    <col min="383" max="383" customWidth="true" width="41.0" collapsed="true"/>
    <col min="384" max="384" customWidth="true" width="50.54296875" collapsed="true"/>
    <col min="385" max="387" customWidth="true" width="41.0" collapsed="true"/>
    <col min="388" max="388" customWidth="true" width="51.453125" collapsed="true"/>
    <col min="389" max="456" customWidth="true" width="41.0" collapsed="true"/>
    <col min="457" max="475" customWidth="true" width="29.54296875" collapsed="true"/>
    <col min="476" max="556" customWidth="true" width="35.453125" collapsed="true"/>
    <col min="557" max="571" customWidth="true" style="154" width="35.453125" collapsed="true"/>
    <col min="572" max="572" customWidth="true" width="15.54296875" collapsed="true"/>
    <col min="573" max="573" bestFit="true" customWidth="true" width="7.453125" collapsed="true"/>
  </cols>
  <sheetData>
    <row r="1" spans="1:57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236</v>
      </c>
      <c r="O1" s="38" t="s">
        <v>237</v>
      </c>
      <c r="P1" s="38" t="s">
        <v>238</v>
      </c>
      <c r="Q1" s="38" t="s">
        <v>239</v>
      </c>
      <c r="R1" s="38" t="s">
        <v>240</v>
      </c>
      <c r="S1" s="38" t="s">
        <v>241</v>
      </c>
      <c r="T1" s="38" t="s">
        <v>242</v>
      </c>
      <c r="U1" s="38" t="s">
        <v>243</v>
      </c>
      <c r="V1" s="38" t="s">
        <v>244</v>
      </c>
      <c r="W1" s="38" t="s">
        <v>245</v>
      </c>
      <c r="X1" s="38" t="s">
        <v>246</v>
      </c>
      <c r="Y1" s="38" t="s">
        <v>247</v>
      </c>
      <c r="Z1" s="38" t="s">
        <v>248</v>
      </c>
      <c r="AA1" s="38" t="s">
        <v>249</v>
      </c>
      <c r="AB1" s="38" t="s">
        <v>253</v>
      </c>
      <c r="AC1" s="38" t="s">
        <v>255</v>
      </c>
      <c r="AD1" s="38" t="s">
        <v>256</v>
      </c>
      <c r="AE1" s="38" t="s">
        <v>257</v>
      </c>
      <c r="AF1" s="38" t="s">
        <v>258</v>
      </c>
      <c r="AG1" s="38" t="s">
        <v>259</v>
      </c>
      <c r="AH1" s="38" t="s">
        <v>260</v>
      </c>
      <c r="AI1" s="38" t="s">
        <v>261</v>
      </c>
      <c r="AJ1" s="38" t="s">
        <v>262</v>
      </c>
      <c r="AK1" s="38" t="s">
        <v>263</v>
      </c>
      <c r="AL1" s="38" t="s">
        <v>264</v>
      </c>
      <c r="AM1" s="38" t="s">
        <v>265</v>
      </c>
      <c r="AN1" s="38" t="s">
        <v>266</v>
      </c>
      <c r="AO1" s="38" t="s">
        <v>267</v>
      </c>
      <c r="AP1" s="38" t="s">
        <v>268</v>
      </c>
      <c r="AQ1" s="38" t="s">
        <v>269</v>
      </c>
      <c r="AR1" s="38" t="s">
        <v>270</v>
      </c>
      <c r="AS1" s="38" t="s">
        <v>271</v>
      </c>
      <c r="AT1" s="38" t="s">
        <v>272</v>
      </c>
      <c r="AU1" s="38" t="s">
        <v>273</v>
      </c>
      <c r="AV1" s="38" t="s">
        <v>274</v>
      </c>
      <c r="AW1" s="38" t="s">
        <v>275</v>
      </c>
      <c r="AX1" s="38" t="s">
        <v>276</v>
      </c>
      <c r="AY1" s="38" t="s">
        <v>277</v>
      </c>
      <c r="AZ1" s="38" t="s">
        <v>278</v>
      </c>
      <c r="BA1" s="38" t="s">
        <v>279</v>
      </c>
      <c r="BB1" s="38" t="s">
        <v>280</v>
      </c>
      <c r="BC1" s="38" t="s">
        <v>281</v>
      </c>
      <c r="BD1" s="38" t="s">
        <v>282</v>
      </c>
      <c r="BE1" s="38" t="s">
        <v>283</v>
      </c>
      <c r="BF1" s="38" t="s">
        <v>284</v>
      </c>
      <c r="BG1" s="38" t="s">
        <v>285</v>
      </c>
      <c r="BH1" s="38" t="s">
        <v>286</v>
      </c>
      <c r="BI1" s="38" t="s">
        <v>287</v>
      </c>
      <c r="BJ1" s="38" t="s">
        <v>292</v>
      </c>
      <c r="BK1" s="38" t="s">
        <v>303</v>
      </c>
      <c r="BL1" s="38" t="s">
        <v>304</v>
      </c>
      <c r="BM1" s="1" t="s">
        <v>305</v>
      </c>
      <c r="BN1" s="38" t="s">
        <v>306</v>
      </c>
      <c r="BO1" s="38" t="s">
        <v>307</v>
      </c>
      <c r="BP1" s="38" t="s">
        <v>308</v>
      </c>
      <c r="BQ1" s="38" t="s">
        <v>309</v>
      </c>
      <c r="BR1" s="38" t="s">
        <v>310</v>
      </c>
      <c r="BS1" s="38" t="s">
        <v>311</v>
      </c>
      <c r="BT1" s="38" t="s">
        <v>313</v>
      </c>
      <c r="BU1" s="38" t="s">
        <v>314</v>
      </c>
      <c r="BV1" s="38" t="s">
        <v>315</v>
      </c>
      <c r="BW1" s="38" t="s">
        <v>316</v>
      </c>
      <c r="BX1" s="38" t="s">
        <v>317</v>
      </c>
      <c r="BY1" s="38" t="s">
        <v>321</v>
      </c>
      <c r="BZ1" s="38" t="s">
        <v>322</v>
      </c>
      <c r="CA1" s="38" t="s">
        <v>323</v>
      </c>
      <c r="CB1" s="38" t="s">
        <v>324</v>
      </c>
      <c r="CC1" s="38" t="s">
        <v>325</v>
      </c>
      <c r="CD1" s="38" t="s">
        <v>326</v>
      </c>
      <c r="CE1" s="38" t="s">
        <v>327</v>
      </c>
      <c r="CF1" s="38" t="s">
        <v>328</v>
      </c>
      <c r="CG1" s="38" t="s">
        <v>329</v>
      </c>
      <c r="CH1" s="38" t="s">
        <v>330</v>
      </c>
      <c r="CI1" s="38" t="s">
        <v>331</v>
      </c>
      <c r="CJ1" s="38" t="s">
        <v>332</v>
      </c>
      <c r="CK1" s="38" t="s">
        <v>333</v>
      </c>
      <c r="CL1" s="38" t="s">
        <v>334</v>
      </c>
      <c r="CM1" s="38" t="s">
        <v>335</v>
      </c>
      <c r="CN1" s="38" t="s">
        <v>336</v>
      </c>
      <c r="CO1" s="38" t="s">
        <v>337</v>
      </c>
      <c r="CP1" s="38" t="s">
        <v>338</v>
      </c>
      <c r="CQ1" s="38" t="s">
        <v>339</v>
      </c>
      <c r="CR1" s="38" t="s">
        <v>340</v>
      </c>
      <c r="CS1" s="38" t="s">
        <v>341</v>
      </c>
      <c r="CT1" s="38" t="s">
        <v>342</v>
      </c>
      <c r="CU1" s="38" t="s">
        <v>343</v>
      </c>
      <c r="CV1" s="38" t="s">
        <v>344</v>
      </c>
      <c r="CW1" s="38" t="s">
        <v>345</v>
      </c>
      <c r="CX1" s="38" t="s">
        <v>346</v>
      </c>
      <c r="CY1" s="38" t="s">
        <v>347</v>
      </c>
      <c r="CZ1" s="38" t="s">
        <v>348</v>
      </c>
      <c r="DA1" s="38" t="s">
        <v>349</v>
      </c>
      <c r="DB1" s="38" t="s">
        <v>350</v>
      </c>
      <c r="DC1" s="38" t="s">
        <v>351</v>
      </c>
      <c r="DD1" s="38" t="s">
        <v>352</v>
      </c>
      <c r="DE1" s="38" t="s">
        <v>353</v>
      </c>
      <c r="DF1" s="38" t="s">
        <v>354</v>
      </c>
      <c r="DG1" s="38" t="s">
        <v>355</v>
      </c>
      <c r="DH1" s="38" t="s">
        <v>356</v>
      </c>
      <c r="DI1" s="38" t="s">
        <v>357</v>
      </c>
      <c r="DJ1" s="38" t="s">
        <v>358</v>
      </c>
      <c r="DK1" s="38" t="s">
        <v>359</v>
      </c>
      <c r="DL1" s="38" t="s">
        <v>360</v>
      </c>
      <c r="DM1" s="38" t="s">
        <v>361</v>
      </c>
      <c r="DN1" s="38" t="s">
        <v>362</v>
      </c>
      <c r="DO1" s="38" t="s">
        <v>363</v>
      </c>
      <c r="DP1" s="38" t="s">
        <v>364</v>
      </c>
      <c r="DQ1" s="38" t="s">
        <v>365</v>
      </c>
      <c r="DR1" s="38" t="s">
        <v>366</v>
      </c>
      <c r="DS1" s="38" t="s">
        <v>367</v>
      </c>
      <c r="DT1" s="38" t="s">
        <v>368</v>
      </c>
      <c r="DU1" s="38" t="s">
        <v>369</v>
      </c>
      <c r="DV1" s="38" t="s">
        <v>370</v>
      </c>
      <c r="DW1" s="38" t="s">
        <v>371</v>
      </c>
      <c r="DX1" s="38" t="s">
        <v>372</v>
      </c>
      <c r="DY1" s="38" t="s">
        <v>373</v>
      </c>
      <c r="DZ1" s="38" t="s">
        <v>374</v>
      </c>
      <c r="EA1" s="38" t="s">
        <v>375</v>
      </c>
      <c r="EB1" s="38" t="s">
        <v>376</v>
      </c>
      <c r="EC1" s="38" t="s">
        <v>377</v>
      </c>
      <c r="ED1" s="38" t="s">
        <v>378</v>
      </c>
      <c r="EE1" s="38" t="s">
        <v>379</v>
      </c>
      <c r="EF1" s="38" t="s">
        <v>380</v>
      </c>
      <c r="EG1" s="38" t="s">
        <v>381</v>
      </c>
      <c r="EH1" s="38" t="s">
        <v>382</v>
      </c>
      <c r="EI1" s="38" t="s">
        <v>383</v>
      </c>
      <c r="EJ1" s="38" t="s">
        <v>397</v>
      </c>
      <c r="EK1" s="38" t="s">
        <v>399</v>
      </c>
      <c r="EL1" s="38" t="s">
        <v>402</v>
      </c>
      <c r="EM1" s="38" t="s">
        <v>403</v>
      </c>
      <c r="EN1" s="38" t="s">
        <v>405</v>
      </c>
      <c r="EO1" s="38" t="s">
        <v>407</v>
      </c>
      <c r="EP1" s="38" t="s">
        <v>408</v>
      </c>
      <c r="EQ1" s="38" t="s">
        <v>412</v>
      </c>
      <c r="ER1" s="38" t="s">
        <v>414</v>
      </c>
      <c r="ES1" s="38" t="s">
        <v>416</v>
      </c>
      <c r="ET1" s="38" t="s">
        <v>417</v>
      </c>
      <c r="EU1" s="38" t="s">
        <v>420</v>
      </c>
      <c r="EV1" s="38" t="s">
        <v>421</v>
      </c>
      <c r="EW1" s="38" t="s">
        <v>422</v>
      </c>
      <c r="EX1" s="38" t="s">
        <v>424</v>
      </c>
      <c r="EY1" s="38" t="s">
        <v>425</v>
      </c>
      <c r="EZ1" s="38" t="s">
        <v>543</v>
      </c>
      <c r="FA1" s="38" t="s">
        <v>427</v>
      </c>
      <c r="FB1" s="38" t="s">
        <v>429</v>
      </c>
      <c r="FC1" s="38" t="s">
        <v>430</v>
      </c>
      <c r="FD1" s="38" t="s">
        <v>431</v>
      </c>
      <c r="FE1" s="38" t="s">
        <v>432</v>
      </c>
      <c r="FF1" s="38" t="s">
        <v>433</v>
      </c>
      <c r="FG1" s="38" t="s">
        <v>434</v>
      </c>
      <c r="FH1" s="38" t="s">
        <v>435</v>
      </c>
      <c r="FI1" s="38" t="s">
        <v>438</v>
      </c>
      <c r="FJ1" s="38" t="s">
        <v>439</v>
      </c>
      <c r="FK1" s="38" t="s">
        <v>440</v>
      </c>
      <c r="FL1" s="38" t="s">
        <v>442</v>
      </c>
      <c r="FM1" s="38" t="s">
        <v>444</v>
      </c>
      <c r="FN1" s="38" t="s">
        <v>446</v>
      </c>
      <c r="FO1" s="38" t="s">
        <v>447</v>
      </c>
      <c r="FP1" s="38" t="s">
        <v>448</v>
      </c>
      <c r="FQ1" s="38" t="s">
        <v>449</v>
      </c>
      <c r="FR1" s="38" t="s">
        <v>450</v>
      </c>
      <c r="FS1" s="38" t="s">
        <v>452</v>
      </c>
      <c r="FT1" s="38" t="s">
        <v>453</v>
      </c>
      <c r="FU1" s="38" t="s">
        <v>455</v>
      </c>
      <c r="FV1" s="38" t="s">
        <v>456</v>
      </c>
      <c r="FW1" s="38" t="s">
        <v>459</v>
      </c>
      <c r="FX1" s="38" t="s">
        <v>460</v>
      </c>
      <c r="FY1" s="38" t="s">
        <v>462</v>
      </c>
      <c r="FZ1" s="38" t="s">
        <v>465</v>
      </c>
      <c r="GA1" s="38" t="s">
        <v>466</v>
      </c>
      <c r="GB1" s="38" t="s">
        <v>468</v>
      </c>
      <c r="GC1" s="55" t="s">
        <v>470</v>
      </c>
      <c r="GD1" s="55" t="s">
        <v>472</v>
      </c>
      <c r="GE1" s="55" t="s">
        <v>473</v>
      </c>
      <c r="GF1" s="55" t="s">
        <v>474</v>
      </c>
      <c r="GG1" s="55" t="s">
        <v>476</v>
      </c>
      <c r="GH1" s="55" t="s">
        <v>477</v>
      </c>
      <c r="GI1" s="55" t="s">
        <v>478</v>
      </c>
      <c r="GJ1" s="55" t="s">
        <v>480</v>
      </c>
      <c r="GK1" s="55" t="s">
        <v>483</v>
      </c>
      <c r="GL1" s="55" t="s">
        <v>486</v>
      </c>
      <c r="GM1" s="55" t="s">
        <v>487</v>
      </c>
      <c r="GN1" s="55" t="s">
        <v>488</v>
      </c>
      <c r="GO1" s="55" t="s">
        <v>489</v>
      </c>
      <c r="GP1" s="55" t="s">
        <v>490</v>
      </c>
      <c r="GQ1" s="55" t="s">
        <v>491</v>
      </c>
      <c r="GR1" s="55" t="s">
        <v>492</v>
      </c>
      <c r="GS1" s="55" t="s">
        <v>493</v>
      </c>
      <c r="GT1" s="55" t="s">
        <v>495</v>
      </c>
      <c r="GU1" s="55" t="s">
        <v>497</v>
      </c>
      <c r="GV1" s="55" t="s">
        <v>498</v>
      </c>
      <c r="GW1" s="55" t="s">
        <v>499</v>
      </c>
      <c r="GX1" s="55" t="s">
        <v>500</v>
      </c>
      <c r="GY1" s="55" t="s">
        <v>501</v>
      </c>
      <c r="GZ1" s="55" t="s">
        <v>502</v>
      </c>
      <c r="HA1" s="55" t="s">
        <v>504</v>
      </c>
      <c r="HB1" s="55" t="s">
        <v>507</v>
      </c>
      <c r="HC1" s="1" t="s">
        <v>508</v>
      </c>
      <c r="HD1" s="1" t="s">
        <v>509</v>
      </c>
      <c r="HE1" s="1" t="s">
        <v>512</v>
      </c>
      <c r="HF1" s="1" t="s">
        <v>514</v>
      </c>
      <c r="HG1" s="1" t="s">
        <v>516</v>
      </c>
      <c r="HH1" s="1" t="s">
        <v>517</v>
      </c>
      <c r="HI1" s="1" t="s">
        <v>518</v>
      </c>
      <c r="HJ1" s="1" t="s">
        <v>519</v>
      </c>
      <c r="HK1" s="1" t="s">
        <v>520</v>
      </c>
      <c r="HL1" s="1" t="s">
        <v>527</v>
      </c>
      <c r="HM1" s="1" t="s">
        <v>529</v>
      </c>
      <c r="HN1" s="1" t="s">
        <v>530</v>
      </c>
      <c r="HO1" s="1" t="s">
        <v>531</v>
      </c>
      <c r="HP1" s="1" t="s">
        <v>534</v>
      </c>
      <c r="HQ1" s="1" t="s">
        <v>538</v>
      </c>
      <c r="HR1" s="1" t="s">
        <v>539</v>
      </c>
      <c r="HS1" s="1" t="s">
        <v>540</v>
      </c>
      <c r="HT1" s="1" t="s">
        <v>541</v>
      </c>
      <c r="HU1" s="1" t="s">
        <v>542</v>
      </c>
      <c r="HV1" s="1" t="s">
        <v>558</v>
      </c>
      <c r="HW1" s="1" t="s">
        <v>566</v>
      </c>
      <c r="HX1" s="1" t="s">
        <v>567</v>
      </c>
      <c r="HY1" s="1" t="s">
        <v>568</v>
      </c>
      <c r="HZ1" s="1" t="s">
        <v>569</v>
      </c>
      <c r="IA1" s="1" t="s">
        <v>570</v>
      </c>
      <c r="IB1" s="1" t="s">
        <v>571</v>
      </c>
      <c r="IC1" s="1" t="s">
        <v>572</v>
      </c>
      <c r="ID1" s="1" t="s">
        <v>573</v>
      </c>
      <c r="IE1" s="1" t="s">
        <v>574</v>
      </c>
      <c r="IF1" s="1" t="s">
        <v>584</v>
      </c>
      <c r="IG1" s="1" t="s">
        <v>585</v>
      </c>
      <c r="IH1" s="1" t="s">
        <v>586</v>
      </c>
      <c r="II1" s="1" t="s">
        <v>587</v>
      </c>
      <c r="IJ1" s="1" t="s">
        <v>595</v>
      </c>
      <c r="IK1" s="1" t="s">
        <v>596</v>
      </c>
      <c r="IL1" s="1" t="s">
        <v>597</v>
      </c>
      <c r="IM1" s="1" t="s">
        <v>598</v>
      </c>
      <c r="IN1" s="1" t="s">
        <v>599</v>
      </c>
      <c r="IO1" s="1" t="s">
        <v>600</v>
      </c>
      <c r="IP1" s="1" t="s">
        <v>601</v>
      </c>
      <c r="IQ1" s="1" t="s">
        <v>602</v>
      </c>
      <c r="IR1" s="1" t="s">
        <v>604</v>
      </c>
      <c r="IS1" s="1" t="s">
        <v>603</v>
      </c>
      <c r="IT1" s="1" t="s">
        <v>608</v>
      </c>
      <c r="IU1" s="1" t="s">
        <v>605</v>
      </c>
      <c r="IV1" s="1" t="s">
        <v>607</v>
      </c>
      <c r="IW1" s="1" t="s">
        <v>606</v>
      </c>
      <c r="IX1" s="1" t="s">
        <v>609</v>
      </c>
      <c r="IY1" s="1" t="s">
        <v>610</v>
      </c>
      <c r="IZ1" s="1" t="s">
        <v>611</v>
      </c>
      <c r="JA1" s="1" t="s">
        <v>612</v>
      </c>
      <c r="JB1" s="1" t="s">
        <v>614</v>
      </c>
      <c r="JC1" s="1" t="s">
        <v>613</v>
      </c>
      <c r="JD1" s="1" t="s">
        <v>713</v>
      </c>
      <c r="JE1" s="1" t="s">
        <v>714</v>
      </c>
      <c r="JF1" s="1" t="s">
        <v>715</v>
      </c>
      <c r="JG1" s="1" t="s">
        <v>716</v>
      </c>
      <c r="JH1" s="1" t="s">
        <v>717</v>
      </c>
      <c r="JI1" s="1" t="s">
        <v>724</v>
      </c>
      <c r="JJ1" s="1" t="s">
        <v>725</v>
      </c>
      <c r="JK1" s="1" t="s">
        <v>726</v>
      </c>
      <c r="JL1" s="1" t="s">
        <v>727</v>
      </c>
      <c r="JM1" s="1" t="s">
        <v>1563</v>
      </c>
      <c r="JN1" s="1" t="s">
        <v>728</v>
      </c>
      <c r="JO1" s="1" t="s">
        <v>729</v>
      </c>
      <c r="JP1" s="1" t="s">
        <v>730</v>
      </c>
      <c r="JQ1" s="1" t="s">
        <v>731</v>
      </c>
      <c r="JR1" s="1" t="s">
        <v>740</v>
      </c>
      <c r="JS1" s="1" t="s">
        <v>741</v>
      </c>
      <c r="JT1" s="1" t="s">
        <v>742</v>
      </c>
      <c r="JU1" s="1" t="s">
        <v>743</v>
      </c>
      <c r="JV1" s="1" t="s">
        <v>744</v>
      </c>
      <c r="JW1" s="1" t="s">
        <v>745</v>
      </c>
      <c r="JX1" s="1" t="s">
        <v>746</v>
      </c>
      <c r="JY1" s="1" t="s">
        <v>747</v>
      </c>
      <c r="JZ1" s="1" t="s">
        <v>748</v>
      </c>
      <c r="KA1" s="1" t="s">
        <v>749</v>
      </c>
      <c r="KB1" s="1" t="s">
        <v>750</v>
      </c>
      <c r="KC1" s="1" t="s">
        <v>751</v>
      </c>
      <c r="KD1" s="1" t="s">
        <v>752</v>
      </c>
      <c r="KE1" s="1" t="s">
        <v>753</v>
      </c>
      <c r="KF1" s="1" t="s">
        <v>760</v>
      </c>
      <c r="KG1" s="1" t="s">
        <v>762</v>
      </c>
      <c r="KH1" s="1" t="s">
        <v>764</v>
      </c>
      <c r="KI1" s="1" t="s">
        <v>765</v>
      </c>
      <c r="KJ1" s="1" t="s">
        <v>767</v>
      </c>
      <c r="KK1" s="1" t="s">
        <v>768</v>
      </c>
      <c r="KL1" s="1" t="s">
        <v>769</v>
      </c>
      <c r="KM1" s="1" t="s">
        <v>770</v>
      </c>
      <c r="KN1" s="1" t="s">
        <v>771</v>
      </c>
      <c r="KO1" s="1" t="s">
        <v>779</v>
      </c>
      <c r="KP1" s="1" t="s">
        <v>780</v>
      </c>
      <c r="KQ1" s="1" t="s">
        <v>781</v>
      </c>
      <c r="KR1" s="1" t="s">
        <v>782</v>
      </c>
      <c r="KS1" s="1" t="s">
        <v>787</v>
      </c>
      <c r="KT1" s="1" t="s">
        <v>788</v>
      </c>
      <c r="KU1" s="1" t="s">
        <v>789</v>
      </c>
      <c r="KV1" s="1" t="s">
        <v>790</v>
      </c>
      <c r="KW1" s="1" t="s">
        <v>796</v>
      </c>
      <c r="KX1" s="1" t="s">
        <v>797</v>
      </c>
      <c r="KY1" s="1" t="s">
        <v>798</v>
      </c>
      <c r="KZ1" s="1" t="s">
        <v>799</v>
      </c>
      <c r="LA1" s="1" t="s">
        <v>800</v>
      </c>
      <c r="LB1" s="1" t="s">
        <v>801</v>
      </c>
      <c r="LC1" s="1" t="s">
        <v>802</v>
      </c>
      <c r="LD1" s="1" t="s">
        <v>803</v>
      </c>
      <c r="LE1" s="1" t="s">
        <v>804</v>
      </c>
      <c r="LF1" s="1" t="s">
        <v>813</v>
      </c>
      <c r="LG1" s="1" t="s">
        <v>810</v>
      </c>
      <c r="LH1" s="1" t="s">
        <v>812</v>
      </c>
      <c r="LI1" s="1" t="s">
        <v>814</v>
      </c>
      <c r="LJ1" s="1" t="s">
        <v>815</v>
      </c>
      <c r="LK1" s="1" t="s">
        <v>825</v>
      </c>
      <c r="LL1" s="1" t="s">
        <v>826</v>
      </c>
      <c r="LM1" s="1" t="s">
        <v>827</v>
      </c>
      <c r="LN1" s="1" t="s">
        <v>828</v>
      </c>
      <c r="LO1" s="1" t="s">
        <v>829</v>
      </c>
      <c r="LP1" s="1" t="s">
        <v>831</v>
      </c>
      <c r="LQ1" s="1" t="s">
        <v>833</v>
      </c>
      <c r="LR1" s="1" t="s">
        <v>834</v>
      </c>
      <c r="LS1" s="1" t="s">
        <v>836</v>
      </c>
      <c r="LT1" s="1" t="s">
        <v>838</v>
      </c>
      <c r="LU1" s="1" t="s">
        <v>839</v>
      </c>
      <c r="LV1" s="1" t="s">
        <v>841</v>
      </c>
      <c r="LW1" s="1" t="s">
        <v>844</v>
      </c>
      <c r="LX1" s="1" t="s">
        <v>846</v>
      </c>
      <c r="LY1" s="1" t="s">
        <v>847</v>
      </c>
      <c r="LZ1" s="1" t="s">
        <v>853</v>
      </c>
      <c r="MA1" s="1" t="s">
        <v>848</v>
      </c>
      <c r="MB1" s="1" t="s">
        <v>849</v>
      </c>
      <c r="MC1" s="1" t="s">
        <v>851</v>
      </c>
      <c r="MD1" s="1" t="s">
        <v>852</v>
      </c>
      <c r="ME1" s="1" t="s">
        <v>854</v>
      </c>
      <c r="MF1" s="1" t="s">
        <v>855</v>
      </c>
      <c r="MG1" s="1" t="s">
        <v>857</v>
      </c>
      <c r="MH1" s="1" t="s">
        <v>858</v>
      </c>
      <c r="MI1" s="1" t="s">
        <v>860</v>
      </c>
      <c r="MJ1" s="1" t="s">
        <v>861</v>
      </c>
      <c r="MK1" s="1" t="s">
        <v>862</v>
      </c>
      <c r="ML1" s="1" t="s">
        <v>879</v>
      </c>
      <c r="MM1" s="1" t="s">
        <v>863</v>
      </c>
      <c r="MN1" s="1" t="s">
        <v>864</v>
      </c>
      <c r="MO1" s="1" t="s">
        <v>865</v>
      </c>
      <c r="MP1" s="1" t="s">
        <v>866</v>
      </c>
      <c r="MQ1" s="1" t="s">
        <v>867</v>
      </c>
      <c r="MR1" s="1" t="s">
        <v>868</v>
      </c>
      <c r="MS1" s="1" t="s">
        <v>869</v>
      </c>
      <c r="MT1" s="1" t="s">
        <v>870</v>
      </c>
      <c r="MU1" s="1" t="s">
        <v>872</v>
      </c>
      <c r="MV1" s="1" t="s">
        <v>873</v>
      </c>
      <c r="MW1" s="1" t="s">
        <v>875</v>
      </c>
      <c r="MX1" s="1" t="s">
        <v>880</v>
      </c>
      <c r="MY1" s="1" t="s">
        <v>877</v>
      </c>
      <c r="MZ1" s="1" t="s">
        <v>878</v>
      </c>
      <c r="NA1" s="1" t="s">
        <v>881</v>
      </c>
      <c r="NB1" s="1" t="s">
        <v>882</v>
      </c>
      <c r="NC1" s="1" t="s">
        <v>886</v>
      </c>
      <c r="ND1" s="1" t="s">
        <v>887</v>
      </c>
      <c r="NE1" s="1" t="s">
        <v>910</v>
      </c>
      <c r="NF1" s="1" t="s">
        <v>911</v>
      </c>
      <c r="NG1" s="1" t="s">
        <v>889</v>
      </c>
      <c r="NH1" s="1" t="s">
        <v>890</v>
      </c>
      <c r="NI1" s="1" t="s">
        <v>891</v>
      </c>
      <c r="NJ1" s="1" t="s">
        <v>894</v>
      </c>
      <c r="NK1" s="1" t="s">
        <v>895</v>
      </c>
      <c r="NL1" s="1" t="s">
        <v>896</v>
      </c>
      <c r="NM1" s="1" t="s">
        <v>900</v>
      </c>
      <c r="NN1" s="1" t="s">
        <v>901</v>
      </c>
      <c r="NO1" s="1" t="s">
        <v>902</v>
      </c>
      <c r="NP1" s="1" t="s">
        <v>903</v>
      </c>
      <c r="NQ1" s="1" t="s">
        <v>904</v>
      </c>
      <c r="NR1" s="1" t="s">
        <v>905</v>
      </c>
      <c r="NS1" s="1" t="s">
        <v>907</v>
      </c>
      <c r="NT1" s="1" t="s">
        <v>908</v>
      </c>
      <c r="NU1" s="1" t="s">
        <v>906</v>
      </c>
      <c r="NV1" s="1" t="s">
        <v>909</v>
      </c>
      <c r="NW1" s="1" t="s">
        <v>912</v>
      </c>
      <c r="NX1" s="1" t="s">
        <v>913</v>
      </c>
      <c r="NY1" s="1" t="s">
        <v>914</v>
      </c>
      <c r="NZ1" s="1" t="s">
        <v>920</v>
      </c>
      <c r="OA1" s="1" t="s">
        <v>927</v>
      </c>
      <c r="OB1" s="1" t="s">
        <v>928</v>
      </c>
      <c r="OC1" s="1" t="s">
        <v>930</v>
      </c>
      <c r="OD1" s="1" t="s">
        <v>931</v>
      </c>
      <c r="OE1" s="1" t="s">
        <v>932</v>
      </c>
      <c r="OF1" s="1" t="s">
        <v>933</v>
      </c>
      <c r="OG1" s="1" t="s">
        <v>936</v>
      </c>
      <c r="OH1" s="1" t="s">
        <v>937</v>
      </c>
      <c r="OI1" s="1" t="s">
        <v>938</v>
      </c>
      <c r="OJ1" s="1" t="s">
        <v>940</v>
      </c>
      <c r="OK1" s="1" t="s">
        <v>941</v>
      </c>
      <c r="OL1" s="1" t="s">
        <v>994</v>
      </c>
      <c r="OM1" s="1" t="s">
        <v>995</v>
      </c>
      <c r="ON1" s="1" t="s">
        <v>996</v>
      </c>
      <c r="OO1" s="1" t="s">
        <v>997</v>
      </c>
      <c r="OP1" s="1" t="s">
        <v>998</v>
      </c>
      <c r="OQ1" s="1" t="s">
        <v>999</v>
      </c>
      <c r="OR1" s="1" t="s">
        <v>1000</v>
      </c>
      <c r="OS1" s="1" t="s">
        <v>1001</v>
      </c>
      <c r="OT1" s="1" t="s">
        <v>1002</v>
      </c>
      <c r="OU1" s="1" t="s">
        <v>1003</v>
      </c>
      <c r="OV1" s="1" t="s">
        <v>1004</v>
      </c>
      <c r="OW1" s="1" t="s">
        <v>1005</v>
      </c>
      <c r="OX1" s="1" t="s">
        <v>1006</v>
      </c>
      <c r="OY1" s="1" t="s">
        <v>1007</v>
      </c>
      <c r="OZ1" s="1" t="s">
        <v>1008</v>
      </c>
      <c r="PA1" s="1" t="s">
        <v>1009</v>
      </c>
      <c r="PB1" s="1" t="s">
        <v>1010</v>
      </c>
      <c r="PC1" s="1" t="s">
        <v>1011</v>
      </c>
      <c r="PD1" s="1" t="s">
        <v>1012</v>
      </c>
      <c r="PE1" s="1" t="s">
        <v>1013</v>
      </c>
      <c r="PF1" s="1" t="s">
        <v>1014</v>
      </c>
      <c r="PG1" s="1" t="s">
        <v>1015</v>
      </c>
      <c r="PH1" s="1" t="s">
        <v>1016</v>
      </c>
      <c r="PI1" s="1" t="s">
        <v>1017</v>
      </c>
      <c r="PJ1" s="1" t="s">
        <v>1018</v>
      </c>
      <c r="PK1" s="1" t="s">
        <v>1019</v>
      </c>
      <c r="PL1" s="1" t="s">
        <v>1020</v>
      </c>
      <c r="PM1" s="1" t="s">
        <v>1021</v>
      </c>
      <c r="PN1" s="1" t="s">
        <v>1022</v>
      </c>
      <c r="PO1" s="1" t="s">
        <v>1023</v>
      </c>
      <c r="PP1" s="1" t="s">
        <v>1024</v>
      </c>
      <c r="PQ1" s="1" t="s">
        <v>1025</v>
      </c>
      <c r="PR1" s="1" t="s">
        <v>1026</v>
      </c>
      <c r="PS1" s="1" t="s">
        <v>1027</v>
      </c>
      <c r="PT1" s="1" t="s">
        <v>1028</v>
      </c>
      <c r="PU1" s="1" t="s">
        <v>1029</v>
      </c>
      <c r="PV1" s="1" t="s">
        <v>1030</v>
      </c>
      <c r="PW1" s="1" t="s">
        <v>1031</v>
      </c>
      <c r="PX1" s="1" t="s">
        <v>1032</v>
      </c>
      <c r="PY1" s="1" t="s">
        <v>1033</v>
      </c>
      <c r="PZ1" s="1" t="s">
        <v>1034</v>
      </c>
      <c r="QA1" s="1" t="s">
        <v>1035</v>
      </c>
      <c r="QB1" s="1" t="s">
        <v>1036</v>
      </c>
      <c r="QC1" s="1" t="s">
        <v>1037</v>
      </c>
      <c r="QD1" s="1" t="s">
        <v>1038</v>
      </c>
      <c r="QE1" s="1" t="s">
        <v>1039</v>
      </c>
      <c r="QF1" s="1" t="s">
        <v>1040</v>
      </c>
      <c r="QG1" s="1" t="s">
        <v>1041</v>
      </c>
      <c r="QH1" s="1" t="s">
        <v>1042</v>
      </c>
      <c r="QI1" s="1" t="s">
        <v>1043</v>
      </c>
      <c r="QJ1" s="1" t="s">
        <v>1044</v>
      </c>
      <c r="QK1" s="1" t="s">
        <v>1520</v>
      </c>
      <c r="QL1" s="1" t="s">
        <v>1521</v>
      </c>
      <c r="QM1" s="1" t="s">
        <v>1522</v>
      </c>
      <c r="QN1" s="1" t="s">
        <v>1524</v>
      </c>
      <c r="QO1" s="1" t="s">
        <v>1527</v>
      </c>
      <c r="QP1" s="1" t="s">
        <v>1528</v>
      </c>
      <c r="QQ1" s="1" t="s">
        <v>1529</v>
      </c>
      <c r="QR1" s="1" t="s">
        <v>1530</v>
      </c>
      <c r="QS1" s="1" t="s">
        <v>1531</v>
      </c>
      <c r="QT1" s="1" t="s">
        <v>1532</v>
      </c>
      <c r="QU1" s="1" t="s">
        <v>1533</v>
      </c>
      <c r="QV1" s="1" t="s">
        <v>1534</v>
      </c>
      <c r="QW1" s="1" t="s">
        <v>1535</v>
      </c>
      <c r="QX1" s="1" t="s">
        <v>1536</v>
      </c>
      <c r="QY1" s="1" t="s">
        <v>1537</v>
      </c>
      <c r="QZ1" s="1" t="s">
        <v>1538</v>
      </c>
      <c r="RA1" s="1" t="s">
        <v>1539</v>
      </c>
      <c r="RB1" s="1" t="s">
        <v>1540</v>
      </c>
      <c r="RC1" s="1" t="s">
        <v>1541</v>
      </c>
      <c r="RD1" s="1" t="s">
        <v>1542</v>
      </c>
      <c r="RE1" s="1" t="s">
        <v>1543</v>
      </c>
      <c r="RF1" s="1" t="s">
        <v>1544</v>
      </c>
      <c r="RG1" s="1" t="s">
        <v>1545</v>
      </c>
      <c r="RH1" s="1" t="s">
        <v>1546</v>
      </c>
      <c r="RI1" s="1" t="s">
        <v>1547</v>
      </c>
      <c r="RJ1" s="1" t="s">
        <v>1548</v>
      </c>
      <c r="RK1" s="1" t="s">
        <v>1549</v>
      </c>
      <c r="RL1" s="1" t="s">
        <v>1550</v>
      </c>
      <c r="RM1" s="1" t="s">
        <v>1551</v>
      </c>
      <c r="RN1" s="1" t="s">
        <v>1552</v>
      </c>
      <c r="RO1" s="1" t="s">
        <v>1553</v>
      </c>
      <c r="RP1" s="1" t="s">
        <v>1554</v>
      </c>
      <c r="RQ1" s="1" t="s">
        <v>1555</v>
      </c>
      <c r="RR1" s="1" t="s">
        <v>1556</v>
      </c>
      <c r="RS1" s="1" t="s">
        <v>1557</v>
      </c>
      <c r="RT1" s="1" t="s">
        <v>1558</v>
      </c>
      <c r="RU1" s="1" t="s">
        <v>1559</v>
      </c>
      <c r="RV1" s="1" t="s">
        <v>1561</v>
      </c>
      <c r="RW1" s="1" t="s">
        <v>1571</v>
      </c>
      <c r="RX1" s="1" t="s">
        <v>1573</v>
      </c>
      <c r="RY1" s="1" t="s">
        <v>1576</v>
      </c>
      <c r="RZ1" s="1" t="s">
        <v>1575</v>
      </c>
      <c r="SA1" s="1" t="s">
        <v>1577</v>
      </c>
      <c r="SB1" s="1" t="s">
        <v>1578</v>
      </c>
      <c r="SC1" s="1" t="s">
        <v>1581</v>
      </c>
      <c r="SD1" s="1" t="s">
        <v>1582</v>
      </c>
      <c r="SE1" s="1" t="s">
        <v>1583</v>
      </c>
      <c r="SF1" s="1" t="s">
        <v>1584</v>
      </c>
      <c r="SG1" s="1" t="s">
        <v>1585</v>
      </c>
      <c r="SH1" s="1" t="s">
        <v>1586</v>
      </c>
      <c r="SI1" s="1" t="s">
        <v>1587</v>
      </c>
      <c r="SJ1" s="1" t="s">
        <v>1588</v>
      </c>
      <c r="SK1" s="1" t="s">
        <v>1589</v>
      </c>
      <c r="SL1" s="1" t="s">
        <v>1590</v>
      </c>
      <c r="SM1" s="1" t="s">
        <v>1593</v>
      </c>
      <c r="SN1" s="1" t="s">
        <v>1595</v>
      </c>
      <c r="SO1" s="1" t="s">
        <v>1594</v>
      </c>
      <c r="SP1" s="1" t="s">
        <v>1597</v>
      </c>
      <c r="SQ1" s="1" t="s">
        <v>1598</v>
      </c>
      <c r="SR1" s="1" t="s">
        <v>1599</v>
      </c>
      <c r="SS1" s="1" t="s">
        <v>1601</v>
      </c>
      <c r="ST1" s="1" t="s">
        <v>1602</v>
      </c>
      <c r="SU1" s="1" t="s">
        <v>1605</v>
      </c>
      <c r="SV1" s="1" t="s">
        <v>1606</v>
      </c>
      <c r="SW1" s="1" t="s">
        <v>1607</v>
      </c>
      <c r="SX1" s="1" t="s">
        <v>1609</v>
      </c>
      <c r="SY1" s="1" t="s">
        <v>1619</v>
      </c>
      <c r="SZ1" s="1" t="s">
        <v>1620</v>
      </c>
      <c r="TA1" s="1" t="s">
        <v>1621</v>
      </c>
      <c r="TB1" s="1" t="s">
        <v>1622</v>
      </c>
      <c r="TC1" s="1" t="s">
        <v>1623</v>
      </c>
      <c r="TD1" s="1" t="s">
        <v>1624</v>
      </c>
      <c r="TE1" s="1" t="s">
        <v>1625</v>
      </c>
      <c r="TF1" s="1" t="s">
        <v>1626</v>
      </c>
      <c r="TG1" s="1" t="s">
        <v>1627</v>
      </c>
      <c r="TH1" s="1" t="s">
        <v>1628</v>
      </c>
      <c r="TI1" s="1" t="s">
        <v>1629</v>
      </c>
      <c r="TJ1" s="1" t="s">
        <v>1631</v>
      </c>
      <c r="TK1" s="1" t="s">
        <v>1632</v>
      </c>
      <c r="TL1" s="1" t="s">
        <v>1633</v>
      </c>
      <c r="TM1" s="1" t="s">
        <v>1634</v>
      </c>
      <c r="TN1" s="1" t="s">
        <v>1635</v>
      </c>
      <c r="TO1" s="1" t="s">
        <v>1636</v>
      </c>
      <c r="TP1" s="1" t="s">
        <v>1637</v>
      </c>
      <c r="TQ1" s="1" t="s">
        <v>1638</v>
      </c>
      <c r="TR1" s="1" t="s">
        <v>1639</v>
      </c>
      <c r="TS1" s="1" t="s">
        <v>1640</v>
      </c>
      <c r="TT1" s="1" t="s">
        <v>1641</v>
      </c>
      <c r="TU1" s="1" t="s">
        <v>1642</v>
      </c>
      <c r="TV1" s="1" t="s">
        <v>1643</v>
      </c>
      <c r="TW1" s="1" t="s">
        <v>1644</v>
      </c>
      <c r="TX1" s="1" t="s">
        <v>1650</v>
      </c>
      <c r="TY1" s="1" t="s">
        <v>1646</v>
      </c>
      <c r="TZ1" s="1" t="s">
        <v>1648</v>
      </c>
      <c r="UA1" s="1" t="s">
        <v>1649</v>
      </c>
      <c r="UB1" s="1" t="s">
        <v>1651</v>
      </c>
      <c r="UC1" s="1" t="s">
        <v>1652</v>
      </c>
      <c r="UD1" s="1" t="s">
        <v>1653</v>
      </c>
      <c r="UE1" s="1" t="s">
        <v>1689</v>
      </c>
      <c r="UF1" s="1" t="s">
        <v>1690</v>
      </c>
      <c r="UG1" s="1" t="s">
        <v>1691</v>
      </c>
      <c r="UH1" s="1" t="s">
        <v>1693</v>
      </c>
      <c r="UI1" s="1" t="s">
        <v>1694</v>
      </c>
      <c r="UJ1" s="1" t="s">
        <v>1695</v>
      </c>
      <c r="UK1" s="1" t="s">
        <v>1834</v>
      </c>
      <c r="UL1" s="1" t="s">
        <v>1835</v>
      </c>
      <c r="UM1" s="1" t="s">
        <v>1836</v>
      </c>
      <c r="UN1" s="1" t="s">
        <v>1837</v>
      </c>
      <c r="UO1" s="1" t="s">
        <v>1838</v>
      </c>
      <c r="UP1" s="1" t="s">
        <v>1839</v>
      </c>
      <c r="UQ1" s="1" t="s">
        <v>1840</v>
      </c>
      <c r="UR1" s="1" t="s">
        <v>1841</v>
      </c>
      <c r="US1" s="1" t="s">
        <v>1842</v>
      </c>
      <c r="UT1" s="1" t="s">
        <v>1843</v>
      </c>
      <c r="UU1" s="1" t="s">
        <v>1844</v>
      </c>
      <c r="UV1" s="1" t="s">
        <v>1845</v>
      </c>
      <c r="UW1" s="1" t="s">
        <v>1846</v>
      </c>
      <c r="UX1" s="1" t="s">
        <v>1847</v>
      </c>
      <c r="UY1" s="1" t="s">
        <v>1850</v>
      </c>
      <c r="UZ1" s="38" t="s">
        <v>1</v>
      </c>
      <c r="VA1" s="38" t="s">
        <v>4</v>
      </c>
      <c r="VB1" s="38" t="s">
        <v>3</v>
      </c>
    </row>
    <row r="2" spans="1:574" ht="44.15" customHeight="1" x14ac:dyDescent="0.35">
      <c r="A2" s="11" t="s">
        <v>167</v>
      </c>
      <c r="B2" s="11" t="s">
        <v>167</v>
      </c>
      <c r="C2" s="11" t="s">
        <v>545</v>
      </c>
      <c r="D2" s="42" t="s">
        <v>173</v>
      </c>
      <c r="E2" s="49" t="s">
        <v>175</v>
      </c>
      <c r="F2" s="41" t="s">
        <v>174</v>
      </c>
      <c r="G2" s="11" t="s">
        <v>171</v>
      </c>
      <c r="H2" s="37" t="s">
        <v>176</v>
      </c>
      <c r="I2" s="37" t="s">
        <v>177</v>
      </c>
      <c r="J2" s="37" t="s">
        <v>178</v>
      </c>
      <c r="K2" s="37" t="s">
        <v>153</v>
      </c>
      <c r="L2" s="49" t="s">
        <v>117</v>
      </c>
      <c r="M2" s="37" t="s">
        <v>106</v>
      </c>
      <c r="N2" s="43" t="s">
        <v>180</v>
      </c>
      <c r="O2" s="39">
        <v>4</v>
      </c>
      <c r="P2" s="39">
        <v>6</v>
      </c>
      <c r="Q2" s="39">
        <v>8</v>
      </c>
      <c r="R2" s="39">
        <v>10</v>
      </c>
      <c r="S2" s="40">
        <v>21</v>
      </c>
      <c r="T2" s="40">
        <v>52</v>
      </c>
      <c r="U2" s="40">
        <v>25</v>
      </c>
      <c r="V2" s="40">
        <v>25</v>
      </c>
      <c r="W2" s="40">
        <v>52</v>
      </c>
      <c r="X2" s="40" t="s">
        <v>8</v>
      </c>
      <c r="Y2" s="41" t="s">
        <v>9</v>
      </c>
      <c r="Z2" s="41" t="s">
        <v>8</v>
      </c>
      <c r="AA2" s="44" t="s">
        <v>250</v>
      </c>
      <c r="AB2" s="44" t="s">
        <v>254</v>
      </c>
      <c r="AC2" s="47" t="s">
        <v>288</v>
      </c>
      <c r="AD2" s="47" t="s">
        <v>289</v>
      </c>
      <c r="AE2" s="47" t="s">
        <v>290</v>
      </c>
      <c r="AF2" s="47" t="s">
        <v>291</v>
      </c>
      <c r="AG2" s="47" t="s">
        <v>288</v>
      </c>
      <c r="AH2" s="47" t="s">
        <v>288</v>
      </c>
      <c r="AI2" s="47" t="s">
        <v>288</v>
      </c>
      <c r="AJ2" s="47" t="s">
        <v>288</v>
      </c>
      <c r="AK2" s="47" t="s">
        <v>288</v>
      </c>
      <c r="AL2" s="47" t="s">
        <v>288</v>
      </c>
      <c r="AM2" s="47" t="s">
        <v>121</v>
      </c>
      <c r="AN2" s="47" t="s">
        <v>121</v>
      </c>
      <c r="AO2" s="47" t="s">
        <v>64</v>
      </c>
      <c r="AP2" s="47" t="s">
        <v>64</v>
      </c>
      <c r="AQ2" s="47" t="s">
        <v>64</v>
      </c>
      <c r="AR2" s="47" t="s">
        <v>64</v>
      </c>
      <c r="AS2" s="47" t="s">
        <v>64</v>
      </c>
      <c r="AT2" s="47" t="s">
        <v>64</v>
      </c>
      <c r="AU2" s="47" t="s">
        <v>64</v>
      </c>
      <c r="AV2" s="47" t="s">
        <v>64</v>
      </c>
      <c r="AW2" s="47" t="s">
        <v>64</v>
      </c>
      <c r="AX2" s="47" t="s">
        <v>64</v>
      </c>
      <c r="AY2" s="47" t="s">
        <v>64</v>
      </c>
      <c r="AZ2" s="47" t="s">
        <v>64</v>
      </c>
      <c r="BA2" s="47" t="s">
        <v>64</v>
      </c>
      <c r="BB2" s="47" t="s">
        <v>64</v>
      </c>
      <c r="BC2" s="47" t="s">
        <v>64</v>
      </c>
      <c r="BD2" s="47" t="s">
        <v>64</v>
      </c>
      <c r="BE2" s="47" t="s">
        <v>64</v>
      </c>
      <c r="BF2" s="47" t="s">
        <v>64</v>
      </c>
      <c r="BG2" s="47" t="s">
        <v>64</v>
      </c>
      <c r="BH2" s="47" t="s">
        <v>64</v>
      </c>
      <c r="BI2" s="47" t="s">
        <v>64</v>
      </c>
      <c r="BJ2" s="50">
        <f>AC2+AD2+AE2+AF2+AG2+AH2+AI2+AJ2+AK2+AL2+AM2+AN2+AO2+AP2+AQ2+AR2+AS2+AT2+AU2+AV2+AW2+AX2+AY2+AZ2+BA2+BB2+BC2+BD2+BE2+BF2+BG2+BH2+BI2</f>
        <v>1270</v>
      </c>
      <c r="BK2" s="50" t="s">
        <v>312</v>
      </c>
      <c r="BL2" s="46" t="s">
        <v>187</v>
      </c>
      <c r="BM2" s="48" t="s">
        <v>293</v>
      </c>
      <c r="BN2" s="48" t="s">
        <v>298</v>
      </c>
      <c r="BO2" s="48" t="s">
        <v>294</v>
      </c>
      <c r="BP2" s="48" t="s">
        <v>295</v>
      </c>
      <c r="BQ2" s="48" t="s">
        <v>296</v>
      </c>
      <c r="BR2" s="48" t="s">
        <v>297</v>
      </c>
      <c r="BS2" s="44" t="s">
        <v>193</v>
      </c>
      <c r="BT2" s="44" t="s">
        <v>193</v>
      </c>
      <c r="BU2" s="44" t="s">
        <v>193</v>
      </c>
      <c r="BV2" s="44" t="s">
        <v>193</v>
      </c>
      <c r="BW2" s="44" t="s">
        <v>193</v>
      </c>
      <c r="BX2" s="44" t="s">
        <v>193</v>
      </c>
      <c r="BY2" s="44" t="s">
        <v>193</v>
      </c>
      <c r="BZ2" s="44" t="s">
        <v>193</v>
      </c>
      <c r="CA2" s="44" t="s">
        <v>193</v>
      </c>
      <c r="CB2" s="44" t="s">
        <v>193</v>
      </c>
      <c r="CC2" s="44" t="s">
        <v>193</v>
      </c>
      <c r="CD2" s="44" t="s">
        <v>193</v>
      </c>
      <c r="CE2" s="44" t="s">
        <v>193</v>
      </c>
      <c r="CF2" s="44" t="s">
        <v>193</v>
      </c>
      <c r="CG2" s="44" t="s">
        <v>193</v>
      </c>
      <c r="CH2" s="44" t="s">
        <v>193</v>
      </c>
      <c r="CI2" s="44" t="s">
        <v>193</v>
      </c>
      <c r="CJ2" s="44" t="s">
        <v>193</v>
      </c>
      <c r="CK2" s="44" t="s">
        <v>193</v>
      </c>
      <c r="CL2" s="44" t="s">
        <v>193</v>
      </c>
      <c r="CM2" s="44" t="s">
        <v>193</v>
      </c>
      <c r="CN2" s="44" t="s">
        <v>193</v>
      </c>
      <c r="CO2" s="44" t="s">
        <v>193</v>
      </c>
      <c r="CP2" s="44" t="s">
        <v>193</v>
      </c>
      <c r="CQ2" s="44" t="s">
        <v>193</v>
      </c>
      <c r="CR2" s="44" t="s">
        <v>193</v>
      </c>
      <c r="CS2" s="44" t="s">
        <v>193</v>
      </c>
      <c r="CT2" s="44" t="s">
        <v>193</v>
      </c>
      <c r="CU2" s="44" t="s">
        <v>193</v>
      </c>
      <c r="CV2" s="44" t="s">
        <v>193</v>
      </c>
      <c r="CW2" s="44" t="s">
        <v>193</v>
      </c>
      <c r="CX2" s="44" t="s">
        <v>193</v>
      </c>
      <c r="CY2" s="44" t="s">
        <v>193</v>
      </c>
      <c r="CZ2" s="44" t="s">
        <v>193</v>
      </c>
      <c r="DA2" s="44" t="s">
        <v>193</v>
      </c>
      <c r="DB2" s="44" t="s">
        <v>193</v>
      </c>
      <c r="DC2" s="44" t="s">
        <v>193</v>
      </c>
      <c r="DD2" s="44" t="s">
        <v>193</v>
      </c>
      <c r="DE2" s="44" t="s">
        <v>193</v>
      </c>
      <c r="DF2" s="44" t="s">
        <v>193</v>
      </c>
      <c r="DG2" s="44" t="s">
        <v>193</v>
      </c>
      <c r="DH2" s="44" t="s">
        <v>193</v>
      </c>
      <c r="DI2" s="44" t="s">
        <v>193</v>
      </c>
      <c r="DJ2" s="44" t="s">
        <v>193</v>
      </c>
      <c r="DK2" s="44" t="s">
        <v>193</v>
      </c>
      <c r="DL2" s="44" t="s">
        <v>193</v>
      </c>
      <c r="DM2" s="44" t="s">
        <v>193</v>
      </c>
      <c r="DN2" s="44" t="s">
        <v>193</v>
      </c>
      <c r="DO2" s="44" t="s">
        <v>193</v>
      </c>
      <c r="DP2" s="44" t="s">
        <v>193</v>
      </c>
      <c r="DQ2" s="44" t="s">
        <v>193</v>
      </c>
      <c r="DR2" s="44" t="s">
        <v>193</v>
      </c>
      <c r="DS2" s="44" t="s">
        <v>193</v>
      </c>
      <c r="DT2" s="44" t="s">
        <v>193</v>
      </c>
      <c r="DU2" s="44" t="s">
        <v>193</v>
      </c>
      <c r="DV2" s="44" t="s">
        <v>193</v>
      </c>
      <c r="DW2" s="44" t="s">
        <v>193</v>
      </c>
      <c r="DX2" s="44" t="s">
        <v>193</v>
      </c>
      <c r="DY2" s="44" t="s">
        <v>193</v>
      </c>
      <c r="DZ2" s="44" t="s">
        <v>193</v>
      </c>
      <c r="EA2" s="44" t="s">
        <v>193</v>
      </c>
      <c r="EB2" s="44" t="s">
        <v>193</v>
      </c>
      <c r="EC2" s="44" t="s">
        <v>193</v>
      </c>
      <c r="ED2" s="44" t="s">
        <v>193</v>
      </c>
      <c r="EE2" s="44" t="s">
        <v>193</v>
      </c>
      <c r="EF2" s="44" t="s">
        <v>193</v>
      </c>
      <c r="EG2" s="44" t="s">
        <v>193</v>
      </c>
      <c r="EH2" s="44" t="s">
        <v>193</v>
      </c>
      <c r="EI2" s="44" t="s">
        <v>193</v>
      </c>
      <c r="EJ2" s="44" t="s">
        <v>193</v>
      </c>
      <c r="EK2" s="44" t="s">
        <v>193</v>
      </c>
      <c r="EL2" s="44" t="s">
        <v>193</v>
      </c>
      <c r="EM2" s="44" t="s">
        <v>193</v>
      </c>
      <c r="EN2" s="44" t="s">
        <v>193</v>
      </c>
      <c r="EO2" s="44" t="s">
        <v>193</v>
      </c>
      <c r="EP2" s="44" t="s">
        <v>193</v>
      </c>
      <c r="EQ2" s="44" t="s">
        <v>193</v>
      </c>
      <c r="ER2" s="44" t="s">
        <v>193</v>
      </c>
      <c r="ES2" s="44" t="s">
        <v>193</v>
      </c>
      <c r="ET2" s="44" t="s">
        <v>193</v>
      </c>
      <c r="EU2" s="44" t="s">
        <v>193</v>
      </c>
      <c r="EV2" s="44" t="s">
        <v>193</v>
      </c>
      <c r="EW2" s="44" t="s">
        <v>193</v>
      </c>
      <c r="EX2" s="44" t="s">
        <v>193</v>
      </c>
      <c r="EY2" s="44" t="s">
        <v>193</v>
      </c>
      <c r="EZ2" s="44" t="s">
        <v>193</v>
      </c>
      <c r="FA2" s="44" t="s">
        <v>193</v>
      </c>
      <c r="FB2" s="44" t="s">
        <v>193</v>
      </c>
      <c r="FC2" s="44" t="s">
        <v>193</v>
      </c>
      <c r="FD2" s="44" t="s">
        <v>193</v>
      </c>
      <c r="FE2" s="44" t="s">
        <v>193</v>
      </c>
      <c r="FF2" s="44" t="s">
        <v>193</v>
      </c>
      <c r="FG2" s="44" t="s">
        <v>193</v>
      </c>
      <c r="FH2" s="44" t="s">
        <v>193</v>
      </c>
      <c r="FI2" s="44" t="s">
        <v>193</v>
      </c>
      <c r="FJ2" s="44" t="s">
        <v>193</v>
      </c>
      <c r="FK2" s="44" t="s">
        <v>193</v>
      </c>
      <c r="FL2" s="44" t="s">
        <v>193</v>
      </c>
      <c r="FM2" s="44" t="s">
        <v>193</v>
      </c>
      <c r="FN2" s="44" t="s">
        <v>193</v>
      </c>
      <c r="FO2" s="44" t="s">
        <v>193</v>
      </c>
      <c r="FP2" s="44" t="s">
        <v>193</v>
      </c>
      <c r="FQ2" s="44" t="s">
        <v>193</v>
      </c>
      <c r="FR2" s="44" t="s">
        <v>193</v>
      </c>
      <c r="FS2" s="44" t="s">
        <v>193</v>
      </c>
      <c r="FT2" s="44" t="s">
        <v>193</v>
      </c>
      <c r="FU2" s="44" t="s">
        <v>193</v>
      </c>
      <c r="FV2" s="44" t="s">
        <v>193</v>
      </c>
      <c r="FW2" s="44" t="s">
        <v>193</v>
      </c>
      <c r="FX2" s="44" t="s">
        <v>193</v>
      </c>
      <c r="FY2" s="44" t="s">
        <v>193</v>
      </c>
      <c r="FZ2" s="44" t="s">
        <v>193</v>
      </c>
      <c r="GA2" s="44" t="s">
        <v>193</v>
      </c>
      <c r="GB2" s="44" t="s">
        <v>193</v>
      </c>
      <c r="GC2" s="44" t="s">
        <v>193</v>
      </c>
      <c r="GD2" s="44" t="s">
        <v>193</v>
      </c>
      <c r="GE2" s="44" t="s">
        <v>193</v>
      </c>
      <c r="GF2" s="44" t="s">
        <v>193</v>
      </c>
      <c r="GG2" s="44" t="s">
        <v>193</v>
      </c>
      <c r="GH2" s="44" t="s">
        <v>193</v>
      </c>
      <c r="GI2" s="44" t="s">
        <v>193</v>
      </c>
      <c r="GJ2" s="44" t="s">
        <v>193</v>
      </c>
      <c r="GK2" s="44" t="s">
        <v>193</v>
      </c>
      <c r="GL2" s="44" t="s">
        <v>193</v>
      </c>
      <c r="GM2" s="44" t="s">
        <v>193</v>
      </c>
      <c r="GN2" s="44" t="s">
        <v>193</v>
      </c>
      <c r="GO2" s="44" t="s">
        <v>193</v>
      </c>
      <c r="GP2" s="44" t="s">
        <v>193</v>
      </c>
      <c r="GQ2" s="44" t="s">
        <v>193</v>
      </c>
      <c r="GR2" s="44" t="s">
        <v>193</v>
      </c>
      <c r="GS2" s="44" t="s">
        <v>193</v>
      </c>
      <c r="GT2" s="44" t="s">
        <v>193</v>
      </c>
      <c r="GU2" s="44" t="s">
        <v>193</v>
      </c>
      <c r="GV2" s="44" t="s">
        <v>193</v>
      </c>
      <c r="GW2" s="44" t="s">
        <v>193</v>
      </c>
      <c r="GX2" s="44" t="s">
        <v>193</v>
      </c>
      <c r="GY2" s="44" t="s">
        <v>193</v>
      </c>
      <c r="GZ2" s="44" t="s">
        <v>193</v>
      </c>
      <c r="HA2" s="44" t="s">
        <v>193</v>
      </c>
      <c r="HB2" s="44" t="s">
        <v>193</v>
      </c>
      <c r="HC2" s="44" t="s">
        <v>193</v>
      </c>
      <c r="HD2" s="44" t="s">
        <v>193</v>
      </c>
      <c r="HE2" s="44" t="s">
        <v>193</v>
      </c>
      <c r="HF2" s="44" t="s">
        <v>193</v>
      </c>
      <c r="HG2" s="44" t="s">
        <v>193</v>
      </c>
      <c r="HH2" s="44" t="s">
        <v>193</v>
      </c>
      <c r="HI2" s="44" t="s">
        <v>193</v>
      </c>
      <c r="HJ2" s="44" t="s">
        <v>193</v>
      </c>
      <c r="HK2" s="44" t="s">
        <v>193</v>
      </c>
      <c r="HL2" s="44" t="s">
        <v>193</v>
      </c>
      <c r="HM2" s="44" t="s">
        <v>193</v>
      </c>
      <c r="HN2" s="44" t="s">
        <v>193</v>
      </c>
      <c r="HO2" s="44" t="s">
        <v>193</v>
      </c>
      <c r="HP2" s="44" t="s">
        <v>193</v>
      </c>
      <c r="HQ2" s="44" t="s">
        <v>193</v>
      </c>
      <c r="HR2" s="44" t="s">
        <v>193</v>
      </c>
      <c r="HS2" s="44" t="s">
        <v>193</v>
      </c>
      <c r="HT2" s="44" t="s">
        <v>193</v>
      </c>
      <c r="HU2" s="44" t="s">
        <v>193</v>
      </c>
      <c r="HV2" s="44" t="s">
        <v>193</v>
      </c>
      <c r="HW2" s="44" t="s">
        <v>193</v>
      </c>
      <c r="HX2" s="44" t="s">
        <v>193</v>
      </c>
      <c r="HY2" s="44" t="s">
        <v>193</v>
      </c>
      <c r="HZ2" s="44" t="s">
        <v>193</v>
      </c>
      <c r="IA2" s="44" t="s">
        <v>193</v>
      </c>
      <c r="IB2" s="44" t="s">
        <v>193</v>
      </c>
      <c r="IC2" s="44" t="s">
        <v>193</v>
      </c>
      <c r="ID2" s="44" t="s">
        <v>193</v>
      </c>
      <c r="IE2" s="44" t="s">
        <v>193</v>
      </c>
      <c r="IF2" s="44" t="s">
        <v>193</v>
      </c>
      <c r="IG2" s="44" t="s">
        <v>193</v>
      </c>
      <c r="IH2" s="44" t="s">
        <v>193</v>
      </c>
      <c r="II2" s="44" t="s">
        <v>193</v>
      </c>
      <c r="IJ2" s="44" t="s">
        <v>193</v>
      </c>
      <c r="IK2" s="44" t="s">
        <v>193</v>
      </c>
      <c r="IL2" s="44" t="s">
        <v>193</v>
      </c>
      <c r="IM2" s="44" t="s">
        <v>193</v>
      </c>
      <c r="IN2" s="44" t="s">
        <v>193</v>
      </c>
      <c r="IO2" s="44" t="s">
        <v>193</v>
      </c>
      <c r="IP2" s="44" t="s">
        <v>193</v>
      </c>
      <c r="IQ2" s="44" t="s">
        <v>193</v>
      </c>
      <c r="IR2" s="44" t="s">
        <v>193</v>
      </c>
      <c r="IS2" s="44" t="s">
        <v>193</v>
      </c>
      <c r="IT2" s="44" t="s">
        <v>193</v>
      </c>
      <c r="IU2" s="44" t="s">
        <v>193</v>
      </c>
      <c r="IV2" s="44" t="s">
        <v>193</v>
      </c>
      <c r="IW2" s="44" t="s">
        <v>193</v>
      </c>
      <c r="IX2" s="44" t="s">
        <v>193</v>
      </c>
      <c r="IY2" s="44" t="s">
        <v>193</v>
      </c>
      <c r="IZ2" s="44" t="s">
        <v>193</v>
      </c>
      <c r="JA2" s="44" t="s">
        <v>193</v>
      </c>
      <c r="JB2" s="44" t="s">
        <v>193</v>
      </c>
      <c r="JC2" s="44" t="s">
        <v>193</v>
      </c>
      <c r="JD2" s="44" t="s">
        <v>193</v>
      </c>
      <c r="JE2" s="44" t="s">
        <v>193</v>
      </c>
      <c r="JF2" s="44" t="s">
        <v>193</v>
      </c>
      <c r="JG2" s="44" t="s">
        <v>193</v>
      </c>
      <c r="JH2" s="44" t="s">
        <v>193</v>
      </c>
      <c r="JI2" s="44" t="s">
        <v>193</v>
      </c>
      <c r="JJ2" s="44" t="s">
        <v>193</v>
      </c>
      <c r="JK2" s="44" t="s">
        <v>193</v>
      </c>
      <c r="JL2" s="44" t="s">
        <v>193</v>
      </c>
      <c r="JM2" s="44" t="s">
        <v>193</v>
      </c>
      <c r="JN2" s="44" t="s">
        <v>193</v>
      </c>
      <c r="JO2" s="44" t="s">
        <v>193</v>
      </c>
      <c r="JP2" s="44" t="s">
        <v>193</v>
      </c>
      <c r="JQ2" s="44" t="s">
        <v>193</v>
      </c>
      <c r="JR2" s="44" t="s">
        <v>193</v>
      </c>
      <c r="JS2" s="44" t="s">
        <v>193</v>
      </c>
      <c r="JT2" s="44" t="s">
        <v>193</v>
      </c>
      <c r="JU2" s="44" t="s">
        <v>193</v>
      </c>
      <c r="JV2" s="44" t="s">
        <v>193</v>
      </c>
      <c r="JW2" s="44" t="s">
        <v>193</v>
      </c>
      <c r="JX2" s="44" t="s">
        <v>193</v>
      </c>
      <c r="JY2" s="44" t="s">
        <v>193</v>
      </c>
      <c r="JZ2" s="44" t="s">
        <v>193</v>
      </c>
      <c r="KA2" s="44" t="s">
        <v>193</v>
      </c>
      <c r="KB2" s="44" t="s">
        <v>193</v>
      </c>
      <c r="KC2" s="44" t="s">
        <v>193</v>
      </c>
      <c r="KD2" s="44" t="s">
        <v>193</v>
      </c>
      <c r="KE2" s="44" t="s">
        <v>193</v>
      </c>
      <c r="KF2" s="44" t="s">
        <v>193</v>
      </c>
      <c r="KG2" s="44" t="s">
        <v>193</v>
      </c>
      <c r="KH2" s="44" t="s">
        <v>193</v>
      </c>
      <c r="KI2" s="44" t="s">
        <v>193</v>
      </c>
      <c r="KJ2" s="44" t="s">
        <v>193</v>
      </c>
      <c r="KK2" s="44" t="s">
        <v>193</v>
      </c>
      <c r="KL2" s="44" t="s">
        <v>193</v>
      </c>
      <c r="KM2" s="44" t="s">
        <v>193</v>
      </c>
      <c r="KN2" s="44" t="s">
        <v>193</v>
      </c>
      <c r="KO2" s="44" t="s">
        <v>193</v>
      </c>
      <c r="KP2" s="44" t="s">
        <v>193</v>
      </c>
      <c r="KQ2" s="44" t="s">
        <v>193</v>
      </c>
      <c r="KR2" s="44" t="s">
        <v>193</v>
      </c>
      <c r="KS2" s="44" t="s">
        <v>193</v>
      </c>
      <c r="KT2" s="44" t="s">
        <v>193</v>
      </c>
      <c r="KU2" s="44" t="s">
        <v>193</v>
      </c>
      <c r="KV2" s="44" t="s">
        <v>193</v>
      </c>
      <c r="KW2" s="44" t="s">
        <v>193</v>
      </c>
      <c r="KX2" s="44" t="s">
        <v>193</v>
      </c>
      <c r="KY2" s="44" t="s">
        <v>193</v>
      </c>
      <c r="KZ2" s="44" t="s">
        <v>193</v>
      </c>
      <c r="LA2" s="44" t="s">
        <v>193</v>
      </c>
      <c r="LB2" s="44" t="s">
        <v>193</v>
      </c>
      <c r="LC2" s="44" t="s">
        <v>193</v>
      </c>
      <c r="LD2" s="44" t="s">
        <v>193</v>
      </c>
      <c r="LE2" s="44" t="s">
        <v>193</v>
      </c>
      <c r="LF2" s="44" t="s">
        <v>193</v>
      </c>
      <c r="LG2" s="44" t="s">
        <v>193</v>
      </c>
      <c r="LH2" s="44" t="s">
        <v>193</v>
      </c>
      <c r="LI2" s="44" t="s">
        <v>193</v>
      </c>
      <c r="LJ2" s="44" t="s">
        <v>193</v>
      </c>
      <c r="LK2" s="44" t="s">
        <v>193</v>
      </c>
      <c r="LL2" s="44" t="s">
        <v>193</v>
      </c>
      <c r="LM2" s="44" t="s">
        <v>193</v>
      </c>
      <c r="LN2" s="44" t="s">
        <v>193</v>
      </c>
      <c r="LO2" s="44" t="s">
        <v>193</v>
      </c>
      <c r="LP2" s="44" t="s">
        <v>193</v>
      </c>
      <c r="LQ2" s="44" t="s">
        <v>193</v>
      </c>
      <c r="LR2" s="44" t="s">
        <v>193</v>
      </c>
      <c r="LS2" s="44" t="s">
        <v>193</v>
      </c>
      <c r="LT2" s="44" t="s">
        <v>193</v>
      </c>
      <c r="LU2" s="44" t="s">
        <v>193</v>
      </c>
      <c r="LV2" s="44" t="s">
        <v>193</v>
      </c>
      <c r="LW2" s="44" t="s">
        <v>193</v>
      </c>
      <c r="LX2" s="44" t="s">
        <v>193</v>
      </c>
      <c r="LY2" s="44" t="s">
        <v>193</v>
      </c>
      <c r="LZ2" s="44" t="s">
        <v>193</v>
      </c>
      <c r="MA2" s="44" t="s">
        <v>193</v>
      </c>
      <c r="MB2" s="44" t="s">
        <v>193</v>
      </c>
      <c r="MC2" s="44" t="s">
        <v>193</v>
      </c>
      <c r="MD2" s="44" t="s">
        <v>193</v>
      </c>
      <c r="ME2" s="44" t="s">
        <v>193</v>
      </c>
      <c r="MF2" s="44" t="s">
        <v>193</v>
      </c>
      <c r="MG2" s="44" t="s">
        <v>193</v>
      </c>
      <c r="MH2" s="44" t="s">
        <v>193</v>
      </c>
      <c r="MI2" s="44" t="s">
        <v>193</v>
      </c>
      <c r="MJ2" s="44" t="s">
        <v>193</v>
      </c>
      <c r="MK2" s="44" t="s">
        <v>193</v>
      </c>
      <c r="ML2" s="44" t="s">
        <v>193</v>
      </c>
      <c r="MM2" s="44" t="s">
        <v>193</v>
      </c>
      <c r="MN2" s="44" t="s">
        <v>193</v>
      </c>
      <c r="MO2" s="44" t="s">
        <v>193</v>
      </c>
      <c r="MP2" s="44" t="s">
        <v>193</v>
      </c>
      <c r="MQ2" s="44" t="s">
        <v>193</v>
      </c>
      <c r="MR2" s="44" t="s">
        <v>193</v>
      </c>
      <c r="MS2" s="44" t="s">
        <v>193</v>
      </c>
      <c r="MT2" s="44" t="s">
        <v>193</v>
      </c>
      <c r="MU2" s="44" t="s">
        <v>193</v>
      </c>
      <c r="MV2" s="44" t="s">
        <v>193</v>
      </c>
      <c r="MW2" s="44" t="s">
        <v>193</v>
      </c>
      <c r="MX2" s="44" t="s">
        <v>193</v>
      </c>
      <c r="MY2" s="44" t="s">
        <v>193</v>
      </c>
      <c r="MZ2" s="44" t="s">
        <v>193</v>
      </c>
      <c r="NA2" s="44" t="s">
        <v>193</v>
      </c>
      <c r="NB2" s="44" t="s">
        <v>193</v>
      </c>
      <c r="NC2" s="44" t="s">
        <v>193</v>
      </c>
      <c r="ND2" s="44" t="s">
        <v>193</v>
      </c>
      <c r="NE2" s="44" t="s">
        <v>193</v>
      </c>
      <c r="NF2" s="44" t="s">
        <v>193</v>
      </c>
      <c r="NG2" s="44" t="s">
        <v>193</v>
      </c>
      <c r="NH2" s="44" t="s">
        <v>193</v>
      </c>
      <c r="NI2" s="44" t="s">
        <v>193</v>
      </c>
      <c r="NJ2" s="44" t="s">
        <v>193</v>
      </c>
      <c r="NK2" s="44" t="s">
        <v>193</v>
      </c>
      <c r="NL2" s="44" t="s">
        <v>193</v>
      </c>
      <c r="NM2" s="44" t="s">
        <v>193</v>
      </c>
      <c r="NN2" s="44" t="s">
        <v>193</v>
      </c>
      <c r="NO2" s="44" t="s">
        <v>193</v>
      </c>
      <c r="NP2" s="44" t="s">
        <v>193</v>
      </c>
      <c r="NQ2" s="44" t="s">
        <v>193</v>
      </c>
      <c r="NR2" s="44" t="s">
        <v>193</v>
      </c>
      <c r="NS2" s="44" t="s">
        <v>193</v>
      </c>
      <c r="NT2" s="44" t="s">
        <v>193</v>
      </c>
      <c r="NU2" s="44" t="s">
        <v>193</v>
      </c>
      <c r="NV2" s="44" t="s">
        <v>193</v>
      </c>
      <c r="NW2" s="44" t="s">
        <v>193</v>
      </c>
      <c r="NX2" s="44" t="s">
        <v>193</v>
      </c>
      <c r="NY2" s="44" t="s">
        <v>193</v>
      </c>
      <c r="NZ2" s="44" t="s">
        <v>193</v>
      </c>
      <c r="OA2" s="44" t="s">
        <v>193</v>
      </c>
      <c r="OB2" s="44" t="s">
        <v>193</v>
      </c>
      <c r="OC2" s="44" t="s">
        <v>193</v>
      </c>
      <c r="OD2" s="44" t="s">
        <v>193</v>
      </c>
      <c r="OE2" s="44" t="s">
        <v>193</v>
      </c>
      <c r="OF2" s="44" t="s">
        <v>193</v>
      </c>
      <c r="OG2" s="44" t="s">
        <v>193</v>
      </c>
      <c r="OH2" s="44" t="s">
        <v>193</v>
      </c>
      <c r="OI2" s="44" t="s">
        <v>193</v>
      </c>
      <c r="OJ2" s="44" t="s">
        <v>193</v>
      </c>
      <c r="OK2" s="44" t="s">
        <v>193</v>
      </c>
      <c r="OL2" s="44"/>
      <c r="OM2" s="44"/>
      <c r="ON2" s="44"/>
      <c r="OO2" s="44"/>
      <c r="OP2" s="44"/>
      <c r="OQ2" s="44"/>
      <c r="OR2" s="44"/>
      <c r="OS2" s="44"/>
      <c r="OT2" s="44"/>
      <c r="OU2" s="44"/>
      <c r="OV2" s="44"/>
      <c r="OW2" s="44"/>
      <c r="OX2" s="44"/>
      <c r="OY2" s="44"/>
      <c r="OZ2" s="44"/>
      <c r="PA2" s="44"/>
      <c r="PB2" s="44"/>
      <c r="PC2" s="44"/>
      <c r="PD2" s="44"/>
      <c r="PE2" s="44"/>
      <c r="PF2" s="44"/>
      <c r="PG2" s="44"/>
      <c r="PH2" s="44"/>
      <c r="PI2" s="44"/>
      <c r="PJ2" s="44"/>
      <c r="PK2" s="44"/>
      <c r="PL2" s="44"/>
      <c r="PM2" s="44"/>
      <c r="PN2" s="44"/>
      <c r="PO2" s="44"/>
      <c r="PP2" s="44"/>
      <c r="PQ2" s="44"/>
      <c r="PR2" s="44"/>
      <c r="PS2" s="44"/>
      <c r="PT2" s="44"/>
      <c r="PU2" s="44"/>
      <c r="PV2" s="44"/>
      <c r="PW2" s="44"/>
      <c r="PX2" s="44"/>
      <c r="PY2" s="44"/>
      <c r="PZ2" s="44"/>
      <c r="QA2" s="44"/>
      <c r="QB2" s="44"/>
      <c r="QC2" s="44"/>
      <c r="QD2" s="44"/>
      <c r="QE2" s="44"/>
      <c r="QF2" s="44"/>
      <c r="QG2" s="44"/>
      <c r="QH2" s="44"/>
      <c r="QI2" s="44"/>
      <c r="QJ2" s="44"/>
      <c r="QK2" s="44"/>
      <c r="QL2" s="44"/>
      <c r="QM2" s="44"/>
      <c r="QN2" s="44"/>
      <c r="QO2" s="44"/>
      <c r="QP2" s="44"/>
      <c r="QQ2" s="44"/>
      <c r="QR2" s="44"/>
      <c r="QS2" s="44"/>
      <c r="QT2" s="44"/>
      <c r="QU2" s="44"/>
      <c r="QV2" s="44"/>
      <c r="QW2" s="44"/>
      <c r="QX2" s="44"/>
      <c r="QY2" s="44"/>
      <c r="QZ2" s="44"/>
      <c r="RA2" s="44"/>
      <c r="RB2" s="44"/>
      <c r="RC2" s="44"/>
      <c r="RD2" s="44"/>
      <c r="RE2" s="44"/>
      <c r="RF2" s="44"/>
      <c r="RG2" s="44"/>
      <c r="RH2" s="44"/>
      <c r="RI2" s="44"/>
      <c r="RJ2" s="44"/>
      <c r="RK2" s="44"/>
      <c r="RL2" s="44"/>
      <c r="RM2" s="44"/>
      <c r="RN2" s="44"/>
      <c r="RO2" s="44"/>
      <c r="RP2" s="44"/>
      <c r="RQ2" s="44"/>
      <c r="RR2" s="44"/>
      <c r="RS2" s="44"/>
      <c r="RT2" s="44"/>
      <c r="RU2" s="44"/>
      <c r="RV2" s="44"/>
      <c r="RW2" s="44"/>
      <c r="RX2" s="44"/>
      <c r="RY2" s="44"/>
      <c r="RZ2" s="44"/>
      <c r="SA2" s="44"/>
      <c r="SB2" s="44"/>
      <c r="SC2" s="44"/>
      <c r="SD2" s="44"/>
      <c r="SE2" s="44"/>
      <c r="SF2" s="44"/>
      <c r="SG2" s="44"/>
      <c r="SH2" s="44"/>
      <c r="SI2" s="44"/>
      <c r="SJ2" s="44"/>
      <c r="SK2" s="44"/>
      <c r="SL2" s="44"/>
      <c r="SM2" s="44"/>
      <c r="SN2" s="44"/>
      <c r="SO2" s="44"/>
      <c r="SP2" s="44"/>
      <c r="SQ2" s="44"/>
      <c r="SR2" s="44"/>
      <c r="SS2" s="44"/>
      <c r="ST2" s="44"/>
      <c r="SU2" s="44"/>
      <c r="SV2" s="44"/>
      <c r="SW2" s="44"/>
      <c r="SX2" s="44"/>
      <c r="SY2" s="44"/>
      <c r="SZ2" s="44"/>
      <c r="TA2" s="44"/>
      <c r="TB2" s="44"/>
      <c r="TC2" s="44"/>
      <c r="TD2" s="44"/>
      <c r="TE2" s="44"/>
      <c r="TF2" s="44"/>
      <c r="TG2" s="44"/>
      <c r="TH2" s="44"/>
      <c r="TI2" s="44"/>
      <c r="TJ2" s="44"/>
      <c r="TK2" s="44"/>
      <c r="TL2" s="44"/>
      <c r="TM2" s="44"/>
      <c r="TN2" s="44"/>
      <c r="TO2" s="44"/>
      <c r="TP2" s="44"/>
      <c r="TQ2" s="44"/>
      <c r="TR2" s="44"/>
      <c r="TS2" s="44"/>
      <c r="TT2" s="44"/>
      <c r="TU2" s="44"/>
      <c r="TV2" s="44"/>
      <c r="TW2" s="44"/>
      <c r="TX2" s="44"/>
      <c r="TY2" s="44"/>
      <c r="TZ2" s="44"/>
      <c r="UA2" s="44"/>
      <c r="UB2" s="44"/>
      <c r="UC2" s="44"/>
      <c r="UD2" s="44"/>
      <c r="UE2" s="44"/>
      <c r="UF2" s="44"/>
      <c r="UG2" s="44"/>
      <c r="UH2" s="44"/>
      <c r="UI2" s="44"/>
      <c r="UJ2" s="44"/>
      <c r="UK2" s="183"/>
      <c r="UL2" s="183"/>
      <c r="UM2" s="183"/>
      <c r="UN2" s="183"/>
      <c r="UO2" s="183"/>
      <c r="UP2" s="183"/>
      <c r="UQ2" s="183"/>
      <c r="UR2" s="183"/>
      <c r="US2" s="183"/>
      <c r="UT2" s="183"/>
      <c r="UU2" s="183"/>
      <c r="UV2" s="183"/>
      <c r="UW2" s="183"/>
      <c r="UX2" s="183"/>
      <c r="UY2" s="183"/>
      <c r="UZ2" s="176" t="s">
        <v>2</v>
      </c>
      <c r="VA2" s="176" t="s">
        <v>201</v>
      </c>
      <c r="VB2" s="3"/>
    </row>
    <row r="3" spans="1:574" ht="59.15" customHeight="1" x14ac:dyDescent="0.35">
      <c r="A3" s="11" t="s">
        <v>167</v>
      </c>
      <c r="B3" s="11" t="s">
        <v>167</v>
      </c>
      <c r="C3" s="11" t="s">
        <v>546</v>
      </c>
      <c r="D3" s="42" t="s">
        <v>173</v>
      </c>
      <c r="E3" s="49" t="s">
        <v>175</v>
      </c>
      <c r="F3" s="41" t="s">
        <v>174</v>
      </c>
      <c r="G3" s="11" t="s">
        <v>171</v>
      </c>
      <c r="H3" s="37" t="s">
        <v>176</v>
      </c>
      <c r="I3" s="37" t="s">
        <v>177</v>
      </c>
      <c r="J3" s="37" t="s">
        <v>178</v>
      </c>
      <c r="K3" s="37" t="s">
        <v>153</v>
      </c>
      <c r="L3" s="49" t="s">
        <v>117</v>
      </c>
      <c r="M3" s="37" t="s">
        <v>106</v>
      </c>
      <c r="N3" s="43" t="s">
        <v>180</v>
      </c>
      <c r="O3" s="39">
        <v>4</v>
      </c>
      <c r="P3" s="39">
        <v>6</v>
      </c>
      <c r="Q3" s="39">
        <v>8</v>
      </c>
      <c r="R3" s="39">
        <v>10</v>
      </c>
      <c r="S3" s="40">
        <v>21</v>
      </c>
      <c r="T3" s="40">
        <v>52</v>
      </c>
      <c r="U3" s="40">
        <v>25</v>
      </c>
      <c r="V3" s="40">
        <v>25</v>
      </c>
      <c r="W3" s="40">
        <v>52</v>
      </c>
      <c r="X3" s="40" t="s">
        <v>8</v>
      </c>
      <c r="Y3" s="41" t="s">
        <v>9</v>
      </c>
      <c r="Z3" s="41" t="s">
        <v>8</v>
      </c>
      <c r="AA3" s="44" t="s">
        <v>250</v>
      </c>
      <c r="AB3" s="44" t="s">
        <v>254</v>
      </c>
      <c r="AC3" s="47" t="s">
        <v>288</v>
      </c>
      <c r="AD3" s="47" t="s">
        <v>289</v>
      </c>
      <c r="AE3" s="47" t="s">
        <v>290</v>
      </c>
      <c r="AF3" s="47" t="s">
        <v>291</v>
      </c>
      <c r="AG3" s="47" t="s">
        <v>288</v>
      </c>
      <c r="AH3" s="47" t="s">
        <v>288</v>
      </c>
      <c r="AI3" s="47" t="s">
        <v>288</v>
      </c>
      <c r="AJ3" s="47" t="s">
        <v>288</v>
      </c>
      <c r="AK3" s="47" t="s">
        <v>288</v>
      </c>
      <c r="AL3" s="47" t="s">
        <v>288</v>
      </c>
      <c r="AM3" s="47" t="s">
        <v>121</v>
      </c>
      <c r="AN3" s="47" t="s">
        <v>121</v>
      </c>
      <c r="AO3" s="47" t="s">
        <v>64</v>
      </c>
      <c r="AP3" s="47" t="s">
        <v>64</v>
      </c>
      <c r="AQ3" s="47" t="s">
        <v>64</v>
      </c>
      <c r="AR3" s="47" t="s">
        <v>64</v>
      </c>
      <c r="AS3" s="47" t="s">
        <v>64</v>
      </c>
      <c r="AT3" s="47" t="s">
        <v>64</v>
      </c>
      <c r="AU3" s="47" t="s">
        <v>64</v>
      </c>
      <c r="AV3" s="47" t="s">
        <v>64</v>
      </c>
      <c r="AW3" s="47" t="s">
        <v>64</v>
      </c>
      <c r="AX3" s="47" t="s">
        <v>64</v>
      </c>
      <c r="AY3" s="47" t="s">
        <v>64</v>
      </c>
      <c r="AZ3" s="47" t="s">
        <v>64</v>
      </c>
      <c r="BA3" s="47" t="s">
        <v>64</v>
      </c>
      <c r="BB3" s="47" t="s">
        <v>64</v>
      </c>
      <c r="BC3" s="47" t="s">
        <v>64</v>
      </c>
      <c r="BD3" s="47" t="s">
        <v>64</v>
      </c>
      <c r="BE3" s="47" t="s">
        <v>64</v>
      </c>
      <c r="BF3" s="47" t="s">
        <v>64</v>
      </c>
      <c r="BG3" s="47" t="s">
        <v>64</v>
      </c>
      <c r="BH3" s="47" t="s">
        <v>64</v>
      </c>
      <c r="BI3" s="47" t="s">
        <v>64</v>
      </c>
      <c r="BJ3" s="50">
        <f>AC3+AD3+AE3+AF3+AG3+AH3+AI3+AJ3+AK3+AL3+AM3+AN3+AO3+AP3+AQ3+AR3+AS3+AT3+AU3+AV3+AW3+AX3+AY3+AZ3+BA3+BB3+BC3+BD3+BE3+BF3+BG3+BH3+BI3</f>
        <v>1270</v>
      </c>
      <c r="BK3" s="50" t="s">
        <v>312</v>
      </c>
      <c r="BL3" s="46" t="s">
        <v>187</v>
      </c>
      <c r="BM3" s="48" t="s">
        <v>293</v>
      </c>
      <c r="BN3" s="48" t="s">
        <v>290</v>
      </c>
      <c r="BO3" s="48" t="s">
        <v>299</v>
      </c>
      <c r="BP3" s="48" t="s">
        <v>300</v>
      </c>
      <c r="BQ3" s="48" t="s">
        <v>301</v>
      </c>
      <c r="BR3" s="48" t="s">
        <v>302</v>
      </c>
      <c r="BS3" s="49" t="s">
        <v>9</v>
      </c>
      <c r="BT3" s="47" t="s">
        <v>318</v>
      </c>
      <c r="BU3" s="47" t="s">
        <v>319</v>
      </c>
      <c r="BV3" s="47" t="s">
        <v>318</v>
      </c>
      <c r="BW3" s="47" t="s">
        <v>320</v>
      </c>
      <c r="BX3" s="47" t="s">
        <v>320</v>
      </c>
      <c r="BY3" s="47" t="s">
        <v>318</v>
      </c>
      <c r="BZ3" s="47" t="s">
        <v>320</v>
      </c>
      <c r="CA3" s="47" t="s">
        <v>320</v>
      </c>
      <c r="CB3" s="47" t="s">
        <v>320</v>
      </c>
      <c r="CC3" s="47" t="s">
        <v>320</v>
      </c>
      <c r="CD3" s="47" t="s">
        <v>318</v>
      </c>
      <c r="CE3" s="47" t="s">
        <v>318</v>
      </c>
      <c r="CF3" s="47" t="s">
        <v>294</v>
      </c>
      <c r="CG3" s="47" t="s">
        <v>295</v>
      </c>
      <c r="CH3" s="47" t="s">
        <v>296</v>
      </c>
      <c r="CI3" s="47" t="s">
        <v>297</v>
      </c>
      <c r="CJ3" s="47" t="s">
        <v>385</v>
      </c>
      <c r="CK3" s="47" t="s">
        <v>386</v>
      </c>
      <c r="CL3" s="47" t="s">
        <v>288</v>
      </c>
      <c r="CM3" s="47" t="s">
        <v>387</v>
      </c>
      <c r="CN3" s="47" t="s">
        <v>388</v>
      </c>
      <c r="CO3" s="47" t="s">
        <v>389</v>
      </c>
      <c r="CP3" s="47" t="s">
        <v>390</v>
      </c>
      <c r="CQ3" s="47" t="s">
        <v>294</v>
      </c>
      <c r="CR3" s="47" t="s">
        <v>388</v>
      </c>
      <c r="CS3" s="47" t="s">
        <v>391</v>
      </c>
      <c r="CT3" s="47" t="s">
        <v>392</v>
      </c>
      <c r="CU3" s="47" t="s">
        <v>393</v>
      </c>
      <c r="CV3" s="47" t="s">
        <v>294</v>
      </c>
      <c r="CW3" s="47" t="s">
        <v>298</v>
      </c>
      <c r="CX3" s="47" t="s">
        <v>394</v>
      </c>
      <c r="CY3" s="47" t="s">
        <v>395</v>
      </c>
      <c r="CZ3" s="47" t="s">
        <v>396</v>
      </c>
      <c r="DA3" s="51">
        <f>BN3+BO3+BP3+BQ3+BR3</f>
        <v>2300</v>
      </c>
      <c r="DB3" s="53">
        <f>(DA3*BT3)/100</f>
        <v>230</v>
      </c>
      <c r="DC3" s="53">
        <f>(DA3*BU3)/100</f>
        <v>460</v>
      </c>
      <c r="DD3" s="53">
        <f>(DA3*BV3)/100</f>
        <v>230</v>
      </c>
      <c r="DE3" s="53">
        <f>(DA3*BW3)/100</f>
        <v>115</v>
      </c>
      <c r="DF3" s="53">
        <f>(DA3*BX3)/100</f>
        <v>115</v>
      </c>
      <c r="DG3" s="53">
        <f>(DA3*BY3)/100</f>
        <v>230</v>
      </c>
      <c r="DH3" s="53">
        <f>(DA3*BZ3)/100</f>
        <v>115</v>
      </c>
      <c r="DI3" s="53">
        <f>(DA3*CA3)/100</f>
        <v>115</v>
      </c>
      <c r="DJ3" s="53">
        <f>(DA3*CB3)/100</f>
        <v>115</v>
      </c>
      <c r="DK3" s="53">
        <f>(DA3*CC3)/100</f>
        <v>115</v>
      </c>
      <c r="DL3" s="53">
        <f>(DA3*CD3)/100</f>
        <v>230</v>
      </c>
      <c r="DM3" s="53">
        <f>(DA3*CE3)/100</f>
        <v>230</v>
      </c>
      <c r="DN3" s="51">
        <f>(DA3*CF3)/100</f>
        <v>276</v>
      </c>
      <c r="DO3" s="51">
        <f>(DA3*CG3)/100</f>
        <v>299</v>
      </c>
      <c r="DP3" s="51">
        <f>(DA3*CH3)/100</f>
        <v>322</v>
      </c>
      <c r="DQ3" s="51">
        <f>(DA3*CI3)/100</f>
        <v>345</v>
      </c>
      <c r="DR3" s="51">
        <f>(DA3*CJ3)/100</f>
        <v>368</v>
      </c>
      <c r="DS3" s="51">
        <f>(DA3*CK3)/100</f>
        <v>667</v>
      </c>
      <c r="DT3" s="51">
        <f>(DA3*CL3)/100</f>
        <v>2300</v>
      </c>
      <c r="DU3" s="51">
        <f>(DA3*CM3)/100</f>
        <v>253</v>
      </c>
      <c r="DV3" s="51">
        <f>(DA3*CN3)/100</f>
        <v>989</v>
      </c>
      <c r="DW3" s="51">
        <f>(DA3*CO3)/100</f>
        <v>2047</v>
      </c>
      <c r="DX3" s="51">
        <f>(DA3*CP3)/100</f>
        <v>2254</v>
      </c>
      <c r="DY3" s="51">
        <f>(DA3*CQ3)/100</f>
        <v>276</v>
      </c>
      <c r="DZ3" s="51">
        <f>(DA3*CR3)/100</f>
        <v>989</v>
      </c>
      <c r="EA3" s="51">
        <f>(DA3*CS3)/100</f>
        <v>1081</v>
      </c>
      <c r="EB3" s="51">
        <f>(DA3*CT3)/100</f>
        <v>2001</v>
      </c>
      <c r="EC3" s="51">
        <f>(DA3*CU3)/100</f>
        <v>2093</v>
      </c>
      <c r="ED3" s="51">
        <f>(DA3*CV3)/100</f>
        <v>276</v>
      </c>
      <c r="EE3" s="51">
        <f>(DA3*CW3)/100</f>
        <v>736</v>
      </c>
      <c r="EF3" s="51">
        <f>(DA3*CX3)/100</f>
        <v>1035</v>
      </c>
      <c r="EG3" s="51">
        <f>(DA3*CY3)/100</f>
        <v>1380</v>
      </c>
      <c r="EH3" s="51">
        <f>(DA3*CZ3)/100</f>
        <v>1748</v>
      </c>
      <c r="EI3" s="54" t="s">
        <v>384</v>
      </c>
      <c r="EJ3" s="44" t="s">
        <v>193</v>
      </c>
      <c r="EK3" s="44" t="s">
        <v>193</v>
      </c>
      <c r="EL3" s="44" t="s">
        <v>193</v>
      </c>
      <c r="EM3" s="44" t="s">
        <v>193</v>
      </c>
      <c r="EN3" s="44" t="s">
        <v>193</v>
      </c>
      <c r="EO3" s="44" t="s">
        <v>193</v>
      </c>
      <c r="EP3" s="44" t="s">
        <v>193</v>
      </c>
      <c r="EQ3" s="44" t="s">
        <v>193</v>
      </c>
      <c r="ER3" s="44" t="s">
        <v>193</v>
      </c>
      <c r="ES3" s="44" t="s">
        <v>193</v>
      </c>
      <c r="ET3" s="44" t="s">
        <v>193</v>
      </c>
      <c r="EU3" s="44" t="s">
        <v>193</v>
      </c>
      <c r="EV3" s="44" t="s">
        <v>193</v>
      </c>
      <c r="EW3" s="44" t="s">
        <v>193</v>
      </c>
      <c r="EX3" s="44" t="s">
        <v>193</v>
      </c>
      <c r="EY3" s="44" t="s">
        <v>193</v>
      </c>
      <c r="EZ3" s="44" t="s">
        <v>193</v>
      </c>
      <c r="FA3" s="44" t="s">
        <v>193</v>
      </c>
      <c r="FB3" s="44" t="s">
        <v>193</v>
      </c>
      <c r="FC3" s="44" t="s">
        <v>193</v>
      </c>
      <c r="FD3" s="44" t="s">
        <v>193</v>
      </c>
      <c r="FE3" s="44" t="s">
        <v>193</v>
      </c>
      <c r="FF3" s="44" t="s">
        <v>193</v>
      </c>
      <c r="FG3" s="44" t="s">
        <v>193</v>
      </c>
      <c r="FH3" s="44" t="s">
        <v>193</v>
      </c>
      <c r="FI3" s="44" t="s">
        <v>193</v>
      </c>
      <c r="FJ3" s="44" t="s">
        <v>193</v>
      </c>
      <c r="FK3" s="44" t="s">
        <v>193</v>
      </c>
      <c r="FL3" s="44" t="s">
        <v>193</v>
      </c>
      <c r="FM3" s="44" t="s">
        <v>193</v>
      </c>
      <c r="FN3" s="44" t="s">
        <v>193</v>
      </c>
      <c r="FO3" s="44" t="s">
        <v>193</v>
      </c>
      <c r="FP3" s="44" t="s">
        <v>193</v>
      </c>
      <c r="FQ3" s="44" t="s">
        <v>193</v>
      </c>
      <c r="FR3" s="44" t="s">
        <v>193</v>
      </c>
      <c r="FS3" s="44" t="s">
        <v>193</v>
      </c>
      <c r="FT3" s="44" t="s">
        <v>193</v>
      </c>
      <c r="FU3" s="44" t="s">
        <v>193</v>
      </c>
      <c r="FV3" s="44" t="s">
        <v>193</v>
      </c>
      <c r="FW3" s="44" t="s">
        <v>193</v>
      </c>
      <c r="FX3" s="44" t="s">
        <v>193</v>
      </c>
      <c r="FY3" s="44" t="s">
        <v>193</v>
      </c>
      <c r="FZ3" s="44" t="s">
        <v>193</v>
      </c>
      <c r="GA3" s="44" t="s">
        <v>193</v>
      </c>
      <c r="GB3" s="44" t="s">
        <v>193</v>
      </c>
      <c r="GC3" s="44" t="s">
        <v>193</v>
      </c>
      <c r="GD3" s="44" t="s">
        <v>193</v>
      </c>
      <c r="GE3" s="44" t="s">
        <v>193</v>
      </c>
      <c r="GF3" s="44" t="s">
        <v>193</v>
      </c>
      <c r="GG3" s="44" t="s">
        <v>193</v>
      </c>
      <c r="GH3" s="44" t="s">
        <v>193</v>
      </c>
      <c r="GI3" s="44" t="s">
        <v>193</v>
      </c>
      <c r="GJ3" s="44" t="s">
        <v>193</v>
      </c>
      <c r="GK3" s="44" t="s">
        <v>193</v>
      </c>
      <c r="GL3" s="44" t="s">
        <v>193</v>
      </c>
      <c r="GM3" s="44" t="s">
        <v>193</v>
      </c>
      <c r="GN3" s="44" t="s">
        <v>193</v>
      </c>
      <c r="GO3" s="44" t="s">
        <v>193</v>
      </c>
      <c r="GP3" s="44" t="s">
        <v>193</v>
      </c>
      <c r="GQ3" s="44" t="s">
        <v>193</v>
      </c>
      <c r="GR3" s="44" t="s">
        <v>193</v>
      </c>
      <c r="GS3" s="44" t="s">
        <v>193</v>
      </c>
      <c r="GT3" s="44" t="s">
        <v>193</v>
      </c>
      <c r="GU3" s="44" t="s">
        <v>193</v>
      </c>
      <c r="GV3" s="44" t="s">
        <v>193</v>
      </c>
      <c r="GW3" s="44" t="s">
        <v>193</v>
      </c>
      <c r="GX3" s="44" t="s">
        <v>193</v>
      </c>
      <c r="GY3" s="44" t="s">
        <v>193</v>
      </c>
      <c r="GZ3" s="44" t="s">
        <v>193</v>
      </c>
      <c r="HA3" s="44" t="s">
        <v>193</v>
      </c>
      <c r="HB3" s="44" t="s">
        <v>193</v>
      </c>
      <c r="HC3" s="44" t="s">
        <v>193</v>
      </c>
      <c r="HD3" s="44" t="s">
        <v>193</v>
      </c>
      <c r="HE3" s="44" t="s">
        <v>193</v>
      </c>
      <c r="HF3" s="44" t="s">
        <v>193</v>
      </c>
      <c r="HG3" s="44" t="s">
        <v>193</v>
      </c>
      <c r="HH3" s="44" t="s">
        <v>193</v>
      </c>
      <c r="HI3" s="44" t="s">
        <v>193</v>
      </c>
      <c r="HJ3" s="44" t="s">
        <v>193</v>
      </c>
      <c r="HK3" s="44" t="s">
        <v>193</v>
      </c>
      <c r="HL3" s="44" t="s">
        <v>193</v>
      </c>
      <c r="HM3" s="44" t="s">
        <v>193</v>
      </c>
      <c r="HN3" s="44" t="s">
        <v>193</v>
      </c>
      <c r="HO3" s="44" t="s">
        <v>193</v>
      </c>
      <c r="HP3" s="44" t="s">
        <v>193</v>
      </c>
      <c r="HQ3" s="44" t="s">
        <v>193</v>
      </c>
      <c r="HR3" s="44" t="s">
        <v>193</v>
      </c>
      <c r="HS3" s="44" t="s">
        <v>193</v>
      </c>
      <c r="HT3" s="44" t="s">
        <v>193</v>
      </c>
      <c r="HU3" s="44" t="s">
        <v>193</v>
      </c>
      <c r="HV3" s="44" t="s">
        <v>193</v>
      </c>
      <c r="HW3" s="44" t="s">
        <v>193</v>
      </c>
      <c r="HX3" s="44" t="s">
        <v>193</v>
      </c>
      <c r="HY3" s="44" t="s">
        <v>193</v>
      </c>
      <c r="HZ3" s="44" t="s">
        <v>193</v>
      </c>
      <c r="IA3" s="44" t="s">
        <v>193</v>
      </c>
      <c r="IB3" s="44" t="s">
        <v>193</v>
      </c>
      <c r="IC3" s="44" t="s">
        <v>193</v>
      </c>
      <c r="ID3" s="44" t="s">
        <v>193</v>
      </c>
      <c r="IE3" s="44" t="s">
        <v>193</v>
      </c>
      <c r="IF3" s="44" t="s">
        <v>193</v>
      </c>
      <c r="IG3" s="44" t="s">
        <v>193</v>
      </c>
      <c r="IH3" s="44" t="s">
        <v>193</v>
      </c>
      <c r="II3" s="44" t="s">
        <v>193</v>
      </c>
      <c r="IJ3" s="44" t="s">
        <v>193</v>
      </c>
      <c r="IK3" s="44" t="s">
        <v>193</v>
      </c>
      <c r="IL3" s="44" t="s">
        <v>193</v>
      </c>
      <c r="IM3" s="44" t="s">
        <v>193</v>
      </c>
      <c r="IN3" s="44" t="s">
        <v>193</v>
      </c>
      <c r="IO3" s="44" t="s">
        <v>193</v>
      </c>
      <c r="IP3" s="44" t="s">
        <v>193</v>
      </c>
      <c r="IQ3" s="44" t="s">
        <v>193</v>
      </c>
      <c r="IR3" s="44" t="s">
        <v>193</v>
      </c>
      <c r="IS3" s="44" t="s">
        <v>193</v>
      </c>
      <c r="IT3" s="44" t="s">
        <v>193</v>
      </c>
      <c r="IU3" s="44" t="s">
        <v>193</v>
      </c>
      <c r="IV3" s="44" t="s">
        <v>193</v>
      </c>
      <c r="IW3" s="44" t="s">
        <v>193</v>
      </c>
      <c r="IX3" s="44" t="s">
        <v>193</v>
      </c>
      <c r="IY3" s="44" t="s">
        <v>193</v>
      </c>
      <c r="IZ3" s="44" t="s">
        <v>193</v>
      </c>
      <c r="JA3" s="44" t="s">
        <v>193</v>
      </c>
      <c r="JB3" s="44" t="s">
        <v>193</v>
      </c>
      <c r="JC3" s="44" t="s">
        <v>193</v>
      </c>
      <c r="JD3" s="44" t="s">
        <v>193</v>
      </c>
      <c r="JE3" s="44" t="s">
        <v>193</v>
      </c>
      <c r="JF3" s="44" t="s">
        <v>193</v>
      </c>
      <c r="JG3" s="44" t="s">
        <v>193</v>
      </c>
      <c r="JH3" s="44" t="s">
        <v>193</v>
      </c>
      <c r="JI3" s="44" t="s">
        <v>193</v>
      </c>
      <c r="JJ3" s="44" t="s">
        <v>193</v>
      </c>
      <c r="JK3" s="44" t="s">
        <v>193</v>
      </c>
      <c r="JL3" s="44" t="s">
        <v>193</v>
      </c>
      <c r="JM3" s="44" t="s">
        <v>193</v>
      </c>
      <c r="JN3" s="44" t="s">
        <v>193</v>
      </c>
      <c r="JO3" s="44" t="s">
        <v>193</v>
      </c>
      <c r="JP3" s="44" t="s">
        <v>193</v>
      </c>
      <c r="JQ3" s="44" t="s">
        <v>193</v>
      </c>
      <c r="JR3" s="44" t="s">
        <v>193</v>
      </c>
      <c r="JS3" s="44" t="s">
        <v>193</v>
      </c>
      <c r="JT3" s="44" t="s">
        <v>193</v>
      </c>
      <c r="JU3" s="44" t="s">
        <v>193</v>
      </c>
      <c r="JV3" s="44" t="s">
        <v>193</v>
      </c>
      <c r="JW3" s="44" t="s">
        <v>193</v>
      </c>
      <c r="JX3" s="44" t="s">
        <v>193</v>
      </c>
      <c r="JY3" s="44" t="s">
        <v>193</v>
      </c>
      <c r="JZ3" s="44" t="s">
        <v>193</v>
      </c>
      <c r="KA3" s="44" t="s">
        <v>193</v>
      </c>
      <c r="KB3" s="44" t="s">
        <v>193</v>
      </c>
      <c r="KC3" s="44" t="s">
        <v>193</v>
      </c>
      <c r="KD3" s="44" t="s">
        <v>193</v>
      </c>
      <c r="KE3" s="44" t="s">
        <v>193</v>
      </c>
      <c r="KF3" s="44" t="s">
        <v>193</v>
      </c>
      <c r="KG3" s="44" t="s">
        <v>193</v>
      </c>
      <c r="KH3" s="44" t="s">
        <v>193</v>
      </c>
      <c r="KI3" s="44" t="s">
        <v>193</v>
      </c>
      <c r="KJ3" s="44" t="s">
        <v>193</v>
      </c>
      <c r="KK3" s="44" t="s">
        <v>193</v>
      </c>
      <c r="KL3" s="44" t="s">
        <v>193</v>
      </c>
      <c r="KM3" s="44" t="s">
        <v>193</v>
      </c>
      <c r="KN3" s="44" t="s">
        <v>193</v>
      </c>
      <c r="KO3" s="44" t="s">
        <v>193</v>
      </c>
      <c r="KP3" s="44" t="s">
        <v>193</v>
      </c>
      <c r="KQ3" s="44" t="s">
        <v>193</v>
      </c>
      <c r="KR3" s="44" t="s">
        <v>193</v>
      </c>
      <c r="KS3" s="44" t="s">
        <v>193</v>
      </c>
      <c r="KT3" s="44" t="s">
        <v>193</v>
      </c>
      <c r="KU3" s="44" t="s">
        <v>193</v>
      </c>
      <c r="KV3" s="44" t="s">
        <v>193</v>
      </c>
      <c r="KW3" s="44" t="s">
        <v>193</v>
      </c>
      <c r="KX3" s="44" t="s">
        <v>193</v>
      </c>
      <c r="KY3" s="44" t="s">
        <v>193</v>
      </c>
      <c r="KZ3" s="44" t="s">
        <v>193</v>
      </c>
      <c r="LA3" s="44" t="s">
        <v>193</v>
      </c>
      <c r="LB3" s="44" t="s">
        <v>193</v>
      </c>
      <c r="LC3" s="44" t="s">
        <v>193</v>
      </c>
      <c r="LD3" s="44" t="s">
        <v>193</v>
      </c>
      <c r="LE3" s="44" t="s">
        <v>193</v>
      </c>
      <c r="LF3" s="44" t="s">
        <v>193</v>
      </c>
      <c r="LG3" s="44" t="s">
        <v>193</v>
      </c>
      <c r="LH3" s="44" t="s">
        <v>193</v>
      </c>
      <c r="LI3" s="44" t="s">
        <v>193</v>
      </c>
      <c r="LJ3" s="44" t="s">
        <v>193</v>
      </c>
      <c r="LK3" s="44" t="s">
        <v>193</v>
      </c>
      <c r="LL3" s="44" t="s">
        <v>193</v>
      </c>
      <c r="LM3" s="44" t="s">
        <v>193</v>
      </c>
      <c r="LN3" s="44" t="s">
        <v>193</v>
      </c>
      <c r="LO3" s="44" t="s">
        <v>193</v>
      </c>
      <c r="LP3" s="44" t="s">
        <v>193</v>
      </c>
      <c r="LQ3" s="44" t="s">
        <v>193</v>
      </c>
      <c r="LR3" s="44" t="s">
        <v>193</v>
      </c>
      <c r="LS3" s="44" t="s">
        <v>193</v>
      </c>
      <c r="LT3" s="44" t="s">
        <v>193</v>
      </c>
      <c r="LU3" s="44" t="s">
        <v>193</v>
      </c>
      <c r="LV3" s="44" t="s">
        <v>193</v>
      </c>
      <c r="LW3" s="44" t="s">
        <v>193</v>
      </c>
      <c r="LX3" s="44" t="s">
        <v>193</v>
      </c>
      <c r="LY3" s="44" t="s">
        <v>193</v>
      </c>
      <c r="LZ3" s="44" t="s">
        <v>193</v>
      </c>
      <c r="MA3" s="44" t="s">
        <v>193</v>
      </c>
      <c r="MB3" s="44" t="s">
        <v>193</v>
      </c>
      <c r="MC3" s="44" t="s">
        <v>193</v>
      </c>
      <c r="MD3" s="44" t="s">
        <v>193</v>
      </c>
      <c r="ME3" s="44" t="s">
        <v>193</v>
      </c>
      <c r="MF3" s="44" t="s">
        <v>193</v>
      </c>
      <c r="MG3" s="44" t="s">
        <v>193</v>
      </c>
      <c r="MH3" s="44" t="s">
        <v>193</v>
      </c>
      <c r="MI3" s="44" t="s">
        <v>193</v>
      </c>
      <c r="MJ3" s="44" t="s">
        <v>193</v>
      </c>
      <c r="MK3" s="44" t="s">
        <v>193</v>
      </c>
      <c r="ML3" s="44" t="s">
        <v>193</v>
      </c>
      <c r="MM3" s="44" t="s">
        <v>193</v>
      </c>
      <c r="MN3" s="44" t="s">
        <v>193</v>
      </c>
      <c r="MO3" s="44" t="s">
        <v>193</v>
      </c>
      <c r="MP3" s="44" t="s">
        <v>193</v>
      </c>
      <c r="MQ3" s="44" t="s">
        <v>193</v>
      </c>
      <c r="MR3" s="44" t="s">
        <v>193</v>
      </c>
      <c r="MS3" s="44" t="s">
        <v>193</v>
      </c>
      <c r="MT3" s="44" t="s">
        <v>193</v>
      </c>
      <c r="MU3" s="44" t="s">
        <v>193</v>
      </c>
      <c r="MV3" s="44" t="s">
        <v>193</v>
      </c>
      <c r="MW3" s="44" t="s">
        <v>193</v>
      </c>
      <c r="MX3" s="44" t="s">
        <v>193</v>
      </c>
      <c r="MY3" s="44" t="s">
        <v>193</v>
      </c>
      <c r="MZ3" s="44" t="s">
        <v>193</v>
      </c>
      <c r="NA3" s="44" t="s">
        <v>193</v>
      </c>
      <c r="NB3" s="44" t="s">
        <v>193</v>
      </c>
      <c r="NC3" s="44" t="s">
        <v>193</v>
      </c>
      <c r="ND3" s="44" t="s">
        <v>193</v>
      </c>
      <c r="NE3" s="44" t="s">
        <v>193</v>
      </c>
      <c r="NF3" s="44" t="s">
        <v>193</v>
      </c>
      <c r="NG3" s="44" t="s">
        <v>193</v>
      </c>
      <c r="NH3" s="44" t="s">
        <v>193</v>
      </c>
      <c r="NI3" s="44" t="s">
        <v>193</v>
      </c>
      <c r="NJ3" s="44" t="s">
        <v>193</v>
      </c>
      <c r="NK3" s="44" t="s">
        <v>193</v>
      </c>
      <c r="NL3" s="44" t="s">
        <v>193</v>
      </c>
      <c r="NM3" s="44" t="s">
        <v>193</v>
      </c>
      <c r="NN3" s="44" t="s">
        <v>193</v>
      </c>
      <c r="NO3" s="44" t="s">
        <v>193</v>
      </c>
      <c r="NP3" s="44" t="s">
        <v>193</v>
      </c>
      <c r="NQ3" s="44" t="s">
        <v>193</v>
      </c>
      <c r="NR3" s="44" t="s">
        <v>193</v>
      </c>
      <c r="NS3" s="44" t="s">
        <v>193</v>
      </c>
      <c r="NT3" s="44" t="s">
        <v>193</v>
      </c>
      <c r="NU3" s="44" t="s">
        <v>193</v>
      </c>
      <c r="NV3" s="44" t="s">
        <v>193</v>
      </c>
      <c r="NW3" s="44" t="s">
        <v>193</v>
      </c>
      <c r="NX3" s="44" t="s">
        <v>193</v>
      </c>
      <c r="NY3" s="44" t="s">
        <v>193</v>
      </c>
      <c r="NZ3" s="44" t="s">
        <v>193</v>
      </c>
      <c r="OA3" s="44" t="s">
        <v>193</v>
      </c>
      <c r="OB3" s="44" t="s">
        <v>193</v>
      </c>
      <c r="OC3" s="44" t="s">
        <v>193</v>
      </c>
      <c r="OD3" s="44" t="s">
        <v>193</v>
      </c>
      <c r="OE3" s="44" t="s">
        <v>193</v>
      </c>
      <c r="OF3" s="44" t="s">
        <v>193</v>
      </c>
      <c r="OG3" s="44" t="s">
        <v>193</v>
      </c>
      <c r="OH3" s="44" t="s">
        <v>193</v>
      </c>
      <c r="OI3" s="44" t="s">
        <v>193</v>
      </c>
      <c r="OJ3" s="44" t="s">
        <v>193</v>
      </c>
      <c r="OK3" s="44" t="s">
        <v>193</v>
      </c>
      <c r="OL3" s="44"/>
      <c r="OM3" s="44"/>
      <c r="ON3" s="44"/>
      <c r="OO3" s="44"/>
      <c r="OP3" s="44"/>
      <c r="OQ3" s="44"/>
      <c r="OR3" s="44"/>
      <c r="OS3" s="44"/>
      <c r="OT3" s="44"/>
      <c r="OU3" s="44"/>
      <c r="OV3" s="44"/>
      <c r="OW3" s="44"/>
      <c r="OX3" s="44"/>
      <c r="OY3" s="44"/>
      <c r="OZ3" s="44"/>
      <c r="PA3" s="44"/>
      <c r="PB3" s="44"/>
      <c r="PC3" s="44"/>
      <c r="PD3" s="44"/>
      <c r="PE3" s="44"/>
      <c r="PF3" s="44"/>
      <c r="PG3" s="44"/>
      <c r="PH3" s="44"/>
      <c r="PI3" s="44"/>
      <c r="PJ3" s="44"/>
      <c r="PK3" s="44"/>
      <c r="PL3" s="44"/>
      <c r="PM3" s="44"/>
      <c r="PN3" s="44"/>
      <c r="PO3" s="44"/>
      <c r="PP3" s="44"/>
      <c r="PQ3" s="44"/>
      <c r="PR3" s="44"/>
      <c r="PS3" s="44"/>
      <c r="PT3" s="44"/>
      <c r="PU3" s="44"/>
      <c r="PV3" s="44"/>
      <c r="PW3" s="44"/>
      <c r="PX3" s="44"/>
      <c r="PY3" s="44"/>
      <c r="PZ3" s="44"/>
      <c r="QA3" s="44"/>
      <c r="QB3" s="44"/>
      <c r="QC3" s="44"/>
      <c r="QD3" s="44"/>
      <c r="QE3" s="44"/>
      <c r="QF3" s="44"/>
      <c r="QG3" s="44"/>
      <c r="QH3" s="44"/>
      <c r="QI3" s="44"/>
      <c r="QJ3" s="44"/>
      <c r="QK3" s="44"/>
      <c r="QL3" s="44"/>
      <c r="QM3" s="44"/>
      <c r="QN3" s="44"/>
      <c r="QO3" s="44"/>
      <c r="QP3" s="44"/>
      <c r="QQ3" s="44"/>
      <c r="QR3" s="44"/>
      <c r="QS3" s="44"/>
      <c r="QT3" s="44"/>
      <c r="QU3" s="44"/>
      <c r="QV3" s="44"/>
      <c r="QW3" s="44"/>
      <c r="QX3" s="44"/>
      <c r="QY3" s="44"/>
      <c r="QZ3" s="44"/>
      <c r="RA3" s="44"/>
      <c r="RB3" s="44"/>
      <c r="RC3" s="44"/>
      <c r="RD3" s="44"/>
      <c r="RE3" s="44"/>
      <c r="RF3" s="44"/>
      <c r="RG3" s="44"/>
      <c r="RH3" s="44"/>
      <c r="RI3" s="44"/>
      <c r="RJ3" s="44"/>
      <c r="RK3" s="44"/>
      <c r="RL3" s="44"/>
      <c r="RM3" s="44"/>
      <c r="RN3" s="44"/>
      <c r="RO3" s="44"/>
      <c r="RP3" s="44"/>
      <c r="RQ3" s="44"/>
      <c r="RR3" s="44"/>
      <c r="RS3" s="44"/>
      <c r="RT3" s="44"/>
      <c r="RU3" s="44"/>
      <c r="RV3" s="44"/>
      <c r="RW3" s="44"/>
      <c r="RX3" s="44"/>
      <c r="RY3" s="44"/>
      <c r="RZ3" s="44"/>
      <c r="SA3" s="44"/>
      <c r="SB3" s="44"/>
      <c r="SC3" s="44"/>
      <c r="SD3" s="44"/>
      <c r="SE3" s="44"/>
      <c r="SF3" s="44"/>
      <c r="SG3" s="44"/>
      <c r="SH3" s="44"/>
      <c r="SI3" s="44"/>
      <c r="SJ3" s="44"/>
      <c r="SK3" s="44"/>
      <c r="SL3" s="44"/>
      <c r="SM3" s="44"/>
      <c r="SN3" s="44"/>
      <c r="SO3" s="44"/>
      <c r="SP3" s="44"/>
      <c r="SQ3" s="44"/>
      <c r="SR3" s="44"/>
      <c r="SS3" s="44"/>
      <c r="ST3" s="44"/>
      <c r="SU3" s="44"/>
      <c r="SV3" s="44"/>
      <c r="SW3" s="44"/>
      <c r="SX3" s="44"/>
      <c r="SY3" s="44"/>
      <c r="SZ3" s="44"/>
      <c r="TA3" s="44"/>
      <c r="TB3" s="44"/>
      <c r="TC3" s="44"/>
      <c r="TD3" s="44"/>
      <c r="TE3" s="44"/>
      <c r="TF3" s="44"/>
      <c r="TG3" s="44"/>
      <c r="TH3" s="44"/>
      <c r="TI3" s="44"/>
      <c r="TJ3" s="44"/>
      <c r="TK3" s="44"/>
      <c r="TL3" s="44"/>
      <c r="TM3" s="44"/>
      <c r="TN3" s="44"/>
      <c r="TO3" s="44"/>
      <c r="TP3" s="44"/>
      <c r="TQ3" s="44"/>
      <c r="TR3" s="44"/>
      <c r="TS3" s="44"/>
      <c r="TT3" s="44"/>
      <c r="TU3" s="44"/>
      <c r="TV3" s="44"/>
      <c r="TW3" s="44"/>
      <c r="TX3" s="44"/>
      <c r="TY3" s="44"/>
      <c r="TZ3" s="44"/>
      <c r="UA3" s="44"/>
      <c r="UB3" s="44"/>
      <c r="UC3" s="44"/>
      <c r="UD3" s="44"/>
      <c r="UE3" s="44"/>
      <c r="UF3" s="44"/>
      <c r="UG3" s="44"/>
      <c r="UH3" s="44"/>
      <c r="UI3" s="44"/>
      <c r="UJ3" s="44"/>
      <c r="UK3" s="183"/>
      <c r="UL3" s="183"/>
      <c r="UM3" s="183"/>
      <c r="UN3" s="183"/>
      <c r="UO3" s="183"/>
      <c r="UP3" s="183"/>
      <c r="UQ3" s="183"/>
      <c r="UR3" s="183"/>
      <c r="US3" s="183"/>
      <c r="UT3" s="183"/>
      <c r="UU3" s="183"/>
      <c r="UV3" s="183"/>
      <c r="UW3" s="183"/>
      <c r="UX3" s="183"/>
      <c r="UY3" s="183"/>
      <c r="UZ3" s="176" t="s">
        <v>2</v>
      </c>
      <c r="VA3" s="176" t="s">
        <v>201</v>
      </c>
      <c r="VB3" s="2"/>
    </row>
    <row r="4" spans="1:574" ht="52.5" customHeight="1" x14ac:dyDescent="0.35">
      <c r="A4" s="2" t="s">
        <v>167</v>
      </c>
      <c r="B4" s="2" t="s">
        <v>167</v>
      </c>
      <c r="C4" s="11" t="s">
        <v>547</v>
      </c>
      <c r="D4" s="35" t="s">
        <v>193</v>
      </c>
      <c r="E4" s="2" t="s">
        <v>193</v>
      </c>
      <c r="F4" s="2" t="s">
        <v>193</v>
      </c>
      <c r="G4" s="11" t="s">
        <v>171</v>
      </c>
      <c r="H4" s="37" t="s">
        <v>176</v>
      </c>
      <c r="I4" s="37" t="s">
        <v>177</v>
      </c>
      <c r="J4" s="37" t="s">
        <v>178</v>
      </c>
      <c r="K4" s="37" t="s">
        <v>153</v>
      </c>
      <c r="L4" s="49" t="s">
        <v>117</v>
      </c>
      <c r="M4" s="37" t="s">
        <v>106</v>
      </c>
      <c r="N4" s="43" t="s">
        <v>180</v>
      </c>
      <c r="O4" s="39">
        <v>4</v>
      </c>
      <c r="P4" s="39">
        <v>6</v>
      </c>
      <c r="Q4" s="39">
        <v>8</v>
      </c>
      <c r="R4" s="39">
        <v>10</v>
      </c>
      <c r="S4" s="40">
        <v>21</v>
      </c>
      <c r="T4" s="40">
        <v>52</v>
      </c>
      <c r="U4" s="40">
        <v>25</v>
      </c>
      <c r="V4" s="40">
        <v>25</v>
      </c>
      <c r="W4" s="40">
        <v>52</v>
      </c>
      <c r="X4" s="40" t="s">
        <v>8</v>
      </c>
      <c r="Y4" s="41" t="s">
        <v>9</v>
      </c>
      <c r="Z4" s="41" t="s">
        <v>8</v>
      </c>
      <c r="AA4" s="11" t="s">
        <v>400</v>
      </c>
      <c r="AB4" s="11" t="s">
        <v>401</v>
      </c>
      <c r="AC4" s="44" t="s">
        <v>193</v>
      </c>
      <c r="AD4" s="44" t="s">
        <v>193</v>
      </c>
      <c r="AE4" s="44" t="s">
        <v>193</v>
      </c>
      <c r="AF4" s="44" t="s">
        <v>193</v>
      </c>
      <c r="AG4" s="44" t="s">
        <v>193</v>
      </c>
      <c r="AH4" s="44" t="s">
        <v>193</v>
      </c>
      <c r="AI4" s="44" t="s">
        <v>193</v>
      </c>
      <c r="AJ4" s="44" t="s">
        <v>193</v>
      </c>
      <c r="AK4" s="44" t="s">
        <v>193</v>
      </c>
      <c r="AL4" s="44" t="s">
        <v>193</v>
      </c>
      <c r="AM4" s="44" t="s">
        <v>193</v>
      </c>
      <c r="AN4" s="44" t="s">
        <v>193</v>
      </c>
      <c r="AO4" s="44" t="s">
        <v>193</v>
      </c>
      <c r="AP4" s="44" t="s">
        <v>193</v>
      </c>
      <c r="AQ4" s="44" t="s">
        <v>193</v>
      </c>
      <c r="AR4" s="44" t="s">
        <v>193</v>
      </c>
      <c r="AS4" s="44" t="s">
        <v>193</v>
      </c>
      <c r="AT4" s="44" t="s">
        <v>193</v>
      </c>
      <c r="AU4" s="44" t="s">
        <v>193</v>
      </c>
      <c r="AV4" s="44" t="s">
        <v>193</v>
      </c>
      <c r="AW4" s="44" t="s">
        <v>193</v>
      </c>
      <c r="AX4" s="44" t="s">
        <v>193</v>
      </c>
      <c r="AY4" s="44" t="s">
        <v>193</v>
      </c>
      <c r="AZ4" s="44" t="s">
        <v>193</v>
      </c>
      <c r="BA4" s="44" t="s">
        <v>193</v>
      </c>
      <c r="BB4" s="44" t="s">
        <v>193</v>
      </c>
      <c r="BC4" s="44" t="s">
        <v>193</v>
      </c>
      <c r="BD4" s="44" t="s">
        <v>193</v>
      </c>
      <c r="BE4" s="44" t="s">
        <v>193</v>
      </c>
      <c r="BF4" s="44" t="s">
        <v>193</v>
      </c>
      <c r="BG4" s="44" t="s">
        <v>193</v>
      </c>
      <c r="BH4" s="44" t="s">
        <v>193</v>
      </c>
      <c r="BI4" s="44" t="s">
        <v>193</v>
      </c>
      <c r="BJ4" s="44" t="s">
        <v>193</v>
      </c>
      <c r="BK4" s="44" t="s">
        <v>193</v>
      </c>
      <c r="BL4" s="44" t="s">
        <v>193</v>
      </c>
      <c r="BM4" s="44" t="s">
        <v>193</v>
      </c>
      <c r="BN4" s="44" t="s">
        <v>193</v>
      </c>
      <c r="BO4" s="44" t="s">
        <v>193</v>
      </c>
      <c r="BP4" s="44" t="s">
        <v>193</v>
      </c>
      <c r="BQ4" s="44" t="s">
        <v>193</v>
      </c>
      <c r="BR4" s="44" t="s">
        <v>193</v>
      </c>
      <c r="BS4" s="44" t="s">
        <v>193</v>
      </c>
      <c r="BT4" s="44" t="s">
        <v>193</v>
      </c>
      <c r="BU4" s="44" t="s">
        <v>193</v>
      </c>
      <c r="BV4" s="44" t="s">
        <v>193</v>
      </c>
      <c r="BW4" s="44" t="s">
        <v>193</v>
      </c>
      <c r="BX4" s="44" t="s">
        <v>193</v>
      </c>
      <c r="BY4" s="44" t="s">
        <v>193</v>
      </c>
      <c r="BZ4" s="44" t="s">
        <v>193</v>
      </c>
      <c r="CA4" s="44" t="s">
        <v>193</v>
      </c>
      <c r="CB4" s="44" t="s">
        <v>193</v>
      </c>
      <c r="CC4" s="44" t="s">
        <v>193</v>
      </c>
      <c r="CD4" s="44" t="s">
        <v>193</v>
      </c>
      <c r="CE4" s="44" t="s">
        <v>193</v>
      </c>
      <c r="CF4" s="44" t="s">
        <v>193</v>
      </c>
      <c r="CG4" s="44" t="s">
        <v>193</v>
      </c>
      <c r="CH4" s="44" t="s">
        <v>193</v>
      </c>
      <c r="CI4" s="44" t="s">
        <v>193</v>
      </c>
      <c r="CJ4" s="44" t="s">
        <v>193</v>
      </c>
      <c r="CK4" s="44" t="s">
        <v>193</v>
      </c>
      <c r="CL4" s="44" t="s">
        <v>193</v>
      </c>
      <c r="CM4" s="44" t="s">
        <v>193</v>
      </c>
      <c r="CN4" s="44" t="s">
        <v>193</v>
      </c>
      <c r="CO4" s="44" t="s">
        <v>193</v>
      </c>
      <c r="CP4" s="44" t="s">
        <v>193</v>
      </c>
      <c r="CQ4" s="44" t="s">
        <v>193</v>
      </c>
      <c r="CR4" s="44" t="s">
        <v>193</v>
      </c>
      <c r="CS4" s="44" t="s">
        <v>193</v>
      </c>
      <c r="CT4" s="44" t="s">
        <v>193</v>
      </c>
      <c r="CU4" s="44" t="s">
        <v>193</v>
      </c>
      <c r="CV4" s="44" t="s">
        <v>193</v>
      </c>
      <c r="CW4" s="44" t="s">
        <v>193</v>
      </c>
      <c r="CX4" s="44" t="s">
        <v>193</v>
      </c>
      <c r="CY4" s="44" t="s">
        <v>193</v>
      </c>
      <c r="CZ4" s="44" t="s">
        <v>193</v>
      </c>
      <c r="DA4" s="44" t="s">
        <v>193</v>
      </c>
      <c r="DB4" s="44" t="s">
        <v>193</v>
      </c>
      <c r="DC4" s="44" t="s">
        <v>193</v>
      </c>
      <c r="DD4" s="44" t="s">
        <v>193</v>
      </c>
      <c r="DE4" s="44" t="s">
        <v>193</v>
      </c>
      <c r="DF4" s="44" t="s">
        <v>193</v>
      </c>
      <c r="DG4" s="44" t="s">
        <v>193</v>
      </c>
      <c r="DH4" s="44" t="s">
        <v>193</v>
      </c>
      <c r="DI4" s="44" t="s">
        <v>193</v>
      </c>
      <c r="DJ4" s="44" t="s">
        <v>193</v>
      </c>
      <c r="DK4" s="44" t="s">
        <v>193</v>
      </c>
      <c r="DL4" s="44" t="s">
        <v>193</v>
      </c>
      <c r="DM4" s="44" t="s">
        <v>193</v>
      </c>
      <c r="DN4" s="44" t="s">
        <v>193</v>
      </c>
      <c r="DO4" s="44" t="s">
        <v>193</v>
      </c>
      <c r="DP4" s="44" t="s">
        <v>193</v>
      </c>
      <c r="DQ4" s="44" t="s">
        <v>193</v>
      </c>
      <c r="DR4" s="44" t="s">
        <v>193</v>
      </c>
      <c r="DS4" s="44" t="s">
        <v>193</v>
      </c>
      <c r="DT4" s="44" t="s">
        <v>193</v>
      </c>
      <c r="DU4" s="44" t="s">
        <v>193</v>
      </c>
      <c r="DV4" s="44" t="s">
        <v>193</v>
      </c>
      <c r="DW4" s="44" t="s">
        <v>193</v>
      </c>
      <c r="DX4" s="44" t="s">
        <v>193</v>
      </c>
      <c r="DY4" s="44" t="s">
        <v>193</v>
      </c>
      <c r="DZ4" s="44" t="s">
        <v>193</v>
      </c>
      <c r="EA4" s="44" t="s">
        <v>193</v>
      </c>
      <c r="EB4" s="44" t="s">
        <v>193</v>
      </c>
      <c r="EC4" s="44" t="s">
        <v>193</v>
      </c>
      <c r="ED4" s="44" t="s">
        <v>193</v>
      </c>
      <c r="EE4" s="44" t="s">
        <v>193</v>
      </c>
      <c r="EF4" s="44" t="s">
        <v>193</v>
      </c>
      <c r="EG4" s="44" t="s">
        <v>193</v>
      </c>
      <c r="EH4" s="44" t="s">
        <v>193</v>
      </c>
      <c r="EI4" s="44" t="s">
        <v>193</v>
      </c>
      <c r="EJ4" s="11" t="s">
        <v>398</v>
      </c>
      <c r="EK4" s="177" t="s">
        <v>2976</v>
      </c>
      <c r="EL4" s="11" t="s">
        <v>410</v>
      </c>
      <c r="EM4" s="30" t="s">
        <v>404</v>
      </c>
      <c r="EN4" s="30" t="s">
        <v>406</v>
      </c>
      <c r="EO4" s="44" t="s">
        <v>250</v>
      </c>
      <c r="EP4" s="30" t="s">
        <v>411</v>
      </c>
      <c r="EQ4" s="2" t="s">
        <v>413</v>
      </c>
      <c r="ER4" s="44" t="s">
        <v>193</v>
      </c>
      <c r="ES4" s="44" t="s">
        <v>193</v>
      </c>
      <c r="ET4" s="44" t="s">
        <v>193</v>
      </c>
      <c r="EU4" s="44" t="s">
        <v>193</v>
      </c>
      <c r="EV4" s="44" t="s">
        <v>193</v>
      </c>
      <c r="EW4" s="44" t="s">
        <v>193</v>
      </c>
      <c r="EX4" s="44" t="s">
        <v>423</v>
      </c>
      <c r="EY4" s="44" t="s">
        <v>193</v>
      </c>
      <c r="EZ4" s="44" t="s">
        <v>193</v>
      </c>
      <c r="FA4" s="44" t="s">
        <v>193</v>
      </c>
      <c r="FB4" s="44" t="s">
        <v>193</v>
      </c>
      <c r="FC4" s="44" t="s">
        <v>193</v>
      </c>
      <c r="FD4" s="44" t="s">
        <v>193</v>
      </c>
      <c r="FE4" s="44" t="s">
        <v>193</v>
      </c>
      <c r="FF4" s="44" t="s">
        <v>193</v>
      </c>
      <c r="FG4" s="44" t="s">
        <v>193</v>
      </c>
      <c r="FH4" s="44" t="s">
        <v>193</v>
      </c>
      <c r="FI4" s="44" t="s">
        <v>193</v>
      </c>
      <c r="FJ4" s="44" t="s">
        <v>193</v>
      </c>
      <c r="FK4" s="44" t="s">
        <v>193</v>
      </c>
      <c r="FL4" s="44" t="s">
        <v>193</v>
      </c>
      <c r="FM4" s="44" t="s">
        <v>193</v>
      </c>
      <c r="FN4" s="44" t="s">
        <v>193</v>
      </c>
      <c r="FO4" s="44" t="s">
        <v>193</v>
      </c>
      <c r="FP4" s="44" t="s">
        <v>193</v>
      </c>
      <c r="FQ4" s="44" t="s">
        <v>193</v>
      </c>
      <c r="FR4" s="44" t="s">
        <v>193</v>
      </c>
      <c r="FS4" s="44" t="s">
        <v>193</v>
      </c>
      <c r="FT4" s="44" t="s">
        <v>193</v>
      </c>
      <c r="FU4" s="44" t="s">
        <v>193</v>
      </c>
      <c r="FV4" s="44" t="s">
        <v>193</v>
      </c>
      <c r="FW4" s="44" t="s">
        <v>193</v>
      </c>
      <c r="FX4" s="44" t="s">
        <v>193</v>
      </c>
      <c r="FY4" s="44" t="s">
        <v>193</v>
      </c>
      <c r="FZ4" s="44" t="s">
        <v>193</v>
      </c>
      <c r="GA4" s="44" t="s">
        <v>193</v>
      </c>
      <c r="GB4" s="44" t="s">
        <v>193</v>
      </c>
      <c r="GC4" s="44" t="s">
        <v>193</v>
      </c>
      <c r="GD4" s="44" t="s">
        <v>193</v>
      </c>
      <c r="GE4" s="44" t="s">
        <v>193</v>
      </c>
      <c r="GF4" s="44" t="s">
        <v>193</v>
      </c>
      <c r="GG4" s="44" t="s">
        <v>193</v>
      </c>
      <c r="GH4" s="44" t="s">
        <v>193</v>
      </c>
      <c r="GI4" s="44" t="s">
        <v>193</v>
      </c>
      <c r="GJ4" s="44" t="s">
        <v>193</v>
      </c>
      <c r="GK4" s="44" t="s">
        <v>193</v>
      </c>
      <c r="GL4" s="44" t="s">
        <v>193</v>
      </c>
      <c r="GM4" s="44" t="s">
        <v>193</v>
      </c>
      <c r="GN4" s="44" t="s">
        <v>193</v>
      </c>
      <c r="GO4" s="44" t="s">
        <v>193</v>
      </c>
      <c r="GP4" s="44" t="s">
        <v>193</v>
      </c>
      <c r="GQ4" s="44" t="s">
        <v>193</v>
      </c>
      <c r="GR4" s="44" t="s">
        <v>193</v>
      </c>
      <c r="GS4" s="44" t="s">
        <v>193</v>
      </c>
      <c r="GT4" s="44" t="s">
        <v>193</v>
      </c>
      <c r="GU4" s="44" t="s">
        <v>193</v>
      </c>
      <c r="GV4" s="44" t="s">
        <v>193</v>
      </c>
      <c r="GW4" s="44" t="s">
        <v>193</v>
      </c>
      <c r="GX4" s="44" t="s">
        <v>193</v>
      </c>
      <c r="GY4" s="44" t="s">
        <v>193</v>
      </c>
      <c r="GZ4" s="44" t="s">
        <v>193</v>
      </c>
      <c r="HA4" s="44" t="s">
        <v>193</v>
      </c>
      <c r="HB4" s="44" t="s">
        <v>193</v>
      </c>
      <c r="HC4" s="44" t="s">
        <v>193</v>
      </c>
      <c r="HD4" s="44" t="s">
        <v>193</v>
      </c>
      <c r="HE4" s="44" t="s">
        <v>193</v>
      </c>
      <c r="HF4" s="44" t="s">
        <v>193</v>
      </c>
      <c r="HG4" s="44" t="s">
        <v>193</v>
      </c>
      <c r="HH4" s="44" t="s">
        <v>193</v>
      </c>
      <c r="HI4" s="44" t="s">
        <v>193</v>
      </c>
      <c r="HJ4" s="44" t="s">
        <v>193</v>
      </c>
      <c r="HK4" s="44" t="s">
        <v>193</v>
      </c>
      <c r="HL4" s="44" t="s">
        <v>193</v>
      </c>
      <c r="HM4" s="44" t="s">
        <v>193</v>
      </c>
      <c r="HN4" s="44" t="s">
        <v>193</v>
      </c>
      <c r="HO4" s="44" t="s">
        <v>193</v>
      </c>
      <c r="HP4" s="44" t="s">
        <v>193</v>
      </c>
      <c r="HQ4" s="44" t="s">
        <v>193</v>
      </c>
      <c r="HR4" s="44" t="s">
        <v>193</v>
      </c>
      <c r="HS4" s="44" t="s">
        <v>193</v>
      </c>
      <c r="HT4" s="44" t="s">
        <v>193</v>
      </c>
      <c r="HU4" s="44" t="s">
        <v>193</v>
      </c>
      <c r="HV4" s="44" t="s">
        <v>193</v>
      </c>
      <c r="HW4" s="44" t="s">
        <v>193</v>
      </c>
      <c r="HX4" s="44" t="s">
        <v>193</v>
      </c>
      <c r="HY4" s="44" t="s">
        <v>193</v>
      </c>
      <c r="HZ4" s="44" t="s">
        <v>193</v>
      </c>
      <c r="IA4" s="44" t="s">
        <v>193</v>
      </c>
      <c r="IB4" s="44" t="s">
        <v>193</v>
      </c>
      <c r="IC4" s="44" t="s">
        <v>193</v>
      </c>
      <c r="ID4" s="44" t="s">
        <v>193</v>
      </c>
      <c r="IE4" s="44" t="s">
        <v>193</v>
      </c>
      <c r="IF4" s="44" t="s">
        <v>193</v>
      </c>
      <c r="IG4" s="44" t="s">
        <v>193</v>
      </c>
      <c r="IH4" s="44" t="s">
        <v>193</v>
      </c>
      <c r="II4" s="44" t="s">
        <v>193</v>
      </c>
      <c r="IJ4" s="44" t="s">
        <v>193</v>
      </c>
      <c r="IK4" s="44" t="s">
        <v>193</v>
      </c>
      <c r="IL4" s="44" t="s">
        <v>193</v>
      </c>
      <c r="IM4" s="44" t="s">
        <v>193</v>
      </c>
      <c r="IN4" s="44" t="s">
        <v>193</v>
      </c>
      <c r="IO4" s="44" t="s">
        <v>193</v>
      </c>
      <c r="IP4" s="44" t="s">
        <v>193</v>
      </c>
      <c r="IQ4" s="44" t="s">
        <v>193</v>
      </c>
      <c r="IR4" s="44" t="s">
        <v>193</v>
      </c>
      <c r="IS4" s="44" t="s">
        <v>193</v>
      </c>
      <c r="IT4" s="44" t="s">
        <v>193</v>
      </c>
      <c r="IU4" s="44" t="s">
        <v>193</v>
      </c>
      <c r="IV4" s="44" t="s">
        <v>193</v>
      </c>
      <c r="IW4" s="44" t="s">
        <v>193</v>
      </c>
      <c r="IX4" s="44" t="s">
        <v>193</v>
      </c>
      <c r="IY4" s="44" t="s">
        <v>193</v>
      </c>
      <c r="IZ4" s="44" t="s">
        <v>193</v>
      </c>
      <c r="JA4" s="44" t="s">
        <v>193</v>
      </c>
      <c r="JB4" s="44" t="s">
        <v>193</v>
      </c>
      <c r="JC4" s="44" t="s">
        <v>193</v>
      </c>
      <c r="JD4" s="44" t="s">
        <v>193</v>
      </c>
      <c r="JE4" s="44" t="s">
        <v>193</v>
      </c>
      <c r="JF4" s="44" t="s">
        <v>193</v>
      </c>
      <c r="JG4" s="44" t="s">
        <v>193</v>
      </c>
      <c r="JH4" s="44" t="s">
        <v>193</v>
      </c>
      <c r="JI4" s="44" t="s">
        <v>193</v>
      </c>
      <c r="JJ4" s="44" t="s">
        <v>193</v>
      </c>
      <c r="JK4" s="44" t="s">
        <v>193</v>
      </c>
      <c r="JL4" s="44" t="s">
        <v>193</v>
      </c>
      <c r="JM4" s="44" t="s">
        <v>193</v>
      </c>
      <c r="JN4" s="44" t="s">
        <v>193</v>
      </c>
      <c r="JO4" s="44" t="s">
        <v>193</v>
      </c>
      <c r="JP4" s="44" t="s">
        <v>193</v>
      </c>
      <c r="JQ4" s="44" t="s">
        <v>193</v>
      </c>
      <c r="JR4" s="44" t="s">
        <v>193</v>
      </c>
      <c r="JS4" s="44" t="s">
        <v>193</v>
      </c>
      <c r="JT4" s="44" t="s">
        <v>193</v>
      </c>
      <c r="JU4" s="44" t="s">
        <v>193</v>
      </c>
      <c r="JV4" s="44" t="s">
        <v>193</v>
      </c>
      <c r="JW4" s="44" t="s">
        <v>193</v>
      </c>
      <c r="JX4" s="44" t="s">
        <v>193</v>
      </c>
      <c r="JY4" s="44" t="s">
        <v>193</v>
      </c>
      <c r="JZ4" s="44" t="s">
        <v>193</v>
      </c>
      <c r="KA4" s="44" t="s">
        <v>193</v>
      </c>
      <c r="KB4" s="44" t="s">
        <v>193</v>
      </c>
      <c r="KC4" s="44" t="s">
        <v>193</v>
      </c>
      <c r="KD4" s="44" t="s">
        <v>193</v>
      </c>
      <c r="KE4" s="44" t="s">
        <v>193</v>
      </c>
      <c r="KF4" s="44" t="s">
        <v>193</v>
      </c>
      <c r="KG4" s="44" t="s">
        <v>193</v>
      </c>
      <c r="KH4" s="44" t="s">
        <v>193</v>
      </c>
      <c r="KI4" s="44" t="s">
        <v>193</v>
      </c>
      <c r="KJ4" s="44" t="s">
        <v>193</v>
      </c>
      <c r="KK4" s="44" t="s">
        <v>193</v>
      </c>
      <c r="KL4" s="44" t="s">
        <v>193</v>
      </c>
      <c r="KM4" s="44" t="s">
        <v>193</v>
      </c>
      <c r="KN4" s="44" t="s">
        <v>193</v>
      </c>
      <c r="KO4" s="44" t="s">
        <v>193</v>
      </c>
      <c r="KP4" s="44" t="s">
        <v>193</v>
      </c>
      <c r="KQ4" s="44" t="s">
        <v>193</v>
      </c>
      <c r="KR4" s="44" t="s">
        <v>193</v>
      </c>
      <c r="KS4" s="44" t="s">
        <v>193</v>
      </c>
      <c r="KT4" s="44" t="s">
        <v>193</v>
      </c>
      <c r="KU4" s="44" t="s">
        <v>193</v>
      </c>
      <c r="KV4" s="44" t="s">
        <v>193</v>
      </c>
      <c r="KW4" s="44" t="s">
        <v>193</v>
      </c>
      <c r="KX4" s="44" t="s">
        <v>193</v>
      </c>
      <c r="KY4" s="44" t="s">
        <v>193</v>
      </c>
      <c r="KZ4" s="44" t="s">
        <v>193</v>
      </c>
      <c r="LA4" s="44" t="s">
        <v>193</v>
      </c>
      <c r="LB4" s="44" t="s">
        <v>193</v>
      </c>
      <c r="LC4" s="44" t="s">
        <v>193</v>
      </c>
      <c r="LD4" s="44" t="s">
        <v>193</v>
      </c>
      <c r="LE4" s="44" t="s">
        <v>193</v>
      </c>
      <c r="LF4" s="44" t="s">
        <v>193</v>
      </c>
      <c r="LG4" s="44" t="s">
        <v>193</v>
      </c>
      <c r="LH4" s="44" t="s">
        <v>193</v>
      </c>
      <c r="LI4" s="44" t="s">
        <v>193</v>
      </c>
      <c r="LJ4" s="44" t="s">
        <v>193</v>
      </c>
      <c r="LK4" s="44" t="s">
        <v>193</v>
      </c>
      <c r="LL4" s="44" t="s">
        <v>193</v>
      </c>
      <c r="LM4" s="44" t="s">
        <v>193</v>
      </c>
      <c r="LN4" s="44" t="s">
        <v>193</v>
      </c>
      <c r="LO4" s="44" t="s">
        <v>193</v>
      </c>
      <c r="LP4" s="44" t="s">
        <v>193</v>
      </c>
      <c r="LQ4" s="44" t="s">
        <v>193</v>
      </c>
      <c r="LR4" s="44" t="s">
        <v>193</v>
      </c>
      <c r="LS4" s="44" t="s">
        <v>193</v>
      </c>
      <c r="LT4" s="44" t="s">
        <v>193</v>
      </c>
      <c r="LU4" s="44" t="s">
        <v>193</v>
      </c>
      <c r="LV4" s="44" t="s">
        <v>193</v>
      </c>
      <c r="LW4" s="44" t="s">
        <v>193</v>
      </c>
      <c r="LX4" s="44" t="s">
        <v>193</v>
      </c>
      <c r="LY4" s="44" t="s">
        <v>193</v>
      </c>
      <c r="LZ4" s="44" t="s">
        <v>193</v>
      </c>
      <c r="MA4" s="44" t="s">
        <v>193</v>
      </c>
      <c r="MB4" s="44" t="s">
        <v>193</v>
      </c>
      <c r="MC4" s="44" t="s">
        <v>193</v>
      </c>
      <c r="MD4" s="44" t="s">
        <v>193</v>
      </c>
      <c r="ME4" s="44" t="s">
        <v>193</v>
      </c>
      <c r="MF4" s="44" t="s">
        <v>193</v>
      </c>
      <c r="MG4" s="44" t="s">
        <v>193</v>
      </c>
      <c r="MH4" s="44" t="s">
        <v>193</v>
      </c>
      <c r="MI4" s="44" t="s">
        <v>193</v>
      </c>
      <c r="MJ4" s="44" t="s">
        <v>193</v>
      </c>
      <c r="MK4" s="44" t="s">
        <v>193</v>
      </c>
      <c r="ML4" s="44" t="s">
        <v>193</v>
      </c>
      <c r="MM4" s="44" t="s">
        <v>193</v>
      </c>
      <c r="MN4" s="44" t="s">
        <v>193</v>
      </c>
      <c r="MO4" s="44" t="s">
        <v>193</v>
      </c>
      <c r="MP4" s="44" t="s">
        <v>193</v>
      </c>
      <c r="MQ4" s="44" t="s">
        <v>193</v>
      </c>
      <c r="MR4" s="44" t="s">
        <v>193</v>
      </c>
      <c r="MS4" s="44" t="s">
        <v>193</v>
      </c>
      <c r="MT4" s="44" t="s">
        <v>193</v>
      </c>
      <c r="MU4" s="44" t="s">
        <v>193</v>
      </c>
      <c r="MV4" s="44" t="s">
        <v>193</v>
      </c>
      <c r="MW4" s="44" t="s">
        <v>193</v>
      </c>
      <c r="MX4" s="44" t="s">
        <v>193</v>
      </c>
      <c r="MY4" s="44" t="s">
        <v>193</v>
      </c>
      <c r="MZ4" s="44" t="s">
        <v>193</v>
      </c>
      <c r="NA4" s="44" t="s">
        <v>193</v>
      </c>
      <c r="NB4" s="44" t="s">
        <v>193</v>
      </c>
      <c r="NC4" s="44" t="s">
        <v>193</v>
      </c>
      <c r="ND4" s="44" t="s">
        <v>193</v>
      </c>
      <c r="NE4" s="44" t="s">
        <v>193</v>
      </c>
      <c r="NF4" s="44" t="s">
        <v>193</v>
      </c>
      <c r="NG4" s="44" t="s">
        <v>193</v>
      </c>
      <c r="NH4" s="44" t="s">
        <v>193</v>
      </c>
      <c r="NI4" s="44" t="s">
        <v>193</v>
      </c>
      <c r="NJ4" s="44" t="s">
        <v>193</v>
      </c>
      <c r="NK4" s="44" t="s">
        <v>193</v>
      </c>
      <c r="NL4" s="44" t="s">
        <v>193</v>
      </c>
      <c r="NM4" s="44" t="s">
        <v>193</v>
      </c>
      <c r="NN4" s="44" t="s">
        <v>193</v>
      </c>
      <c r="NO4" s="44" t="s">
        <v>193</v>
      </c>
      <c r="NP4" s="44" t="s">
        <v>193</v>
      </c>
      <c r="NQ4" s="44" t="s">
        <v>193</v>
      </c>
      <c r="NR4" s="44" t="s">
        <v>193</v>
      </c>
      <c r="NS4" s="44" t="s">
        <v>193</v>
      </c>
      <c r="NT4" s="44" t="s">
        <v>193</v>
      </c>
      <c r="NU4" s="44" t="s">
        <v>193</v>
      </c>
      <c r="NV4" s="44" t="s">
        <v>193</v>
      </c>
      <c r="NW4" s="44" t="s">
        <v>193</v>
      </c>
      <c r="NX4" s="44" t="s">
        <v>193</v>
      </c>
      <c r="NY4" s="44" t="s">
        <v>193</v>
      </c>
      <c r="NZ4" s="44" t="s">
        <v>193</v>
      </c>
      <c r="OA4" s="44" t="s">
        <v>193</v>
      </c>
      <c r="OB4" s="44" t="s">
        <v>193</v>
      </c>
      <c r="OC4" s="44" t="s">
        <v>193</v>
      </c>
      <c r="OD4" s="44" t="s">
        <v>193</v>
      </c>
      <c r="OE4" s="44" t="s">
        <v>193</v>
      </c>
      <c r="OF4" s="44" t="s">
        <v>193</v>
      </c>
      <c r="OG4" s="44" t="s">
        <v>193</v>
      </c>
      <c r="OH4" s="44" t="s">
        <v>193</v>
      </c>
      <c r="OI4" s="44" t="s">
        <v>193</v>
      </c>
      <c r="OJ4" s="44" t="s">
        <v>193</v>
      </c>
      <c r="OK4" s="44" t="s">
        <v>193</v>
      </c>
      <c r="OL4" s="44"/>
      <c r="OM4" s="44"/>
      <c r="ON4" s="44"/>
      <c r="OO4" s="44"/>
      <c r="OP4" s="44"/>
      <c r="OQ4" s="44"/>
      <c r="OR4" s="44"/>
      <c r="OS4" s="44"/>
      <c r="OT4" s="44"/>
      <c r="OU4" s="44"/>
      <c r="OV4" s="44"/>
      <c r="OW4" s="44"/>
      <c r="OX4" s="44"/>
      <c r="OY4" s="44"/>
      <c r="OZ4" s="44"/>
      <c r="PA4" s="44"/>
      <c r="PB4" s="44"/>
      <c r="PC4" s="44"/>
      <c r="PD4" s="44"/>
      <c r="PE4" s="44"/>
      <c r="PF4" s="44"/>
      <c r="PG4" s="44"/>
      <c r="PH4" s="44"/>
      <c r="PI4" s="44"/>
      <c r="PJ4" s="44"/>
      <c r="PK4" s="44"/>
      <c r="PL4" s="44"/>
      <c r="PM4" s="44"/>
      <c r="PN4" s="44"/>
      <c r="PO4" s="44"/>
      <c r="PP4" s="44"/>
      <c r="PQ4" s="44"/>
      <c r="PR4" s="44"/>
      <c r="PS4" s="44"/>
      <c r="PT4" s="44"/>
      <c r="PU4" s="44"/>
      <c r="PV4" s="44"/>
      <c r="PW4" s="44"/>
      <c r="PX4" s="44"/>
      <c r="PY4" s="44"/>
      <c r="PZ4" s="44"/>
      <c r="QA4" s="44"/>
      <c r="QB4" s="44"/>
      <c r="QC4" s="44"/>
      <c r="QD4" s="44"/>
      <c r="QE4" s="44"/>
      <c r="QF4" s="44"/>
      <c r="QG4" s="44"/>
      <c r="QH4" s="44"/>
      <c r="QI4" s="44"/>
      <c r="QJ4" s="44"/>
      <c r="QK4" s="44"/>
      <c r="QL4" s="44"/>
      <c r="QM4" s="44"/>
      <c r="QN4" s="44"/>
      <c r="QO4" s="44"/>
      <c r="QP4" s="44"/>
      <c r="QQ4" s="44"/>
      <c r="QR4" s="44"/>
      <c r="QS4" s="44"/>
      <c r="QT4" s="44"/>
      <c r="QU4" s="44"/>
      <c r="QV4" s="44"/>
      <c r="QW4" s="44"/>
      <c r="QX4" s="44"/>
      <c r="QY4" s="44"/>
      <c r="QZ4" s="44"/>
      <c r="RA4" s="44"/>
      <c r="RB4" s="44"/>
      <c r="RC4" s="44"/>
      <c r="RD4" s="44"/>
      <c r="RE4" s="44"/>
      <c r="RF4" s="44"/>
      <c r="RG4" s="44"/>
      <c r="RH4" s="44"/>
      <c r="RI4" s="44"/>
      <c r="RJ4" s="44"/>
      <c r="RK4" s="44"/>
      <c r="RL4" s="44"/>
      <c r="RM4" s="44"/>
      <c r="RN4" s="44"/>
      <c r="RO4" s="44"/>
      <c r="RP4" s="44"/>
      <c r="RQ4" s="44"/>
      <c r="RR4" s="44"/>
      <c r="RS4" s="44"/>
      <c r="RT4" s="44"/>
      <c r="RU4" s="44"/>
      <c r="RV4" s="44"/>
      <c r="RW4" s="44"/>
      <c r="RX4" s="44"/>
      <c r="RY4" s="44"/>
      <c r="RZ4" s="44"/>
      <c r="SA4" s="44"/>
      <c r="SB4" s="44"/>
      <c r="SC4" s="44"/>
      <c r="SD4" s="44"/>
      <c r="SE4" s="44"/>
      <c r="SF4" s="44"/>
      <c r="SG4" s="44"/>
      <c r="SH4" s="44"/>
      <c r="SI4" s="44"/>
      <c r="SJ4" s="44"/>
      <c r="SK4" s="44"/>
      <c r="SL4" s="44"/>
      <c r="SM4" s="44"/>
      <c r="SN4" s="44"/>
      <c r="SO4" s="44"/>
      <c r="SP4" s="44"/>
      <c r="SQ4" s="44"/>
      <c r="SR4" s="44"/>
      <c r="SS4" s="44"/>
      <c r="ST4" s="44"/>
      <c r="SU4" s="44"/>
      <c r="SV4" s="44"/>
      <c r="SW4" s="44"/>
      <c r="SX4" s="44"/>
      <c r="SY4" s="44"/>
      <c r="SZ4" s="44"/>
      <c r="TA4" s="44"/>
      <c r="TB4" s="44"/>
      <c r="TC4" s="44"/>
      <c r="TD4" s="44"/>
      <c r="TE4" s="44"/>
      <c r="TF4" s="44"/>
      <c r="TG4" s="44"/>
      <c r="TH4" s="44"/>
      <c r="TI4" s="44"/>
      <c r="TJ4" s="44"/>
      <c r="TK4" s="44"/>
      <c r="TL4" s="44"/>
      <c r="TM4" s="44"/>
      <c r="TN4" s="44"/>
      <c r="TO4" s="44"/>
      <c r="TP4" s="44"/>
      <c r="TQ4" s="44"/>
      <c r="TR4" s="44"/>
      <c r="TS4" s="44"/>
      <c r="TT4" s="44"/>
      <c r="TU4" s="44"/>
      <c r="TV4" s="44"/>
      <c r="TW4" s="44"/>
      <c r="TX4" s="44"/>
      <c r="TY4" s="44"/>
      <c r="TZ4" s="44"/>
      <c r="UA4" s="44"/>
      <c r="UB4" s="44"/>
      <c r="UC4" s="44"/>
      <c r="UD4" s="44"/>
      <c r="UE4" s="44"/>
      <c r="UF4" s="44"/>
      <c r="UG4" s="44"/>
      <c r="UH4" s="44"/>
      <c r="UI4" s="44"/>
      <c r="UJ4" s="44"/>
      <c r="UK4" s="183"/>
      <c r="UL4" s="183"/>
      <c r="UM4" s="183"/>
      <c r="UN4" s="183"/>
      <c r="UO4" s="183"/>
      <c r="UP4" s="183"/>
      <c r="UQ4" s="183"/>
      <c r="UR4" s="183"/>
      <c r="US4" s="183"/>
      <c r="UT4" s="183"/>
      <c r="UU4" s="183"/>
      <c r="UV4" s="183"/>
      <c r="UW4" s="183"/>
      <c r="UX4" s="183"/>
      <c r="UY4" s="183"/>
      <c r="UZ4" s="176" t="s">
        <v>162</v>
      </c>
      <c r="VA4" s="176" t="s">
        <v>160</v>
      </c>
      <c r="VB4" s="2"/>
    </row>
    <row r="5" spans="1:574" ht="40.5" customHeight="1" x14ac:dyDescent="0.35">
      <c r="A5" s="2" t="s">
        <v>1660</v>
      </c>
      <c r="B5" s="2" t="s">
        <v>59</v>
      </c>
      <c r="C5" s="11" t="s">
        <v>548</v>
      </c>
      <c r="D5" s="35" t="s">
        <v>193</v>
      </c>
      <c r="E5" s="2" t="s">
        <v>193</v>
      </c>
      <c r="F5" s="2" t="s">
        <v>193</v>
      </c>
      <c r="G5" s="11" t="s">
        <v>171</v>
      </c>
      <c r="H5" s="37" t="s">
        <v>176</v>
      </c>
      <c r="I5" s="37" t="s">
        <v>177</v>
      </c>
      <c r="J5" s="37" t="s">
        <v>178</v>
      </c>
      <c r="K5" s="37" t="s">
        <v>153</v>
      </c>
      <c r="L5" s="49" t="s">
        <v>117</v>
      </c>
      <c r="M5" s="37" t="s">
        <v>106</v>
      </c>
      <c r="N5" s="43" t="s">
        <v>180</v>
      </c>
      <c r="O5" s="39">
        <v>4</v>
      </c>
      <c r="P5" s="39">
        <v>6</v>
      </c>
      <c r="Q5" s="39">
        <v>8</v>
      </c>
      <c r="R5" s="39">
        <v>10</v>
      </c>
      <c r="S5" s="40">
        <v>21</v>
      </c>
      <c r="T5" s="40">
        <v>52</v>
      </c>
      <c r="U5" s="40">
        <v>25</v>
      </c>
      <c r="V5" s="40">
        <v>25</v>
      </c>
      <c r="W5" s="40">
        <v>52</v>
      </c>
      <c r="X5" s="40" t="s">
        <v>8</v>
      </c>
      <c r="Y5" s="41" t="s">
        <v>9</v>
      </c>
      <c r="Z5" s="41" t="s">
        <v>8</v>
      </c>
      <c r="AA5" s="11" t="s">
        <v>400</v>
      </c>
      <c r="AB5" s="11" t="s">
        <v>401</v>
      </c>
      <c r="AC5" s="44" t="s">
        <v>193</v>
      </c>
      <c r="AD5" s="44" t="s">
        <v>193</v>
      </c>
      <c r="AE5" s="44" t="s">
        <v>193</v>
      </c>
      <c r="AF5" s="44" t="s">
        <v>193</v>
      </c>
      <c r="AG5" s="44" t="s">
        <v>193</v>
      </c>
      <c r="AH5" s="44" t="s">
        <v>193</v>
      </c>
      <c r="AI5" s="44" t="s">
        <v>193</v>
      </c>
      <c r="AJ5" s="44" t="s">
        <v>193</v>
      </c>
      <c r="AK5" s="44" t="s">
        <v>193</v>
      </c>
      <c r="AL5" s="44" t="s">
        <v>193</v>
      </c>
      <c r="AM5" s="44" t="s">
        <v>193</v>
      </c>
      <c r="AN5" s="44" t="s">
        <v>193</v>
      </c>
      <c r="AO5" s="44" t="s">
        <v>193</v>
      </c>
      <c r="AP5" s="44" t="s">
        <v>193</v>
      </c>
      <c r="AQ5" s="44" t="s">
        <v>193</v>
      </c>
      <c r="AR5" s="44" t="s">
        <v>193</v>
      </c>
      <c r="AS5" s="44" t="s">
        <v>193</v>
      </c>
      <c r="AT5" s="44" t="s">
        <v>193</v>
      </c>
      <c r="AU5" s="44" t="s">
        <v>193</v>
      </c>
      <c r="AV5" s="44" t="s">
        <v>193</v>
      </c>
      <c r="AW5" s="44" t="s">
        <v>193</v>
      </c>
      <c r="AX5" s="44" t="s">
        <v>193</v>
      </c>
      <c r="AY5" s="44" t="s">
        <v>193</v>
      </c>
      <c r="AZ5" s="44" t="s">
        <v>193</v>
      </c>
      <c r="BA5" s="44" t="s">
        <v>193</v>
      </c>
      <c r="BB5" s="44" t="s">
        <v>193</v>
      </c>
      <c r="BC5" s="44" t="s">
        <v>193</v>
      </c>
      <c r="BD5" s="44" t="s">
        <v>193</v>
      </c>
      <c r="BE5" s="44" t="s">
        <v>193</v>
      </c>
      <c r="BF5" s="44" t="s">
        <v>193</v>
      </c>
      <c r="BG5" s="44" t="s">
        <v>193</v>
      </c>
      <c r="BH5" s="44" t="s">
        <v>193</v>
      </c>
      <c r="BI5" s="44" t="s">
        <v>193</v>
      </c>
      <c r="BJ5" s="44" t="s">
        <v>193</v>
      </c>
      <c r="BK5" s="44" t="s">
        <v>193</v>
      </c>
      <c r="BL5" s="44" t="s">
        <v>193</v>
      </c>
      <c r="BM5" s="44" t="s">
        <v>193</v>
      </c>
      <c r="BN5" s="44" t="s">
        <v>193</v>
      </c>
      <c r="BO5" s="44" t="s">
        <v>193</v>
      </c>
      <c r="BP5" s="44" t="s">
        <v>193</v>
      </c>
      <c r="BQ5" s="44" t="s">
        <v>193</v>
      </c>
      <c r="BR5" s="44" t="s">
        <v>193</v>
      </c>
      <c r="BS5" s="44" t="s">
        <v>193</v>
      </c>
      <c r="BT5" s="44" t="s">
        <v>193</v>
      </c>
      <c r="BU5" s="44" t="s">
        <v>193</v>
      </c>
      <c r="BV5" s="44" t="s">
        <v>193</v>
      </c>
      <c r="BW5" s="44" t="s">
        <v>193</v>
      </c>
      <c r="BX5" s="44" t="s">
        <v>193</v>
      </c>
      <c r="BY5" s="44" t="s">
        <v>193</v>
      </c>
      <c r="BZ5" s="44" t="s">
        <v>193</v>
      </c>
      <c r="CA5" s="44" t="s">
        <v>193</v>
      </c>
      <c r="CB5" s="44" t="s">
        <v>193</v>
      </c>
      <c r="CC5" s="44" t="s">
        <v>193</v>
      </c>
      <c r="CD5" s="44" t="s">
        <v>193</v>
      </c>
      <c r="CE5" s="44" t="s">
        <v>193</v>
      </c>
      <c r="CF5" s="44" t="s">
        <v>193</v>
      </c>
      <c r="CG5" s="44" t="s">
        <v>193</v>
      </c>
      <c r="CH5" s="44" t="s">
        <v>193</v>
      </c>
      <c r="CI5" s="44" t="s">
        <v>193</v>
      </c>
      <c r="CJ5" s="44" t="s">
        <v>193</v>
      </c>
      <c r="CK5" s="44" t="s">
        <v>193</v>
      </c>
      <c r="CL5" s="44" t="s">
        <v>193</v>
      </c>
      <c r="CM5" s="44" t="s">
        <v>193</v>
      </c>
      <c r="CN5" s="44" t="s">
        <v>193</v>
      </c>
      <c r="CO5" s="44" t="s">
        <v>193</v>
      </c>
      <c r="CP5" s="44" t="s">
        <v>193</v>
      </c>
      <c r="CQ5" s="44" t="s">
        <v>193</v>
      </c>
      <c r="CR5" s="44" t="s">
        <v>193</v>
      </c>
      <c r="CS5" s="44" t="s">
        <v>193</v>
      </c>
      <c r="CT5" s="44" t="s">
        <v>193</v>
      </c>
      <c r="CU5" s="44" t="s">
        <v>193</v>
      </c>
      <c r="CV5" s="44" t="s">
        <v>193</v>
      </c>
      <c r="CW5" s="44" t="s">
        <v>193</v>
      </c>
      <c r="CX5" s="44" t="s">
        <v>193</v>
      </c>
      <c r="CY5" s="44" t="s">
        <v>193</v>
      </c>
      <c r="CZ5" s="44" t="s">
        <v>193</v>
      </c>
      <c r="DA5" s="44" t="s">
        <v>193</v>
      </c>
      <c r="DB5" s="44" t="s">
        <v>193</v>
      </c>
      <c r="DC5" s="44" t="s">
        <v>193</v>
      </c>
      <c r="DD5" s="44" t="s">
        <v>193</v>
      </c>
      <c r="DE5" s="44" t="s">
        <v>193</v>
      </c>
      <c r="DF5" s="44" t="s">
        <v>193</v>
      </c>
      <c r="DG5" s="44" t="s">
        <v>193</v>
      </c>
      <c r="DH5" s="44" t="s">
        <v>193</v>
      </c>
      <c r="DI5" s="44" t="s">
        <v>193</v>
      </c>
      <c r="DJ5" s="44" t="s">
        <v>193</v>
      </c>
      <c r="DK5" s="44" t="s">
        <v>193</v>
      </c>
      <c r="DL5" s="44" t="s">
        <v>193</v>
      </c>
      <c r="DM5" s="44" t="s">
        <v>193</v>
      </c>
      <c r="DN5" s="44" t="s">
        <v>193</v>
      </c>
      <c r="DO5" s="44" t="s">
        <v>193</v>
      </c>
      <c r="DP5" s="44" t="s">
        <v>193</v>
      </c>
      <c r="DQ5" s="44" t="s">
        <v>193</v>
      </c>
      <c r="DR5" s="44" t="s">
        <v>193</v>
      </c>
      <c r="DS5" s="44" t="s">
        <v>193</v>
      </c>
      <c r="DT5" s="44" t="s">
        <v>193</v>
      </c>
      <c r="DU5" s="44" t="s">
        <v>193</v>
      </c>
      <c r="DV5" s="44" t="s">
        <v>193</v>
      </c>
      <c r="DW5" s="44" t="s">
        <v>193</v>
      </c>
      <c r="DX5" s="44" t="s">
        <v>193</v>
      </c>
      <c r="DY5" s="44" t="s">
        <v>193</v>
      </c>
      <c r="DZ5" s="44" t="s">
        <v>193</v>
      </c>
      <c r="EA5" s="44" t="s">
        <v>193</v>
      </c>
      <c r="EB5" s="44" t="s">
        <v>193</v>
      </c>
      <c r="EC5" s="44" t="s">
        <v>193</v>
      </c>
      <c r="ED5" s="44" t="s">
        <v>193</v>
      </c>
      <c r="EE5" s="44" t="s">
        <v>193</v>
      </c>
      <c r="EF5" s="44" t="s">
        <v>193</v>
      </c>
      <c r="EG5" s="44" t="s">
        <v>193</v>
      </c>
      <c r="EH5" s="44" t="s">
        <v>193</v>
      </c>
      <c r="EI5" s="44" t="s">
        <v>193</v>
      </c>
      <c r="EJ5" s="11" t="s">
        <v>398</v>
      </c>
      <c r="EK5" s="177" t="s">
        <v>2976</v>
      </c>
      <c r="EL5" s="11" t="s">
        <v>410</v>
      </c>
      <c r="EM5" s="30" t="s">
        <v>404</v>
      </c>
      <c r="EN5" s="30" t="s">
        <v>406</v>
      </c>
      <c r="EO5" s="44" t="s">
        <v>250</v>
      </c>
      <c r="EP5" s="30" t="s">
        <v>411</v>
      </c>
      <c r="EQ5" s="2" t="s">
        <v>413</v>
      </c>
      <c r="ER5" s="44" t="s">
        <v>193</v>
      </c>
      <c r="ES5" s="44" t="s">
        <v>193</v>
      </c>
      <c r="ET5" s="44" t="s">
        <v>193</v>
      </c>
      <c r="EU5" s="44" t="s">
        <v>193</v>
      </c>
      <c r="EV5" s="44" t="s">
        <v>193</v>
      </c>
      <c r="EW5" s="44" t="s">
        <v>193</v>
      </c>
      <c r="EX5" s="44" t="s">
        <v>423</v>
      </c>
      <c r="EY5" s="44" t="s">
        <v>193</v>
      </c>
      <c r="EZ5" s="44" t="s">
        <v>193</v>
      </c>
      <c r="FA5" s="44" t="s">
        <v>193</v>
      </c>
      <c r="FB5" s="44" t="s">
        <v>193</v>
      </c>
      <c r="FC5" s="44" t="s">
        <v>193</v>
      </c>
      <c r="FD5" s="44" t="s">
        <v>193</v>
      </c>
      <c r="FE5" s="44" t="s">
        <v>193</v>
      </c>
      <c r="FF5" s="44" t="s">
        <v>193</v>
      </c>
      <c r="FG5" s="44" t="s">
        <v>193</v>
      </c>
      <c r="FH5" s="44" t="s">
        <v>193</v>
      </c>
      <c r="FI5" s="44" t="s">
        <v>193</v>
      </c>
      <c r="FJ5" s="44" t="s">
        <v>193</v>
      </c>
      <c r="FK5" s="44" t="s">
        <v>193</v>
      </c>
      <c r="FL5" s="44" t="s">
        <v>193</v>
      </c>
      <c r="FM5" s="44" t="s">
        <v>193</v>
      </c>
      <c r="FN5" s="44" t="s">
        <v>193</v>
      </c>
      <c r="FO5" s="44" t="s">
        <v>193</v>
      </c>
      <c r="FP5" s="44" t="s">
        <v>193</v>
      </c>
      <c r="FQ5" s="44" t="s">
        <v>193</v>
      </c>
      <c r="FR5" s="44" t="s">
        <v>193</v>
      </c>
      <c r="FS5" s="44" t="s">
        <v>193</v>
      </c>
      <c r="FT5" s="44" t="s">
        <v>193</v>
      </c>
      <c r="FU5" s="44" t="s">
        <v>193</v>
      </c>
      <c r="FV5" s="44" t="s">
        <v>193</v>
      </c>
      <c r="FW5" s="44" t="s">
        <v>193</v>
      </c>
      <c r="FX5" s="44" t="s">
        <v>193</v>
      </c>
      <c r="FY5" s="44" t="s">
        <v>193</v>
      </c>
      <c r="FZ5" s="44" t="s">
        <v>193</v>
      </c>
      <c r="GA5" s="44" t="s">
        <v>193</v>
      </c>
      <c r="GB5" s="44" t="s">
        <v>193</v>
      </c>
      <c r="GC5" s="44" t="s">
        <v>193</v>
      </c>
      <c r="GD5" s="44" t="s">
        <v>193</v>
      </c>
      <c r="GE5" s="44" t="s">
        <v>193</v>
      </c>
      <c r="GF5" s="44" t="s">
        <v>193</v>
      </c>
      <c r="GG5" s="44" t="s">
        <v>193</v>
      </c>
      <c r="GH5" s="44" t="s">
        <v>193</v>
      </c>
      <c r="GI5" s="44" t="s">
        <v>193</v>
      </c>
      <c r="GJ5" s="44" t="s">
        <v>193</v>
      </c>
      <c r="GK5" s="44" t="s">
        <v>193</v>
      </c>
      <c r="GL5" s="44" t="s">
        <v>193</v>
      </c>
      <c r="GM5" s="44" t="s">
        <v>193</v>
      </c>
      <c r="GN5" s="44" t="s">
        <v>193</v>
      </c>
      <c r="GO5" s="44" t="s">
        <v>193</v>
      </c>
      <c r="GP5" s="44" t="s">
        <v>193</v>
      </c>
      <c r="GQ5" s="44" t="s">
        <v>193</v>
      </c>
      <c r="GR5" s="44" t="s">
        <v>193</v>
      </c>
      <c r="GS5" s="44" t="s">
        <v>193</v>
      </c>
      <c r="GT5" s="44" t="s">
        <v>193</v>
      </c>
      <c r="GU5" s="44" t="s">
        <v>193</v>
      </c>
      <c r="GV5" s="44" t="s">
        <v>193</v>
      </c>
      <c r="GW5" s="44" t="s">
        <v>193</v>
      </c>
      <c r="GX5" s="44" t="s">
        <v>193</v>
      </c>
      <c r="GY5" s="44" t="s">
        <v>193</v>
      </c>
      <c r="GZ5" s="44" t="s">
        <v>193</v>
      </c>
      <c r="HA5" s="44" t="s">
        <v>193</v>
      </c>
      <c r="HB5" s="44" t="s">
        <v>193</v>
      </c>
      <c r="HC5" s="44" t="s">
        <v>193</v>
      </c>
      <c r="HD5" s="44" t="s">
        <v>193</v>
      </c>
      <c r="HE5" s="44" t="s">
        <v>193</v>
      </c>
      <c r="HF5" s="44" t="s">
        <v>193</v>
      </c>
      <c r="HG5" s="44" t="s">
        <v>193</v>
      </c>
      <c r="HH5" s="44" t="s">
        <v>193</v>
      </c>
      <c r="HI5" s="44" t="s">
        <v>193</v>
      </c>
      <c r="HJ5" s="44" t="s">
        <v>193</v>
      </c>
      <c r="HK5" s="44" t="s">
        <v>193</v>
      </c>
      <c r="HL5" s="44" t="s">
        <v>193</v>
      </c>
      <c r="HM5" s="44" t="s">
        <v>193</v>
      </c>
      <c r="HN5" s="44" t="s">
        <v>193</v>
      </c>
      <c r="HO5" s="44" t="s">
        <v>193</v>
      </c>
      <c r="HP5" s="44" t="s">
        <v>193</v>
      </c>
      <c r="HQ5" s="44" t="s">
        <v>193</v>
      </c>
      <c r="HR5" s="44" t="s">
        <v>193</v>
      </c>
      <c r="HS5" s="44" t="s">
        <v>193</v>
      </c>
      <c r="HT5" s="44" t="s">
        <v>193</v>
      </c>
      <c r="HU5" s="44" t="s">
        <v>193</v>
      </c>
      <c r="HV5" s="44" t="s">
        <v>193</v>
      </c>
      <c r="HW5" s="44" t="s">
        <v>193</v>
      </c>
      <c r="HX5" s="44" t="s">
        <v>193</v>
      </c>
      <c r="HY5" s="44" t="s">
        <v>193</v>
      </c>
      <c r="HZ5" s="44" t="s">
        <v>193</v>
      </c>
      <c r="IA5" s="44" t="s">
        <v>193</v>
      </c>
      <c r="IB5" s="44" t="s">
        <v>193</v>
      </c>
      <c r="IC5" s="44" t="s">
        <v>193</v>
      </c>
      <c r="ID5" s="44" t="s">
        <v>193</v>
      </c>
      <c r="IE5" s="44" t="s">
        <v>193</v>
      </c>
      <c r="IF5" s="44" t="s">
        <v>193</v>
      </c>
      <c r="IG5" s="44" t="s">
        <v>193</v>
      </c>
      <c r="IH5" s="44" t="s">
        <v>193</v>
      </c>
      <c r="II5" s="44" t="s">
        <v>193</v>
      </c>
      <c r="IJ5" s="44" t="s">
        <v>193</v>
      </c>
      <c r="IK5" s="44" t="s">
        <v>193</v>
      </c>
      <c r="IL5" s="44" t="s">
        <v>193</v>
      </c>
      <c r="IM5" s="44" t="s">
        <v>193</v>
      </c>
      <c r="IN5" s="44" t="s">
        <v>193</v>
      </c>
      <c r="IO5" s="44" t="s">
        <v>193</v>
      </c>
      <c r="IP5" s="44" t="s">
        <v>193</v>
      </c>
      <c r="IQ5" s="44" t="s">
        <v>193</v>
      </c>
      <c r="IR5" s="44" t="s">
        <v>193</v>
      </c>
      <c r="IS5" s="44" t="s">
        <v>193</v>
      </c>
      <c r="IT5" s="44" t="s">
        <v>193</v>
      </c>
      <c r="IU5" s="44" t="s">
        <v>193</v>
      </c>
      <c r="IV5" s="44" t="s">
        <v>193</v>
      </c>
      <c r="IW5" s="44" t="s">
        <v>193</v>
      </c>
      <c r="IX5" s="44" t="s">
        <v>193</v>
      </c>
      <c r="IY5" s="44" t="s">
        <v>193</v>
      </c>
      <c r="IZ5" s="44" t="s">
        <v>193</v>
      </c>
      <c r="JA5" s="44" t="s">
        <v>193</v>
      </c>
      <c r="JB5" s="44" t="s">
        <v>193</v>
      </c>
      <c r="JC5" s="44" t="s">
        <v>193</v>
      </c>
      <c r="JD5" s="44" t="s">
        <v>193</v>
      </c>
      <c r="JE5" s="44" t="s">
        <v>193</v>
      </c>
      <c r="JF5" s="44" t="s">
        <v>193</v>
      </c>
      <c r="JG5" s="44" t="s">
        <v>193</v>
      </c>
      <c r="JH5" s="44" t="s">
        <v>193</v>
      </c>
      <c r="JI5" s="44" t="s">
        <v>193</v>
      </c>
      <c r="JJ5" s="44" t="s">
        <v>193</v>
      </c>
      <c r="JK5" s="44" t="s">
        <v>193</v>
      </c>
      <c r="JL5" s="44" t="s">
        <v>193</v>
      </c>
      <c r="JM5" s="44" t="s">
        <v>193</v>
      </c>
      <c r="JN5" s="44" t="s">
        <v>193</v>
      </c>
      <c r="JO5" s="44" t="s">
        <v>193</v>
      </c>
      <c r="JP5" s="44" t="s">
        <v>193</v>
      </c>
      <c r="JQ5" s="44" t="s">
        <v>193</v>
      </c>
      <c r="JR5" s="44" t="s">
        <v>193</v>
      </c>
      <c r="JS5" s="44" t="s">
        <v>193</v>
      </c>
      <c r="JT5" s="44" t="s">
        <v>193</v>
      </c>
      <c r="JU5" s="44" t="s">
        <v>193</v>
      </c>
      <c r="JV5" s="44" t="s">
        <v>193</v>
      </c>
      <c r="JW5" s="44" t="s">
        <v>193</v>
      </c>
      <c r="JX5" s="44" t="s">
        <v>193</v>
      </c>
      <c r="JY5" s="44" t="s">
        <v>193</v>
      </c>
      <c r="JZ5" s="44" t="s">
        <v>193</v>
      </c>
      <c r="KA5" s="44" t="s">
        <v>193</v>
      </c>
      <c r="KB5" s="44" t="s">
        <v>193</v>
      </c>
      <c r="KC5" s="44" t="s">
        <v>193</v>
      </c>
      <c r="KD5" s="44" t="s">
        <v>193</v>
      </c>
      <c r="KE5" s="44" t="s">
        <v>193</v>
      </c>
      <c r="KF5" s="44" t="s">
        <v>193</v>
      </c>
      <c r="KG5" s="44" t="s">
        <v>193</v>
      </c>
      <c r="KH5" s="44" t="s">
        <v>193</v>
      </c>
      <c r="KI5" s="44" t="s">
        <v>193</v>
      </c>
      <c r="KJ5" s="44" t="s">
        <v>193</v>
      </c>
      <c r="KK5" s="44" t="s">
        <v>193</v>
      </c>
      <c r="KL5" s="44" t="s">
        <v>193</v>
      </c>
      <c r="KM5" s="44" t="s">
        <v>193</v>
      </c>
      <c r="KN5" s="44" t="s">
        <v>193</v>
      </c>
      <c r="KO5" s="44" t="s">
        <v>193</v>
      </c>
      <c r="KP5" s="44" t="s">
        <v>193</v>
      </c>
      <c r="KQ5" s="44" t="s">
        <v>193</v>
      </c>
      <c r="KR5" s="44" t="s">
        <v>193</v>
      </c>
      <c r="KS5" s="44" t="s">
        <v>193</v>
      </c>
      <c r="KT5" s="44" t="s">
        <v>193</v>
      </c>
      <c r="KU5" s="44" t="s">
        <v>193</v>
      </c>
      <c r="KV5" s="44" t="s">
        <v>193</v>
      </c>
      <c r="KW5" s="44" t="s">
        <v>193</v>
      </c>
      <c r="KX5" s="44" t="s">
        <v>193</v>
      </c>
      <c r="KY5" s="44" t="s">
        <v>193</v>
      </c>
      <c r="KZ5" s="44" t="s">
        <v>193</v>
      </c>
      <c r="LA5" s="44" t="s">
        <v>193</v>
      </c>
      <c r="LB5" s="44" t="s">
        <v>193</v>
      </c>
      <c r="LC5" s="44" t="s">
        <v>193</v>
      </c>
      <c r="LD5" s="44" t="s">
        <v>193</v>
      </c>
      <c r="LE5" s="44" t="s">
        <v>193</v>
      </c>
      <c r="LF5" s="44" t="s">
        <v>193</v>
      </c>
      <c r="LG5" s="44" t="s">
        <v>193</v>
      </c>
      <c r="LH5" s="44" t="s">
        <v>193</v>
      </c>
      <c r="LI5" s="44" t="s">
        <v>193</v>
      </c>
      <c r="LJ5" s="44" t="s">
        <v>193</v>
      </c>
      <c r="LK5" s="44" t="s">
        <v>193</v>
      </c>
      <c r="LL5" s="44" t="s">
        <v>193</v>
      </c>
      <c r="LM5" s="44" t="s">
        <v>193</v>
      </c>
      <c r="LN5" s="44" t="s">
        <v>193</v>
      </c>
      <c r="LO5" s="44" t="s">
        <v>193</v>
      </c>
      <c r="LP5" s="44" t="s">
        <v>193</v>
      </c>
      <c r="LQ5" s="44" t="s">
        <v>193</v>
      </c>
      <c r="LR5" s="44" t="s">
        <v>193</v>
      </c>
      <c r="LS5" s="44" t="s">
        <v>193</v>
      </c>
      <c r="LT5" s="44" t="s">
        <v>193</v>
      </c>
      <c r="LU5" s="44" t="s">
        <v>193</v>
      </c>
      <c r="LV5" s="44" t="s">
        <v>193</v>
      </c>
      <c r="LW5" s="44" t="s">
        <v>193</v>
      </c>
      <c r="LX5" s="44" t="s">
        <v>193</v>
      </c>
      <c r="LY5" s="44" t="s">
        <v>193</v>
      </c>
      <c r="LZ5" s="44" t="s">
        <v>193</v>
      </c>
      <c r="MA5" s="44" t="s">
        <v>193</v>
      </c>
      <c r="MB5" s="44" t="s">
        <v>193</v>
      </c>
      <c r="MC5" s="44" t="s">
        <v>193</v>
      </c>
      <c r="MD5" s="44" t="s">
        <v>193</v>
      </c>
      <c r="ME5" s="44" t="s">
        <v>193</v>
      </c>
      <c r="MF5" s="44" t="s">
        <v>193</v>
      </c>
      <c r="MG5" s="44" t="s">
        <v>193</v>
      </c>
      <c r="MH5" s="44" t="s">
        <v>193</v>
      </c>
      <c r="MI5" s="44" t="s">
        <v>193</v>
      </c>
      <c r="MJ5" s="44" t="s">
        <v>193</v>
      </c>
      <c r="MK5" s="44" t="s">
        <v>193</v>
      </c>
      <c r="ML5" s="44" t="s">
        <v>193</v>
      </c>
      <c r="MM5" s="44" t="s">
        <v>193</v>
      </c>
      <c r="MN5" s="44" t="s">
        <v>193</v>
      </c>
      <c r="MO5" s="44" t="s">
        <v>193</v>
      </c>
      <c r="MP5" s="44" t="s">
        <v>193</v>
      </c>
      <c r="MQ5" s="44" t="s">
        <v>193</v>
      </c>
      <c r="MR5" s="44" t="s">
        <v>193</v>
      </c>
      <c r="MS5" s="44" t="s">
        <v>193</v>
      </c>
      <c r="MT5" s="44" t="s">
        <v>193</v>
      </c>
      <c r="MU5" s="44" t="s">
        <v>193</v>
      </c>
      <c r="MV5" s="44" t="s">
        <v>193</v>
      </c>
      <c r="MW5" s="44" t="s">
        <v>193</v>
      </c>
      <c r="MX5" s="44" t="s">
        <v>193</v>
      </c>
      <c r="MY5" s="44" t="s">
        <v>193</v>
      </c>
      <c r="MZ5" s="44" t="s">
        <v>193</v>
      </c>
      <c r="NA5" s="44" t="s">
        <v>193</v>
      </c>
      <c r="NB5" s="44" t="s">
        <v>193</v>
      </c>
      <c r="NC5" s="44" t="s">
        <v>193</v>
      </c>
      <c r="ND5" s="44" t="s">
        <v>193</v>
      </c>
      <c r="NE5" s="44" t="s">
        <v>193</v>
      </c>
      <c r="NF5" s="44" t="s">
        <v>193</v>
      </c>
      <c r="NG5" s="44" t="s">
        <v>193</v>
      </c>
      <c r="NH5" s="44" t="s">
        <v>193</v>
      </c>
      <c r="NI5" s="44" t="s">
        <v>193</v>
      </c>
      <c r="NJ5" s="44" t="s">
        <v>193</v>
      </c>
      <c r="NK5" s="44" t="s">
        <v>193</v>
      </c>
      <c r="NL5" s="44" t="s">
        <v>193</v>
      </c>
      <c r="NM5" s="44" t="s">
        <v>193</v>
      </c>
      <c r="NN5" s="44" t="s">
        <v>193</v>
      </c>
      <c r="NO5" s="44" t="s">
        <v>193</v>
      </c>
      <c r="NP5" s="44" t="s">
        <v>193</v>
      </c>
      <c r="NQ5" s="44" t="s">
        <v>193</v>
      </c>
      <c r="NR5" s="44" t="s">
        <v>193</v>
      </c>
      <c r="NS5" s="44" t="s">
        <v>193</v>
      </c>
      <c r="NT5" s="44" t="s">
        <v>193</v>
      </c>
      <c r="NU5" s="44" t="s">
        <v>193</v>
      </c>
      <c r="NV5" s="44" t="s">
        <v>193</v>
      </c>
      <c r="NW5" s="44" t="s">
        <v>193</v>
      </c>
      <c r="NX5" s="44" t="s">
        <v>193</v>
      </c>
      <c r="NY5" s="44" t="s">
        <v>193</v>
      </c>
      <c r="NZ5" s="44" t="s">
        <v>193</v>
      </c>
      <c r="OA5" s="44" t="s">
        <v>193</v>
      </c>
      <c r="OB5" s="44" t="s">
        <v>193</v>
      </c>
      <c r="OC5" s="44" t="s">
        <v>193</v>
      </c>
      <c r="OD5" s="44" t="s">
        <v>193</v>
      </c>
      <c r="OE5" s="44" t="s">
        <v>193</v>
      </c>
      <c r="OF5" s="44" t="s">
        <v>193</v>
      </c>
      <c r="OG5" s="44" t="s">
        <v>193</v>
      </c>
      <c r="OH5" s="44" t="s">
        <v>193</v>
      </c>
      <c r="OI5" s="44" t="s">
        <v>193</v>
      </c>
      <c r="OJ5" s="44" t="s">
        <v>193</v>
      </c>
      <c r="OK5" s="44" t="s">
        <v>193</v>
      </c>
      <c r="OL5" s="44"/>
      <c r="OM5" s="44"/>
      <c r="ON5" s="44"/>
      <c r="OO5" s="44"/>
      <c r="OP5" s="44"/>
      <c r="OQ5" s="44"/>
      <c r="OR5" s="44"/>
      <c r="OS5" s="44"/>
      <c r="OT5" s="44"/>
      <c r="OU5" s="44"/>
      <c r="OV5" s="44"/>
      <c r="OW5" s="44"/>
      <c r="OX5" s="44"/>
      <c r="OY5" s="44"/>
      <c r="OZ5" s="44"/>
      <c r="PA5" s="44"/>
      <c r="PB5" s="44"/>
      <c r="PC5" s="44"/>
      <c r="PD5" s="44"/>
      <c r="PE5" s="44"/>
      <c r="PF5" s="44"/>
      <c r="PG5" s="44"/>
      <c r="PH5" s="44"/>
      <c r="PI5" s="44"/>
      <c r="PJ5" s="44"/>
      <c r="PK5" s="44"/>
      <c r="PL5" s="44"/>
      <c r="PM5" s="44"/>
      <c r="PN5" s="44"/>
      <c r="PO5" s="44"/>
      <c r="PP5" s="44"/>
      <c r="PQ5" s="44"/>
      <c r="PR5" s="44"/>
      <c r="PS5" s="44"/>
      <c r="PT5" s="44"/>
      <c r="PU5" s="44"/>
      <c r="PV5" s="44"/>
      <c r="PW5" s="44"/>
      <c r="PX5" s="44"/>
      <c r="PY5" s="44"/>
      <c r="PZ5" s="44"/>
      <c r="QA5" s="44"/>
      <c r="QB5" s="44"/>
      <c r="QC5" s="44"/>
      <c r="QD5" s="44"/>
      <c r="QE5" s="44"/>
      <c r="QF5" s="44"/>
      <c r="QG5" s="44"/>
      <c r="QH5" s="44"/>
      <c r="QI5" s="44"/>
      <c r="QJ5" s="44"/>
      <c r="QK5" s="44"/>
      <c r="QL5" s="44"/>
      <c r="QM5" s="44"/>
      <c r="QN5" s="44"/>
      <c r="QO5" s="44"/>
      <c r="QP5" s="44"/>
      <c r="QQ5" s="44"/>
      <c r="QR5" s="44"/>
      <c r="QS5" s="44"/>
      <c r="QT5" s="44"/>
      <c r="QU5" s="44"/>
      <c r="QV5" s="44"/>
      <c r="QW5" s="44"/>
      <c r="QX5" s="44"/>
      <c r="QY5" s="44"/>
      <c r="QZ5" s="44"/>
      <c r="RA5" s="44"/>
      <c r="RB5" s="44"/>
      <c r="RC5" s="44"/>
      <c r="RD5" s="44"/>
      <c r="RE5" s="44"/>
      <c r="RF5" s="44"/>
      <c r="RG5" s="44"/>
      <c r="RH5" s="44"/>
      <c r="RI5" s="44"/>
      <c r="RJ5" s="44"/>
      <c r="RK5" s="44"/>
      <c r="RL5" s="44"/>
      <c r="RM5" s="44"/>
      <c r="RN5" s="44"/>
      <c r="RO5" s="44"/>
      <c r="RP5" s="44"/>
      <c r="RQ5" s="44"/>
      <c r="RR5" s="44"/>
      <c r="RS5" s="44"/>
      <c r="RT5" s="44"/>
      <c r="RU5" s="44"/>
      <c r="RV5" s="44"/>
      <c r="RW5" s="44"/>
      <c r="RX5" s="44"/>
      <c r="RY5" s="44"/>
      <c r="RZ5" s="44"/>
      <c r="SA5" s="44"/>
      <c r="SB5" s="44"/>
      <c r="SC5" s="44"/>
      <c r="SD5" s="44"/>
      <c r="SE5" s="44"/>
      <c r="SF5" s="44"/>
      <c r="SG5" s="44"/>
      <c r="SH5" s="44"/>
      <c r="SI5" s="44"/>
      <c r="SJ5" s="44"/>
      <c r="SK5" s="44"/>
      <c r="SL5" s="44"/>
      <c r="SM5" s="44"/>
      <c r="SN5" s="44"/>
      <c r="SO5" s="44"/>
      <c r="SP5" s="44"/>
      <c r="SQ5" s="44"/>
      <c r="SR5" s="44"/>
      <c r="SS5" s="44"/>
      <c r="ST5" s="44"/>
      <c r="SU5" s="44"/>
      <c r="SV5" s="44"/>
      <c r="SW5" s="44"/>
      <c r="SX5" s="44"/>
      <c r="SY5" s="44"/>
      <c r="SZ5" s="44"/>
      <c r="TA5" s="44"/>
      <c r="TB5" s="44"/>
      <c r="TC5" s="44"/>
      <c r="TD5" s="44"/>
      <c r="TE5" s="44"/>
      <c r="TF5" s="44"/>
      <c r="TG5" s="44"/>
      <c r="TH5" s="44"/>
      <c r="TI5" s="44"/>
      <c r="TJ5" s="44"/>
      <c r="TK5" s="44"/>
      <c r="TL5" s="44"/>
      <c r="TM5" s="44"/>
      <c r="TN5" s="44"/>
      <c r="TO5" s="44"/>
      <c r="TP5" s="44"/>
      <c r="TQ5" s="44"/>
      <c r="TR5" s="44"/>
      <c r="TS5" s="44"/>
      <c r="TT5" s="44"/>
      <c r="TU5" s="44"/>
      <c r="TV5" s="44"/>
      <c r="TW5" s="44"/>
      <c r="TX5" s="44"/>
      <c r="TY5" s="44"/>
      <c r="TZ5" s="44"/>
      <c r="UA5" s="44"/>
      <c r="UB5" s="44"/>
      <c r="UC5" s="44"/>
      <c r="UD5" s="44"/>
      <c r="UE5" s="44"/>
      <c r="UF5" s="44"/>
      <c r="UG5" s="44"/>
      <c r="UH5" s="44"/>
      <c r="UI5" s="44"/>
      <c r="UJ5" s="44"/>
      <c r="UK5" s="183"/>
      <c r="UL5" s="183"/>
      <c r="UM5" s="183"/>
      <c r="UN5" s="183"/>
      <c r="UO5" s="183"/>
      <c r="UP5" s="183"/>
      <c r="UQ5" s="183"/>
      <c r="UR5" s="183"/>
      <c r="US5" s="183"/>
      <c r="UT5" s="183"/>
      <c r="UU5" s="183"/>
      <c r="UV5" s="183"/>
      <c r="UW5" s="183"/>
      <c r="UX5" s="183"/>
      <c r="UY5" s="183"/>
      <c r="UZ5" s="176" t="s">
        <v>162</v>
      </c>
      <c r="VA5" s="176" t="s">
        <v>160</v>
      </c>
      <c r="VB5" s="2"/>
    </row>
    <row r="6" spans="1:574" ht="51.65" customHeight="1" x14ac:dyDescent="0.35">
      <c r="A6" s="2" t="s">
        <v>1662</v>
      </c>
      <c r="B6" s="2" t="s">
        <v>59</v>
      </c>
      <c r="C6" s="11" t="s">
        <v>549</v>
      </c>
      <c r="D6" s="35" t="s">
        <v>193</v>
      </c>
      <c r="E6" s="2" t="s">
        <v>193</v>
      </c>
      <c r="F6" s="2" t="s">
        <v>193</v>
      </c>
      <c r="G6" s="11" t="s">
        <v>171</v>
      </c>
      <c r="H6" s="37" t="s">
        <v>176</v>
      </c>
      <c r="I6" s="37" t="s">
        <v>177</v>
      </c>
      <c r="J6" s="37" t="s">
        <v>178</v>
      </c>
      <c r="K6" s="37" t="s">
        <v>153</v>
      </c>
      <c r="L6" s="49" t="s">
        <v>117</v>
      </c>
      <c r="M6" s="37" t="s">
        <v>106</v>
      </c>
      <c r="N6" s="43" t="s">
        <v>180</v>
      </c>
      <c r="O6" s="39">
        <v>4</v>
      </c>
      <c r="P6" s="39">
        <v>6</v>
      </c>
      <c r="Q6" s="39">
        <v>8</v>
      </c>
      <c r="R6" s="39">
        <v>10</v>
      </c>
      <c r="S6" s="40">
        <v>21</v>
      </c>
      <c r="T6" s="40">
        <v>52</v>
      </c>
      <c r="U6" s="40">
        <v>25</v>
      </c>
      <c r="V6" s="40">
        <v>25</v>
      </c>
      <c r="W6" s="40">
        <v>52</v>
      </c>
      <c r="X6" s="40" t="s">
        <v>8</v>
      </c>
      <c r="Y6" s="41" t="s">
        <v>9</v>
      </c>
      <c r="Z6" s="41" t="s">
        <v>8</v>
      </c>
      <c r="AA6" s="11" t="s">
        <v>400</v>
      </c>
      <c r="AB6" s="11" t="s">
        <v>401</v>
      </c>
      <c r="AC6" s="44" t="s">
        <v>193</v>
      </c>
      <c r="AD6" s="44" t="s">
        <v>193</v>
      </c>
      <c r="AE6" s="44" t="s">
        <v>193</v>
      </c>
      <c r="AF6" s="44" t="s">
        <v>193</v>
      </c>
      <c r="AG6" s="44" t="s">
        <v>193</v>
      </c>
      <c r="AH6" s="44" t="s">
        <v>193</v>
      </c>
      <c r="AI6" s="44" t="s">
        <v>193</v>
      </c>
      <c r="AJ6" s="44" t="s">
        <v>193</v>
      </c>
      <c r="AK6" s="44" t="s">
        <v>193</v>
      </c>
      <c r="AL6" s="44" t="s">
        <v>193</v>
      </c>
      <c r="AM6" s="44" t="s">
        <v>193</v>
      </c>
      <c r="AN6" s="44" t="s">
        <v>193</v>
      </c>
      <c r="AO6" s="44" t="s">
        <v>193</v>
      </c>
      <c r="AP6" s="44" t="s">
        <v>193</v>
      </c>
      <c r="AQ6" s="44" t="s">
        <v>193</v>
      </c>
      <c r="AR6" s="44" t="s">
        <v>193</v>
      </c>
      <c r="AS6" s="44" t="s">
        <v>193</v>
      </c>
      <c r="AT6" s="44" t="s">
        <v>193</v>
      </c>
      <c r="AU6" s="44" t="s">
        <v>193</v>
      </c>
      <c r="AV6" s="44" t="s">
        <v>193</v>
      </c>
      <c r="AW6" s="44" t="s">
        <v>193</v>
      </c>
      <c r="AX6" s="44" t="s">
        <v>193</v>
      </c>
      <c r="AY6" s="44" t="s">
        <v>193</v>
      </c>
      <c r="AZ6" s="44" t="s">
        <v>193</v>
      </c>
      <c r="BA6" s="44" t="s">
        <v>193</v>
      </c>
      <c r="BB6" s="44" t="s">
        <v>193</v>
      </c>
      <c r="BC6" s="44" t="s">
        <v>193</v>
      </c>
      <c r="BD6" s="44" t="s">
        <v>193</v>
      </c>
      <c r="BE6" s="44" t="s">
        <v>193</v>
      </c>
      <c r="BF6" s="44" t="s">
        <v>193</v>
      </c>
      <c r="BG6" s="44" t="s">
        <v>193</v>
      </c>
      <c r="BH6" s="44" t="s">
        <v>193</v>
      </c>
      <c r="BI6" s="44" t="s">
        <v>193</v>
      </c>
      <c r="BJ6" s="44" t="s">
        <v>193</v>
      </c>
      <c r="BK6" s="44" t="s">
        <v>193</v>
      </c>
      <c r="BL6" s="44" t="s">
        <v>193</v>
      </c>
      <c r="BM6" s="44" t="s">
        <v>193</v>
      </c>
      <c r="BN6" s="44" t="s">
        <v>193</v>
      </c>
      <c r="BO6" s="44" t="s">
        <v>193</v>
      </c>
      <c r="BP6" s="44" t="s">
        <v>193</v>
      </c>
      <c r="BQ6" s="44" t="s">
        <v>193</v>
      </c>
      <c r="BR6" s="44" t="s">
        <v>193</v>
      </c>
      <c r="BS6" s="44" t="s">
        <v>193</v>
      </c>
      <c r="BT6" s="44" t="s">
        <v>193</v>
      </c>
      <c r="BU6" s="44" t="s">
        <v>193</v>
      </c>
      <c r="BV6" s="44" t="s">
        <v>193</v>
      </c>
      <c r="BW6" s="44" t="s">
        <v>193</v>
      </c>
      <c r="BX6" s="44" t="s">
        <v>193</v>
      </c>
      <c r="BY6" s="44" t="s">
        <v>193</v>
      </c>
      <c r="BZ6" s="44" t="s">
        <v>193</v>
      </c>
      <c r="CA6" s="44" t="s">
        <v>193</v>
      </c>
      <c r="CB6" s="44" t="s">
        <v>193</v>
      </c>
      <c r="CC6" s="44" t="s">
        <v>193</v>
      </c>
      <c r="CD6" s="44" t="s">
        <v>193</v>
      </c>
      <c r="CE6" s="44" t="s">
        <v>193</v>
      </c>
      <c r="CF6" s="44" t="s">
        <v>193</v>
      </c>
      <c r="CG6" s="44" t="s">
        <v>193</v>
      </c>
      <c r="CH6" s="44" t="s">
        <v>193</v>
      </c>
      <c r="CI6" s="44" t="s">
        <v>193</v>
      </c>
      <c r="CJ6" s="44" t="s">
        <v>193</v>
      </c>
      <c r="CK6" s="44" t="s">
        <v>193</v>
      </c>
      <c r="CL6" s="44" t="s">
        <v>193</v>
      </c>
      <c r="CM6" s="44" t="s">
        <v>193</v>
      </c>
      <c r="CN6" s="44" t="s">
        <v>193</v>
      </c>
      <c r="CO6" s="44" t="s">
        <v>193</v>
      </c>
      <c r="CP6" s="44" t="s">
        <v>193</v>
      </c>
      <c r="CQ6" s="44" t="s">
        <v>193</v>
      </c>
      <c r="CR6" s="44" t="s">
        <v>193</v>
      </c>
      <c r="CS6" s="44" t="s">
        <v>193</v>
      </c>
      <c r="CT6" s="44" t="s">
        <v>193</v>
      </c>
      <c r="CU6" s="44" t="s">
        <v>193</v>
      </c>
      <c r="CV6" s="44" t="s">
        <v>193</v>
      </c>
      <c r="CW6" s="44" t="s">
        <v>193</v>
      </c>
      <c r="CX6" s="44" t="s">
        <v>193</v>
      </c>
      <c r="CY6" s="44" t="s">
        <v>193</v>
      </c>
      <c r="CZ6" s="44" t="s">
        <v>193</v>
      </c>
      <c r="DA6" s="44" t="s">
        <v>193</v>
      </c>
      <c r="DB6" s="44" t="s">
        <v>193</v>
      </c>
      <c r="DC6" s="44" t="s">
        <v>193</v>
      </c>
      <c r="DD6" s="44" t="s">
        <v>193</v>
      </c>
      <c r="DE6" s="44" t="s">
        <v>193</v>
      </c>
      <c r="DF6" s="44" t="s">
        <v>193</v>
      </c>
      <c r="DG6" s="44" t="s">
        <v>193</v>
      </c>
      <c r="DH6" s="44" t="s">
        <v>193</v>
      </c>
      <c r="DI6" s="44" t="s">
        <v>193</v>
      </c>
      <c r="DJ6" s="44" t="s">
        <v>193</v>
      </c>
      <c r="DK6" s="44" t="s">
        <v>193</v>
      </c>
      <c r="DL6" s="44" t="s">
        <v>193</v>
      </c>
      <c r="DM6" s="44" t="s">
        <v>193</v>
      </c>
      <c r="DN6" s="44" t="s">
        <v>193</v>
      </c>
      <c r="DO6" s="44" t="s">
        <v>193</v>
      </c>
      <c r="DP6" s="44" t="s">
        <v>193</v>
      </c>
      <c r="DQ6" s="44" t="s">
        <v>193</v>
      </c>
      <c r="DR6" s="44" t="s">
        <v>193</v>
      </c>
      <c r="DS6" s="44" t="s">
        <v>193</v>
      </c>
      <c r="DT6" s="44" t="s">
        <v>193</v>
      </c>
      <c r="DU6" s="44" t="s">
        <v>193</v>
      </c>
      <c r="DV6" s="44" t="s">
        <v>193</v>
      </c>
      <c r="DW6" s="44" t="s">
        <v>193</v>
      </c>
      <c r="DX6" s="44" t="s">
        <v>193</v>
      </c>
      <c r="DY6" s="44" t="s">
        <v>193</v>
      </c>
      <c r="DZ6" s="44" t="s">
        <v>193</v>
      </c>
      <c r="EA6" s="44" t="s">
        <v>193</v>
      </c>
      <c r="EB6" s="44" t="s">
        <v>193</v>
      </c>
      <c r="EC6" s="44" t="s">
        <v>193</v>
      </c>
      <c r="ED6" s="44" t="s">
        <v>193</v>
      </c>
      <c r="EE6" s="44" t="s">
        <v>193</v>
      </c>
      <c r="EF6" s="44" t="s">
        <v>193</v>
      </c>
      <c r="EG6" s="44" t="s">
        <v>193</v>
      </c>
      <c r="EH6" s="44" t="s">
        <v>193</v>
      </c>
      <c r="EI6" s="44" t="s">
        <v>193</v>
      </c>
      <c r="EJ6" s="11" t="s">
        <v>398</v>
      </c>
      <c r="EK6" s="177" t="s">
        <v>2976</v>
      </c>
      <c r="EL6" s="11" t="s">
        <v>410</v>
      </c>
      <c r="EM6" s="30" t="s">
        <v>404</v>
      </c>
      <c r="EN6" s="30" t="s">
        <v>406</v>
      </c>
      <c r="EO6" s="44" t="s">
        <v>250</v>
      </c>
      <c r="EP6" s="30" t="s">
        <v>411</v>
      </c>
      <c r="EQ6" s="2" t="s">
        <v>413</v>
      </c>
      <c r="ER6" s="44" t="s">
        <v>193</v>
      </c>
      <c r="ES6" s="44" t="s">
        <v>193</v>
      </c>
      <c r="ET6" s="44" t="s">
        <v>193</v>
      </c>
      <c r="EU6" s="44" t="s">
        <v>193</v>
      </c>
      <c r="EV6" s="57"/>
      <c r="EW6" s="44" t="s">
        <v>193</v>
      </c>
      <c r="EX6" s="44" t="s">
        <v>423</v>
      </c>
      <c r="EY6" s="44" t="s">
        <v>193</v>
      </c>
      <c r="EZ6" s="44" t="s">
        <v>193</v>
      </c>
      <c r="FA6" s="44" t="s">
        <v>193</v>
      </c>
      <c r="FB6" s="44" t="s">
        <v>193</v>
      </c>
      <c r="FC6" s="44" t="s">
        <v>193</v>
      </c>
      <c r="FD6" s="44" t="s">
        <v>193</v>
      </c>
      <c r="FE6" s="44" t="s">
        <v>193</v>
      </c>
      <c r="FF6" s="44" t="s">
        <v>193</v>
      </c>
      <c r="FG6" s="44" t="s">
        <v>193</v>
      </c>
      <c r="FH6" s="44" t="s">
        <v>193</v>
      </c>
      <c r="FI6" s="44" t="s">
        <v>193</v>
      </c>
      <c r="FJ6" s="44" t="s">
        <v>193</v>
      </c>
      <c r="FK6" s="44" t="s">
        <v>193</v>
      </c>
      <c r="FL6" s="44" t="s">
        <v>193</v>
      </c>
      <c r="FM6" s="44" t="s">
        <v>193</v>
      </c>
      <c r="FN6" s="44" t="s">
        <v>193</v>
      </c>
      <c r="FO6" s="44" t="s">
        <v>193</v>
      </c>
      <c r="FP6" s="44" t="s">
        <v>193</v>
      </c>
      <c r="FQ6" s="44" t="s">
        <v>193</v>
      </c>
      <c r="FR6" s="44" t="s">
        <v>193</v>
      </c>
      <c r="FS6" s="44" t="s">
        <v>193</v>
      </c>
      <c r="FT6" s="44" t="s">
        <v>193</v>
      </c>
      <c r="FU6" s="44" t="s">
        <v>193</v>
      </c>
      <c r="FV6" s="44" t="s">
        <v>193</v>
      </c>
      <c r="FW6" s="44" t="s">
        <v>193</v>
      </c>
      <c r="FX6" s="44" t="s">
        <v>193</v>
      </c>
      <c r="FY6" s="44" t="s">
        <v>193</v>
      </c>
      <c r="FZ6" s="44" t="s">
        <v>193</v>
      </c>
      <c r="GA6" s="44" t="s">
        <v>193</v>
      </c>
      <c r="GB6" s="44" t="s">
        <v>193</v>
      </c>
      <c r="GC6" s="44" t="s">
        <v>193</v>
      </c>
      <c r="GD6" s="44" t="s">
        <v>193</v>
      </c>
      <c r="GE6" s="44" t="s">
        <v>193</v>
      </c>
      <c r="GF6" s="44" t="s">
        <v>193</v>
      </c>
      <c r="GG6" s="44" t="s">
        <v>193</v>
      </c>
      <c r="GH6" s="44" t="s">
        <v>193</v>
      </c>
      <c r="GI6" s="44" t="s">
        <v>193</v>
      </c>
      <c r="GJ6" s="44" t="s">
        <v>193</v>
      </c>
      <c r="GK6" s="44" t="s">
        <v>193</v>
      </c>
      <c r="GL6" s="44" t="s">
        <v>193</v>
      </c>
      <c r="GM6" s="44" t="s">
        <v>193</v>
      </c>
      <c r="GN6" s="44" t="s">
        <v>193</v>
      </c>
      <c r="GO6" s="44" t="s">
        <v>193</v>
      </c>
      <c r="GP6" s="44" t="s">
        <v>193</v>
      </c>
      <c r="GQ6" s="44" t="s">
        <v>193</v>
      </c>
      <c r="GR6" s="44" t="s">
        <v>193</v>
      </c>
      <c r="GS6" s="44" t="s">
        <v>193</v>
      </c>
      <c r="GT6" s="44" t="s">
        <v>193</v>
      </c>
      <c r="GU6" s="44" t="s">
        <v>193</v>
      </c>
      <c r="GV6" s="44" t="s">
        <v>193</v>
      </c>
      <c r="GW6" s="44" t="s">
        <v>193</v>
      </c>
      <c r="GX6" s="44" t="s">
        <v>193</v>
      </c>
      <c r="GY6" s="44" t="s">
        <v>193</v>
      </c>
      <c r="GZ6" s="44" t="s">
        <v>193</v>
      </c>
      <c r="HA6" s="44" t="s">
        <v>193</v>
      </c>
      <c r="HB6" s="44" t="s">
        <v>193</v>
      </c>
      <c r="HC6" s="44" t="s">
        <v>193</v>
      </c>
      <c r="HD6" s="44" t="s">
        <v>193</v>
      </c>
      <c r="HE6" s="44" t="s">
        <v>193</v>
      </c>
      <c r="HF6" s="44" t="s">
        <v>193</v>
      </c>
      <c r="HG6" s="44" t="s">
        <v>193</v>
      </c>
      <c r="HH6" s="44" t="s">
        <v>193</v>
      </c>
      <c r="HI6" s="44" t="s">
        <v>193</v>
      </c>
      <c r="HJ6" s="44" t="s">
        <v>193</v>
      </c>
      <c r="HK6" s="44" t="s">
        <v>193</v>
      </c>
      <c r="HL6" s="44" t="s">
        <v>193</v>
      </c>
      <c r="HM6" s="44" t="s">
        <v>193</v>
      </c>
      <c r="HN6" s="44" t="s">
        <v>193</v>
      </c>
      <c r="HO6" s="44" t="s">
        <v>193</v>
      </c>
      <c r="HP6" s="44" t="s">
        <v>193</v>
      </c>
      <c r="HQ6" s="44" t="s">
        <v>193</v>
      </c>
      <c r="HR6" s="44" t="s">
        <v>193</v>
      </c>
      <c r="HS6" s="44" t="s">
        <v>193</v>
      </c>
      <c r="HT6" s="44" t="s">
        <v>193</v>
      </c>
      <c r="HU6" s="44" t="s">
        <v>193</v>
      </c>
      <c r="HV6" s="44" t="s">
        <v>193</v>
      </c>
      <c r="HW6" s="44" t="s">
        <v>193</v>
      </c>
      <c r="HX6" s="44" t="s">
        <v>193</v>
      </c>
      <c r="HY6" s="44" t="s">
        <v>193</v>
      </c>
      <c r="HZ6" s="44" t="s">
        <v>193</v>
      </c>
      <c r="IA6" s="44" t="s">
        <v>193</v>
      </c>
      <c r="IB6" s="44" t="s">
        <v>193</v>
      </c>
      <c r="IC6" s="44" t="s">
        <v>193</v>
      </c>
      <c r="ID6" s="44" t="s">
        <v>193</v>
      </c>
      <c r="IE6" s="44" t="s">
        <v>193</v>
      </c>
      <c r="IF6" s="44" t="s">
        <v>193</v>
      </c>
      <c r="IG6" s="44" t="s">
        <v>193</v>
      </c>
      <c r="IH6" s="44" t="s">
        <v>193</v>
      </c>
      <c r="II6" s="44" t="s">
        <v>193</v>
      </c>
      <c r="IJ6" s="44" t="s">
        <v>193</v>
      </c>
      <c r="IK6" s="44" t="s">
        <v>193</v>
      </c>
      <c r="IL6" s="44" t="s">
        <v>193</v>
      </c>
      <c r="IM6" s="44" t="s">
        <v>193</v>
      </c>
      <c r="IN6" s="44" t="s">
        <v>193</v>
      </c>
      <c r="IO6" s="44" t="s">
        <v>193</v>
      </c>
      <c r="IP6" s="44" t="s">
        <v>193</v>
      </c>
      <c r="IQ6" s="44" t="s">
        <v>193</v>
      </c>
      <c r="IR6" s="44" t="s">
        <v>193</v>
      </c>
      <c r="IS6" s="44" t="s">
        <v>193</v>
      </c>
      <c r="IT6" s="44" t="s">
        <v>193</v>
      </c>
      <c r="IU6" s="44" t="s">
        <v>193</v>
      </c>
      <c r="IV6" s="44" t="s">
        <v>193</v>
      </c>
      <c r="IW6" s="44" t="s">
        <v>193</v>
      </c>
      <c r="IX6" s="44" t="s">
        <v>193</v>
      </c>
      <c r="IY6" s="44" t="s">
        <v>193</v>
      </c>
      <c r="IZ6" s="44" t="s">
        <v>193</v>
      </c>
      <c r="JA6" s="44" t="s">
        <v>193</v>
      </c>
      <c r="JB6" s="44" t="s">
        <v>193</v>
      </c>
      <c r="JC6" s="44" t="s">
        <v>193</v>
      </c>
      <c r="JD6" s="44" t="s">
        <v>193</v>
      </c>
      <c r="JE6" s="44" t="s">
        <v>193</v>
      </c>
      <c r="JF6" s="44" t="s">
        <v>193</v>
      </c>
      <c r="JG6" s="44" t="s">
        <v>193</v>
      </c>
      <c r="JH6" s="44" t="s">
        <v>193</v>
      </c>
      <c r="JI6" s="44" t="s">
        <v>193</v>
      </c>
      <c r="JJ6" s="44" t="s">
        <v>193</v>
      </c>
      <c r="JK6" s="44" t="s">
        <v>193</v>
      </c>
      <c r="JL6" s="44" t="s">
        <v>193</v>
      </c>
      <c r="JM6" s="44" t="s">
        <v>193</v>
      </c>
      <c r="JN6" s="44" t="s">
        <v>193</v>
      </c>
      <c r="JO6" s="44" t="s">
        <v>193</v>
      </c>
      <c r="JP6" s="44" t="s">
        <v>193</v>
      </c>
      <c r="JQ6" s="44" t="s">
        <v>193</v>
      </c>
      <c r="JR6" s="44" t="s">
        <v>193</v>
      </c>
      <c r="JS6" s="44" t="s">
        <v>193</v>
      </c>
      <c r="JT6" s="44" t="s">
        <v>193</v>
      </c>
      <c r="JU6" s="44" t="s">
        <v>193</v>
      </c>
      <c r="JV6" s="44" t="s">
        <v>193</v>
      </c>
      <c r="JW6" s="44" t="s">
        <v>193</v>
      </c>
      <c r="JX6" s="44" t="s">
        <v>193</v>
      </c>
      <c r="JY6" s="44" t="s">
        <v>193</v>
      </c>
      <c r="JZ6" s="44" t="s">
        <v>193</v>
      </c>
      <c r="KA6" s="44" t="s">
        <v>193</v>
      </c>
      <c r="KB6" s="44" t="s">
        <v>193</v>
      </c>
      <c r="KC6" s="44" t="s">
        <v>193</v>
      </c>
      <c r="KD6" s="44" t="s">
        <v>193</v>
      </c>
      <c r="KE6" s="44" t="s">
        <v>193</v>
      </c>
      <c r="KF6" s="44" t="s">
        <v>193</v>
      </c>
      <c r="KG6" s="44" t="s">
        <v>193</v>
      </c>
      <c r="KH6" s="44" t="s">
        <v>193</v>
      </c>
      <c r="KI6" s="44" t="s">
        <v>193</v>
      </c>
      <c r="KJ6" s="44" t="s">
        <v>193</v>
      </c>
      <c r="KK6" s="44" t="s">
        <v>193</v>
      </c>
      <c r="KL6" s="44" t="s">
        <v>193</v>
      </c>
      <c r="KM6" s="44" t="s">
        <v>193</v>
      </c>
      <c r="KN6" s="44" t="s">
        <v>193</v>
      </c>
      <c r="KO6" s="44" t="s">
        <v>193</v>
      </c>
      <c r="KP6" s="44" t="s">
        <v>193</v>
      </c>
      <c r="KQ6" s="44" t="s">
        <v>193</v>
      </c>
      <c r="KR6" s="44" t="s">
        <v>193</v>
      </c>
      <c r="KS6" s="44" t="s">
        <v>193</v>
      </c>
      <c r="KT6" s="44" t="s">
        <v>193</v>
      </c>
      <c r="KU6" s="44" t="s">
        <v>193</v>
      </c>
      <c r="KV6" s="44" t="s">
        <v>193</v>
      </c>
      <c r="KW6" s="44" t="s">
        <v>193</v>
      </c>
      <c r="KX6" s="44" t="s">
        <v>193</v>
      </c>
      <c r="KY6" s="44" t="s">
        <v>193</v>
      </c>
      <c r="KZ6" s="44" t="s">
        <v>193</v>
      </c>
      <c r="LA6" s="44" t="s">
        <v>193</v>
      </c>
      <c r="LB6" s="44" t="s">
        <v>193</v>
      </c>
      <c r="LC6" s="44" t="s">
        <v>193</v>
      </c>
      <c r="LD6" s="44" t="s">
        <v>193</v>
      </c>
      <c r="LE6" s="44" t="s">
        <v>193</v>
      </c>
      <c r="LF6" s="44" t="s">
        <v>193</v>
      </c>
      <c r="LG6" s="44" t="s">
        <v>193</v>
      </c>
      <c r="LH6" s="44" t="s">
        <v>193</v>
      </c>
      <c r="LI6" s="44" t="s">
        <v>193</v>
      </c>
      <c r="LJ6" s="44" t="s">
        <v>193</v>
      </c>
      <c r="LK6" s="44" t="s">
        <v>193</v>
      </c>
      <c r="LL6" s="44" t="s">
        <v>193</v>
      </c>
      <c r="LM6" s="44" t="s">
        <v>193</v>
      </c>
      <c r="LN6" s="44" t="s">
        <v>193</v>
      </c>
      <c r="LO6" s="44" t="s">
        <v>193</v>
      </c>
      <c r="LP6" s="44" t="s">
        <v>193</v>
      </c>
      <c r="LQ6" s="44" t="s">
        <v>193</v>
      </c>
      <c r="LR6" s="44" t="s">
        <v>193</v>
      </c>
      <c r="LS6" s="44" t="s">
        <v>193</v>
      </c>
      <c r="LT6" s="44" t="s">
        <v>193</v>
      </c>
      <c r="LU6" s="44" t="s">
        <v>193</v>
      </c>
      <c r="LV6" s="44" t="s">
        <v>193</v>
      </c>
      <c r="LW6" s="44" t="s">
        <v>193</v>
      </c>
      <c r="LX6" s="44" t="s">
        <v>193</v>
      </c>
      <c r="LY6" s="44" t="s">
        <v>193</v>
      </c>
      <c r="LZ6" s="44" t="s">
        <v>193</v>
      </c>
      <c r="MA6" s="44" t="s">
        <v>193</v>
      </c>
      <c r="MB6" s="44" t="s">
        <v>193</v>
      </c>
      <c r="MC6" s="44" t="s">
        <v>193</v>
      </c>
      <c r="MD6" s="44" t="s">
        <v>193</v>
      </c>
      <c r="ME6" s="44" t="s">
        <v>193</v>
      </c>
      <c r="MF6" s="44" t="s">
        <v>193</v>
      </c>
      <c r="MG6" s="44" t="s">
        <v>193</v>
      </c>
      <c r="MH6" s="44" t="s">
        <v>193</v>
      </c>
      <c r="MI6" s="44" t="s">
        <v>193</v>
      </c>
      <c r="MJ6" s="44" t="s">
        <v>193</v>
      </c>
      <c r="MK6" s="44" t="s">
        <v>193</v>
      </c>
      <c r="ML6" s="44" t="s">
        <v>193</v>
      </c>
      <c r="MM6" s="44" t="s">
        <v>193</v>
      </c>
      <c r="MN6" s="44" t="s">
        <v>193</v>
      </c>
      <c r="MO6" s="44" t="s">
        <v>193</v>
      </c>
      <c r="MP6" s="44" t="s">
        <v>193</v>
      </c>
      <c r="MQ6" s="44" t="s">
        <v>193</v>
      </c>
      <c r="MR6" s="44" t="s">
        <v>193</v>
      </c>
      <c r="MS6" s="44" t="s">
        <v>193</v>
      </c>
      <c r="MT6" s="44" t="s">
        <v>193</v>
      </c>
      <c r="MU6" s="44" t="s">
        <v>193</v>
      </c>
      <c r="MV6" s="44" t="s">
        <v>193</v>
      </c>
      <c r="MW6" s="44" t="s">
        <v>193</v>
      </c>
      <c r="MX6" s="44" t="s">
        <v>193</v>
      </c>
      <c r="MY6" s="44" t="s">
        <v>193</v>
      </c>
      <c r="MZ6" s="44" t="s">
        <v>193</v>
      </c>
      <c r="NA6" s="44" t="s">
        <v>193</v>
      </c>
      <c r="NB6" s="44" t="s">
        <v>193</v>
      </c>
      <c r="NC6" s="44" t="s">
        <v>193</v>
      </c>
      <c r="ND6" s="44" t="s">
        <v>193</v>
      </c>
      <c r="NE6" s="44" t="s">
        <v>193</v>
      </c>
      <c r="NF6" s="44" t="s">
        <v>193</v>
      </c>
      <c r="NG6" s="44" t="s">
        <v>193</v>
      </c>
      <c r="NH6" s="44" t="s">
        <v>193</v>
      </c>
      <c r="NI6" s="44" t="s">
        <v>193</v>
      </c>
      <c r="NJ6" s="44" t="s">
        <v>193</v>
      </c>
      <c r="NK6" s="44" t="s">
        <v>193</v>
      </c>
      <c r="NL6" s="44" t="s">
        <v>193</v>
      </c>
      <c r="NM6" s="44" t="s">
        <v>193</v>
      </c>
      <c r="NN6" s="44" t="s">
        <v>193</v>
      </c>
      <c r="NO6" s="44" t="s">
        <v>193</v>
      </c>
      <c r="NP6" s="44" t="s">
        <v>193</v>
      </c>
      <c r="NQ6" s="44" t="s">
        <v>193</v>
      </c>
      <c r="NR6" s="44" t="s">
        <v>193</v>
      </c>
      <c r="NS6" s="44" t="s">
        <v>193</v>
      </c>
      <c r="NT6" s="44" t="s">
        <v>193</v>
      </c>
      <c r="NU6" s="44" t="s">
        <v>193</v>
      </c>
      <c r="NV6" s="44" t="s">
        <v>193</v>
      </c>
      <c r="NW6" s="44" t="s">
        <v>193</v>
      </c>
      <c r="NX6" s="44" t="s">
        <v>193</v>
      </c>
      <c r="NY6" s="44" t="s">
        <v>193</v>
      </c>
      <c r="NZ6" s="44" t="s">
        <v>193</v>
      </c>
      <c r="OA6" s="44" t="s">
        <v>193</v>
      </c>
      <c r="OB6" s="44" t="s">
        <v>193</v>
      </c>
      <c r="OC6" s="44" t="s">
        <v>193</v>
      </c>
      <c r="OD6" s="44" t="s">
        <v>193</v>
      </c>
      <c r="OE6" s="44" t="s">
        <v>193</v>
      </c>
      <c r="OF6" s="44" t="s">
        <v>193</v>
      </c>
      <c r="OG6" s="44" t="s">
        <v>193</v>
      </c>
      <c r="OH6" s="44" t="s">
        <v>193</v>
      </c>
      <c r="OI6" s="44" t="s">
        <v>193</v>
      </c>
      <c r="OJ6" s="44" t="s">
        <v>193</v>
      </c>
      <c r="OK6" s="44" t="s">
        <v>193</v>
      </c>
      <c r="OL6" s="44"/>
      <c r="OM6" s="44"/>
      <c r="ON6" s="44"/>
      <c r="OO6" s="44"/>
      <c r="OP6" s="44"/>
      <c r="OQ6" s="44"/>
      <c r="OR6" s="44"/>
      <c r="OS6" s="44"/>
      <c r="OT6" s="44"/>
      <c r="OU6" s="44"/>
      <c r="OV6" s="44"/>
      <c r="OW6" s="44"/>
      <c r="OX6" s="44"/>
      <c r="OY6" s="44"/>
      <c r="OZ6" s="44"/>
      <c r="PA6" s="44"/>
      <c r="PB6" s="44"/>
      <c r="PC6" s="44"/>
      <c r="PD6" s="44"/>
      <c r="PE6" s="44"/>
      <c r="PF6" s="44"/>
      <c r="PG6" s="44"/>
      <c r="PH6" s="44"/>
      <c r="PI6" s="44"/>
      <c r="PJ6" s="44"/>
      <c r="PK6" s="44"/>
      <c r="PL6" s="44"/>
      <c r="PM6" s="44"/>
      <c r="PN6" s="44"/>
      <c r="PO6" s="44"/>
      <c r="PP6" s="44"/>
      <c r="PQ6" s="44"/>
      <c r="PR6" s="44"/>
      <c r="PS6" s="44"/>
      <c r="PT6" s="44"/>
      <c r="PU6" s="44"/>
      <c r="PV6" s="44"/>
      <c r="PW6" s="44"/>
      <c r="PX6" s="44"/>
      <c r="PY6" s="44"/>
      <c r="PZ6" s="44"/>
      <c r="QA6" s="44"/>
      <c r="QB6" s="44"/>
      <c r="QC6" s="44"/>
      <c r="QD6" s="44"/>
      <c r="QE6" s="44"/>
      <c r="QF6" s="44"/>
      <c r="QG6" s="44"/>
      <c r="QH6" s="44"/>
      <c r="QI6" s="44"/>
      <c r="QJ6" s="44"/>
      <c r="QK6" s="44"/>
      <c r="QL6" s="44"/>
      <c r="QM6" s="44"/>
      <c r="QN6" s="44"/>
      <c r="QO6" s="44"/>
      <c r="QP6" s="44"/>
      <c r="QQ6" s="44"/>
      <c r="QR6" s="44"/>
      <c r="QS6" s="44"/>
      <c r="QT6" s="44"/>
      <c r="QU6" s="44"/>
      <c r="QV6" s="44"/>
      <c r="QW6" s="44"/>
      <c r="QX6" s="44"/>
      <c r="QY6" s="44"/>
      <c r="QZ6" s="44"/>
      <c r="RA6" s="44"/>
      <c r="RB6" s="44"/>
      <c r="RC6" s="44"/>
      <c r="RD6" s="44"/>
      <c r="RE6" s="44"/>
      <c r="RF6" s="44"/>
      <c r="RG6" s="44"/>
      <c r="RH6" s="44"/>
      <c r="RI6" s="44"/>
      <c r="RJ6" s="44"/>
      <c r="RK6" s="44"/>
      <c r="RL6" s="44"/>
      <c r="RM6" s="44"/>
      <c r="RN6" s="44"/>
      <c r="RO6" s="44"/>
      <c r="RP6" s="44"/>
      <c r="RQ6" s="44"/>
      <c r="RR6" s="44"/>
      <c r="RS6" s="44"/>
      <c r="RT6" s="44"/>
      <c r="RU6" s="44"/>
      <c r="RV6" s="44"/>
      <c r="RW6" s="44"/>
      <c r="RX6" s="44"/>
      <c r="RY6" s="44"/>
      <c r="RZ6" s="44"/>
      <c r="SA6" s="44"/>
      <c r="SB6" s="44"/>
      <c r="SC6" s="44"/>
      <c r="SD6" s="44"/>
      <c r="SE6" s="44"/>
      <c r="SF6" s="44"/>
      <c r="SG6" s="44"/>
      <c r="SH6" s="44"/>
      <c r="SI6" s="44"/>
      <c r="SJ6" s="44"/>
      <c r="SK6" s="44"/>
      <c r="SL6" s="44"/>
      <c r="SM6" s="44"/>
      <c r="SN6" s="44"/>
      <c r="SO6" s="44"/>
      <c r="SP6" s="44"/>
      <c r="SQ6" s="44"/>
      <c r="SR6" s="44"/>
      <c r="SS6" s="44"/>
      <c r="ST6" s="44"/>
      <c r="SU6" s="44"/>
      <c r="SV6" s="44"/>
      <c r="SW6" s="44"/>
      <c r="SX6" s="44"/>
      <c r="SY6" s="44"/>
      <c r="SZ6" s="44"/>
      <c r="TA6" s="44"/>
      <c r="TB6" s="44"/>
      <c r="TC6" s="44"/>
      <c r="TD6" s="44"/>
      <c r="TE6" s="44"/>
      <c r="TF6" s="44"/>
      <c r="TG6" s="44"/>
      <c r="TH6" s="44"/>
      <c r="TI6" s="44"/>
      <c r="TJ6" s="44"/>
      <c r="TK6" s="44"/>
      <c r="TL6" s="44"/>
      <c r="TM6" s="44"/>
      <c r="TN6" s="44"/>
      <c r="TO6" s="44"/>
      <c r="TP6" s="44"/>
      <c r="TQ6" s="44"/>
      <c r="TR6" s="44"/>
      <c r="TS6" s="44"/>
      <c r="TT6" s="44"/>
      <c r="TU6" s="44"/>
      <c r="TV6" s="44"/>
      <c r="TW6" s="44"/>
      <c r="TX6" s="44"/>
      <c r="TY6" s="44"/>
      <c r="TZ6" s="44"/>
      <c r="UA6" s="44"/>
      <c r="UB6" s="44"/>
      <c r="UC6" s="44"/>
      <c r="UD6" s="44"/>
      <c r="UE6" s="44"/>
      <c r="UF6" s="44"/>
      <c r="UG6" s="44"/>
      <c r="UH6" s="44"/>
      <c r="UI6" s="44"/>
      <c r="UJ6" s="44"/>
      <c r="UK6" s="183"/>
      <c r="UL6" s="183"/>
      <c r="UM6" s="183"/>
      <c r="UN6" s="183"/>
      <c r="UO6" s="183"/>
      <c r="UP6" s="183"/>
      <c r="UQ6" s="183"/>
      <c r="UR6" s="183"/>
      <c r="US6" s="183"/>
      <c r="UT6" s="183"/>
      <c r="UU6" s="183"/>
      <c r="UV6" s="183"/>
      <c r="UW6" s="183"/>
      <c r="UX6" s="183"/>
      <c r="UY6" s="183"/>
      <c r="UZ6" s="176" t="s">
        <v>162</v>
      </c>
      <c r="VA6" s="176" t="s">
        <v>160</v>
      </c>
      <c r="VB6" s="2"/>
    </row>
    <row r="7" spans="1:574" ht="37" customHeight="1" x14ac:dyDescent="0.35">
      <c r="A7" s="2" t="s">
        <v>1661</v>
      </c>
      <c r="B7" s="2" t="s">
        <v>59</v>
      </c>
      <c r="C7" s="11" t="s">
        <v>550</v>
      </c>
      <c r="D7" s="35" t="s">
        <v>193</v>
      </c>
      <c r="E7" s="2" t="s">
        <v>193</v>
      </c>
      <c r="F7" s="2" t="s">
        <v>193</v>
      </c>
      <c r="G7" s="11" t="s">
        <v>171</v>
      </c>
      <c r="H7" s="37" t="s">
        <v>176</v>
      </c>
      <c r="I7" s="37" t="s">
        <v>177</v>
      </c>
      <c r="J7" s="37" t="s">
        <v>178</v>
      </c>
      <c r="K7" s="37" t="s">
        <v>153</v>
      </c>
      <c r="L7" s="49" t="s">
        <v>117</v>
      </c>
      <c r="M7" s="37" t="s">
        <v>106</v>
      </c>
      <c r="N7" s="43" t="s">
        <v>180</v>
      </c>
      <c r="O7" s="39">
        <v>4</v>
      </c>
      <c r="P7" s="39">
        <v>6</v>
      </c>
      <c r="Q7" s="39">
        <v>8</v>
      </c>
      <c r="R7" s="39">
        <v>10</v>
      </c>
      <c r="S7" s="40">
        <v>21</v>
      </c>
      <c r="T7" s="40">
        <v>52</v>
      </c>
      <c r="U7" s="40">
        <v>25</v>
      </c>
      <c r="V7" s="40">
        <v>25</v>
      </c>
      <c r="W7" s="40">
        <v>52</v>
      </c>
      <c r="X7" s="40" t="s">
        <v>8</v>
      </c>
      <c r="Y7" s="41" t="s">
        <v>9</v>
      </c>
      <c r="Z7" s="41" t="s">
        <v>8</v>
      </c>
      <c r="AA7" s="11" t="s">
        <v>400</v>
      </c>
      <c r="AB7" s="11" t="s">
        <v>401</v>
      </c>
      <c r="AC7" s="44" t="s">
        <v>193</v>
      </c>
      <c r="AD7" s="44" t="s">
        <v>193</v>
      </c>
      <c r="AE7" s="44" t="s">
        <v>193</v>
      </c>
      <c r="AF7" s="44" t="s">
        <v>193</v>
      </c>
      <c r="AG7" s="44" t="s">
        <v>193</v>
      </c>
      <c r="AH7" s="44" t="s">
        <v>193</v>
      </c>
      <c r="AI7" s="44" t="s">
        <v>193</v>
      </c>
      <c r="AJ7" s="44" t="s">
        <v>193</v>
      </c>
      <c r="AK7" s="44" t="s">
        <v>193</v>
      </c>
      <c r="AL7" s="44" t="s">
        <v>193</v>
      </c>
      <c r="AM7" s="44" t="s">
        <v>193</v>
      </c>
      <c r="AN7" s="44" t="s">
        <v>193</v>
      </c>
      <c r="AO7" s="44" t="s">
        <v>193</v>
      </c>
      <c r="AP7" s="44" t="s">
        <v>193</v>
      </c>
      <c r="AQ7" s="44" t="s">
        <v>193</v>
      </c>
      <c r="AR7" s="44" t="s">
        <v>193</v>
      </c>
      <c r="AS7" s="44" t="s">
        <v>193</v>
      </c>
      <c r="AT7" s="44" t="s">
        <v>193</v>
      </c>
      <c r="AU7" s="44" t="s">
        <v>193</v>
      </c>
      <c r="AV7" s="44" t="s">
        <v>193</v>
      </c>
      <c r="AW7" s="44" t="s">
        <v>193</v>
      </c>
      <c r="AX7" s="44" t="s">
        <v>193</v>
      </c>
      <c r="AY7" s="44" t="s">
        <v>193</v>
      </c>
      <c r="AZ7" s="44" t="s">
        <v>193</v>
      </c>
      <c r="BA7" s="44" t="s">
        <v>193</v>
      </c>
      <c r="BB7" s="44" t="s">
        <v>193</v>
      </c>
      <c r="BC7" s="44" t="s">
        <v>193</v>
      </c>
      <c r="BD7" s="44" t="s">
        <v>193</v>
      </c>
      <c r="BE7" s="44" t="s">
        <v>193</v>
      </c>
      <c r="BF7" s="44" t="s">
        <v>193</v>
      </c>
      <c r="BG7" s="44" t="s">
        <v>193</v>
      </c>
      <c r="BH7" s="44" t="s">
        <v>193</v>
      </c>
      <c r="BI7" s="44" t="s">
        <v>193</v>
      </c>
      <c r="BJ7" s="44" t="s">
        <v>193</v>
      </c>
      <c r="BK7" s="44" t="s">
        <v>193</v>
      </c>
      <c r="BL7" s="44" t="s">
        <v>193</v>
      </c>
      <c r="BM7" s="44" t="s">
        <v>193</v>
      </c>
      <c r="BN7" s="44" t="s">
        <v>193</v>
      </c>
      <c r="BO7" s="44" t="s">
        <v>193</v>
      </c>
      <c r="BP7" s="44" t="s">
        <v>193</v>
      </c>
      <c r="BQ7" s="44" t="s">
        <v>193</v>
      </c>
      <c r="BR7" s="44" t="s">
        <v>193</v>
      </c>
      <c r="BS7" s="44" t="s">
        <v>193</v>
      </c>
      <c r="BT7" s="44" t="s">
        <v>193</v>
      </c>
      <c r="BU7" s="44" t="s">
        <v>193</v>
      </c>
      <c r="BV7" s="44" t="s">
        <v>193</v>
      </c>
      <c r="BW7" s="44" t="s">
        <v>193</v>
      </c>
      <c r="BX7" s="44" t="s">
        <v>193</v>
      </c>
      <c r="BY7" s="44" t="s">
        <v>193</v>
      </c>
      <c r="BZ7" s="44" t="s">
        <v>193</v>
      </c>
      <c r="CA7" s="44" t="s">
        <v>193</v>
      </c>
      <c r="CB7" s="44" t="s">
        <v>193</v>
      </c>
      <c r="CC7" s="44" t="s">
        <v>193</v>
      </c>
      <c r="CD7" s="44" t="s">
        <v>193</v>
      </c>
      <c r="CE7" s="44" t="s">
        <v>193</v>
      </c>
      <c r="CF7" s="44" t="s">
        <v>193</v>
      </c>
      <c r="CG7" s="44" t="s">
        <v>193</v>
      </c>
      <c r="CH7" s="44" t="s">
        <v>193</v>
      </c>
      <c r="CI7" s="44" t="s">
        <v>193</v>
      </c>
      <c r="CJ7" s="44" t="s">
        <v>193</v>
      </c>
      <c r="CK7" s="44" t="s">
        <v>193</v>
      </c>
      <c r="CL7" s="44" t="s">
        <v>193</v>
      </c>
      <c r="CM7" s="44" t="s">
        <v>193</v>
      </c>
      <c r="CN7" s="44" t="s">
        <v>193</v>
      </c>
      <c r="CO7" s="44" t="s">
        <v>193</v>
      </c>
      <c r="CP7" s="44" t="s">
        <v>193</v>
      </c>
      <c r="CQ7" s="44" t="s">
        <v>193</v>
      </c>
      <c r="CR7" s="44" t="s">
        <v>193</v>
      </c>
      <c r="CS7" s="44" t="s">
        <v>193</v>
      </c>
      <c r="CT7" s="44" t="s">
        <v>193</v>
      </c>
      <c r="CU7" s="44" t="s">
        <v>193</v>
      </c>
      <c r="CV7" s="44" t="s">
        <v>193</v>
      </c>
      <c r="CW7" s="44" t="s">
        <v>193</v>
      </c>
      <c r="CX7" s="44" t="s">
        <v>193</v>
      </c>
      <c r="CY7" s="44" t="s">
        <v>193</v>
      </c>
      <c r="CZ7" s="44" t="s">
        <v>193</v>
      </c>
      <c r="DA7" s="44" t="s">
        <v>193</v>
      </c>
      <c r="DB7" s="44" t="s">
        <v>193</v>
      </c>
      <c r="DC7" s="44" t="s">
        <v>193</v>
      </c>
      <c r="DD7" s="44" t="s">
        <v>193</v>
      </c>
      <c r="DE7" s="44" t="s">
        <v>193</v>
      </c>
      <c r="DF7" s="44" t="s">
        <v>193</v>
      </c>
      <c r="DG7" s="44" t="s">
        <v>193</v>
      </c>
      <c r="DH7" s="44" t="s">
        <v>193</v>
      </c>
      <c r="DI7" s="44" t="s">
        <v>193</v>
      </c>
      <c r="DJ7" s="44" t="s">
        <v>193</v>
      </c>
      <c r="DK7" s="44" t="s">
        <v>193</v>
      </c>
      <c r="DL7" s="44" t="s">
        <v>193</v>
      </c>
      <c r="DM7" s="44" t="s">
        <v>193</v>
      </c>
      <c r="DN7" s="44" t="s">
        <v>193</v>
      </c>
      <c r="DO7" s="44" t="s">
        <v>193</v>
      </c>
      <c r="DP7" s="44" t="s">
        <v>193</v>
      </c>
      <c r="DQ7" s="44" t="s">
        <v>193</v>
      </c>
      <c r="DR7" s="44" t="s">
        <v>193</v>
      </c>
      <c r="DS7" s="44" t="s">
        <v>193</v>
      </c>
      <c r="DT7" s="44" t="s">
        <v>193</v>
      </c>
      <c r="DU7" s="44" t="s">
        <v>193</v>
      </c>
      <c r="DV7" s="44" t="s">
        <v>193</v>
      </c>
      <c r="DW7" s="44" t="s">
        <v>193</v>
      </c>
      <c r="DX7" s="44" t="s">
        <v>193</v>
      </c>
      <c r="DY7" s="44" t="s">
        <v>193</v>
      </c>
      <c r="DZ7" s="44" t="s">
        <v>193</v>
      </c>
      <c r="EA7" s="44" t="s">
        <v>193</v>
      </c>
      <c r="EB7" s="44" t="s">
        <v>193</v>
      </c>
      <c r="EC7" s="44" t="s">
        <v>193</v>
      </c>
      <c r="ED7" s="44" t="s">
        <v>193</v>
      </c>
      <c r="EE7" s="44" t="s">
        <v>193</v>
      </c>
      <c r="EF7" s="44" t="s">
        <v>193</v>
      </c>
      <c r="EG7" s="44" t="s">
        <v>193</v>
      </c>
      <c r="EH7" s="44" t="s">
        <v>193</v>
      </c>
      <c r="EI7" s="44" t="s">
        <v>193</v>
      </c>
      <c r="EJ7" s="11" t="s">
        <v>398</v>
      </c>
      <c r="EK7" s="177" t="s">
        <v>2976</v>
      </c>
      <c r="EL7" s="11" t="s">
        <v>410</v>
      </c>
      <c r="EM7" s="30" t="s">
        <v>404</v>
      </c>
      <c r="EN7" s="30" t="s">
        <v>406</v>
      </c>
      <c r="EO7" s="44" t="s">
        <v>250</v>
      </c>
      <c r="EP7" s="30" t="s">
        <v>411</v>
      </c>
      <c r="EQ7" s="2" t="s">
        <v>413</v>
      </c>
      <c r="ER7" s="44" t="s">
        <v>193</v>
      </c>
      <c r="ES7" s="44" t="s">
        <v>193</v>
      </c>
      <c r="ET7" s="44" t="s">
        <v>193</v>
      </c>
      <c r="EU7" s="44" t="s">
        <v>193</v>
      </c>
      <c r="EV7" s="57"/>
      <c r="EW7" s="44" t="s">
        <v>193</v>
      </c>
      <c r="EX7" s="44" t="s">
        <v>423</v>
      </c>
      <c r="EY7" s="44" t="s">
        <v>193</v>
      </c>
      <c r="EZ7" s="44" t="s">
        <v>193</v>
      </c>
      <c r="FA7" s="44" t="s">
        <v>193</v>
      </c>
      <c r="FB7" s="44" t="s">
        <v>193</v>
      </c>
      <c r="FC7" s="44" t="s">
        <v>193</v>
      </c>
      <c r="FD7" s="44" t="s">
        <v>193</v>
      </c>
      <c r="FE7" s="44" t="s">
        <v>193</v>
      </c>
      <c r="FF7" s="44" t="s">
        <v>193</v>
      </c>
      <c r="FG7" s="44" t="s">
        <v>193</v>
      </c>
      <c r="FH7" s="44" t="s">
        <v>193</v>
      </c>
      <c r="FI7" s="44" t="s">
        <v>193</v>
      </c>
      <c r="FJ7" s="44" t="s">
        <v>193</v>
      </c>
      <c r="FK7" s="44" t="s">
        <v>193</v>
      </c>
      <c r="FL7" s="44" t="s">
        <v>193</v>
      </c>
      <c r="FM7" s="44" t="s">
        <v>193</v>
      </c>
      <c r="FN7" s="44" t="s">
        <v>193</v>
      </c>
      <c r="FO7" s="44" t="s">
        <v>193</v>
      </c>
      <c r="FP7" s="44" t="s">
        <v>193</v>
      </c>
      <c r="FQ7" s="44" t="s">
        <v>193</v>
      </c>
      <c r="FR7" s="44" t="s">
        <v>193</v>
      </c>
      <c r="FS7" s="44" t="s">
        <v>193</v>
      </c>
      <c r="FT7" s="44" t="s">
        <v>193</v>
      </c>
      <c r="FU7" s="44" t="s">
        <v>193</v>
      </c>
      <c r="FV7" s="44" t="s">
        <v>193</v>
      </c>
      <c r="FW7" s="44" t="s">
        <v>193</v>
      </c>
      <c r="FX7" s="44" t="s">
        <v>193</v>
      </c>
      <c r="FY7" s="44" t="s">
        <v>193</v>
      </c>
      <c r="FZ7" s="44" t="s">
        <v>193</v>
      </c>
      <c r="GA7" s="44" t="s">
        <v>193</v>
      </c>
      <c r="GB7" s="44" t="s">
        <v>193</v>
      </c>
      <c r="GC7" s="44" t="s">
        <v>193</v>
      </c>
      <c r="GD7" s="44" t="s">
        <v>193</v>
      </c>
      <c r="GE7" s="44" t="s">
        <v>193</v>
      </c>
      <c r="GF7" s="44" t="s">
        <v>193</v>
      </c>
      <c r="GG7" s="44" t="s">
        <v>193</v>
      </c>
      <c r="GH7" s="44" t="s">
        <v>193</v>
      </c>
      <c r="GI7" s="44" t="s">
        <v>193</v>
      </c>
      <c r="GJ7" s="44" t="s">
        <v>193</v>
      </c>
      <c r="GK7" s="44" t="s">
        <v>193</v>
      </c>
      <c r="GL7" s="44" t="s">
        <v>193</v>
      </c>
      <c r="GM7" s="44" t="s">
        <v>193</v>
      </c>
      <c r="GN7" s="44" t="s">
        <v>193</v>
      </c>
      <c r="GO7" s="44" t="s">
        <v>193</v>
      </c>
      <c r="GP7" s="44" t="s">
        <v>193</v>
      </c>
      <c r="GQ7" s="44" t="s">
        <v>193</v>
      </c>
      <c r="GR7" s="44" t="s">
        <v>193</v>
      </c>
      <c r="GS7" s="44" t="s">
        <v>193</v>
      </c>
      <c r="GT7" s="44" t="s">
        <v>193</v>
      </c>
      <c r="GU7" s="44" t="s">
        <v>193</v>
      </c>
      <c r="GV7" s="44" t="s">
        <v>193</v>
      </c>
      <c r="GW7" s="44" t="s">
        <v>193</v>
      </c>
      <c r="GX7" s="44" t="s">
        <v>193</v>
      </c>
      <c r="GY7" s="44" t="s">
        <v>193</v>
      </c>
      <c r="GZ7" s="44" t="s">
        <v>193</v>
      </c>
      <c r="HA7" s="44" t="s">
        <v>193</v>
      </c>
      <c r="HB7" s="44" t="s">
        <v>193</v>
      </c>
      <c r="HC7" s="44" t="s">
        <v>193</v>
      </c>
      <c r="HD7" s="44" t="s">
        <v>193</v>
      </c>
      <c r="HE7" s="44" t="s">
        <v>193</v>
      </c>
      <c r="HF7" s="44" t="s">
        <v>193</v>
      </c>
      <c r="HG7" s="44" t="s">
        <v>193</v>
      </c>
      <c r="HH7" s="44" t="s">
        <v>193</v>
      </c>
      <c r="HI7" s="44" t="s">
        <v>193</v>
      </c>
      <c r="HJ7" s="44" t="s">
        <v>193</v>
      </c>
      <c r="HK7" s="44" t="s">
        <v>193</v>
      </c>
      <c r="HL7" s="44" t="s">
        <v>193</v>
      </c>
      <c r="HM7" s="44" t="s">
        <v>193</v>
      </c>
      <c r="HN7" s="44" t="s">
        <v>193</v>
      </c>
      <c r="HO7" s="44" t="s">
        <v>193</v>
      </c>
      <c r="HP7" s="44" t="s">
        <v>193</v>
      </c>
      <c r="HQ7" s="44" t="s">
        <v>193</v>
      </c>
      <c r="HR7" s="44" t="s">
        <v>193</v>
      </c>
      <c r="HS7" s="44" t="s">
        <v>193</v>
      </c>
      <c r="HT7" s="44" t="s">
        <v>193</v>
      </c>
      <c r="HU7" s="44" t="s">
        <v>193</v>
      </c>
      <c r="HV7" s="44" t="s">
        <v>193</v>
      </c>
      <c r="HW7" s="44" t="s">
        <v>193</v>
      </c>
      <c r="HX7" s="44" t="s">
        <v>193</v>
      </c>
      <c r="HY7" s="44" t="s">
        <v>193</v>
      </c>
      <c r="HZ7" s="44" t="s">
        <v>193</v>
      </c>
      <c r="IA7" s="44" t="s">
        <v>193</v>
      </c>
      <c r="IB7" s="44" t="s">
        <v>193</v>
      </c>
      <c r="IC7" s="44" t="s">
        <v>193</v>
      </c>
      <c r="ID7" s="44" t="s">
        <v>193</v>
      </c>
      <c r="IE7" s="44" t="s">
        <v>193</v>
      </c>
      <c r="IF7" s="44" t="s">
        <v>193</v>
      </c>
      <c r="IG7" s="44" t="s">
        <v>193</v>
      </c>
      <c r="IH7" s="44" t="s">
        <v>193</v>
      </c>
      <c r="II7" s="44" t="s">
        <v>193</v>
      </c>
      <c r="IJ7" s="44" t="s">
        <v>193</v>
      </c>
      <c r="IK7" s="44" t="s">
        <v>193</v>
      </c>
      <c r="IL7" s="44" t="s">
        <v>193</v>
      </c>
      <c r="IM7" s="44" t="s">
        <v>193</v>
      </c>
      <c r="IN7" s="44" t="s">
        <v>193</v>
      </c>
      <c r="IO7" s="44" t="s">
        <v>193</v>
      </c>
      <c r="IP7" s="44" t="s">
        <v>193</v>
      </c>
      <c r="IQ7" s="44" t="s">
        <v>193</v>
      </c>
      <c r="IR7" s="44" t="s">
        <v>193</v>
      </c>
      <c r="IS7" s="44" t="s">
        <v>193</v>
      </c>
      <c r="IT7" s="44" t="s">
        <v>193</v>
      </c>
      <c r="IU7" s="44" t="s">
        <v>193</v>
      </c>
      <c r="IV7" s="44" t="s">
        <v>193</v>
      </c>
      <c r="IW7" s="44" t="s">
        <v>193</v>
      </c>
      <c r="IX7" s="44" t="s">
        <v>193</v>
      </c>
      <c r="IY7" s="44" t="s">
        <v>193</v>
      </c>
      <c r="IZ7" s="44" t="s">
        <v>193</v>
      </c>
      <c r="JA7" s="44" t="s">
        <v>193</v>
      </c>
      <c r="JB7" s="44" t="s">
        <v>193</v>
      </c>
      <c r="JC7" s="44" t="s">
        <v>193</v>
      </c>
      <c r="JD7" s="44" t="s">
        <v>193</v>
      </c>
      <c r="JE7" s="44" t="s">
        <v>193</v>
      </c>
      <c r="JF7" s="44" t="s">
        <v>193</v>
      </c>
      <c r="JG7" s="44" t="s">
        <v>193</v>
      </c>
      <c r="JH7" s="44" t="s">
        <v>193</v>
      </c>
      <c r="JI7" s="44" t="s">
        <v>193</v>
      </c>
      <c r="JJ7" s="44" t="s">
        <v>193</v>
      </c>
      <c r="JK7" s="44" t="s">
        <v>193</v>
      </c>
      <c r="JL7" s="44" t="s">
        <v>193</v>
      </c>
      <c r="JM7" s="44" t="s">
        <v>193</v>
      </c>
      <c r="JN7" s="44" t="s">
        <v>193</v>
      </c>
      <c r="JO7" s="44" t="s">
        <v>193</v>
      </c>
      <c r="JP7" s="44" t="s">
        <v>193</v>
      </c>
      <c r="JQ7" s="44" t="s">
        <v>193</v>
      </c>
      <c r="JR7" s="44" t="s">
        <v>193</v>
      </c>
      <c r="JS7" s="44" t="s">
        <v>193</v>
      </c>
      <c r="JT7" s="44" t="s">
        <v>193</v>
      </c>
      <c r="JU7" s="44" t="s">
        <v>193</v>
      </c>
      <c r="JV7" s="44" t="s">
        <v>193</v>
      </c>
      <c r="JW7" s="44" t="s">
        <v>193</v>
      </c>
      <c r="JX7" s="44" t="s">
        <v>193</v>
      </c>
      <c r="JY7" s="44" t="s">
        <v>193</v>
      </c>
      <c r="JZ7" s="44" t="s">
        <v>193</v>
      </c>
      <c r="KA7" s="44" t="s">
        <v>193</v>
      </c>
      <c r="KB7" s="44" t="s">
        <v>193</v>
      </c>
      <c r="KC7" s="44" t="s">
        <v>193</v>
      </c>
      <c r="KD7" s="44" t="s">
        <v>193</v>
      </c>
      <c r="KE7" s="44" t="s">
        <v>193</v>
      </c>
      <c r="KF7" s="44" t="s">
        <v>193</v>
      </c>
      <c r="KG7" s="44" t="s">
        <v>193</v>
      </c>
      <c r="KH7" s="44" t="s">
        <v>193</v>
      </c>
      <c r="KI7" s="44" t="s">
        <v>193</v>
      </c>
      <c r="KJ7" s="44" t="s">
        <v>193</v>
      </c>
      <c r="KK7" s="44" t="s">
        <v>193</v>
      </c>
      <c r="KL7" s="44" t="s">
        <v>193</v>
      </c>
      <c r="KM7" s="44" t="s">
        <v>193</v>
      </c>
      <c r="KN7" s="44" t="s">
        <v>193</v>
      </c>
      <c r="KO7" s="44" t="s">
        <v>193</v>
      </c>
      <c r="KP7" s="44" t="s">
        <v>193</v>
      </c>
      <c r="KQ7" s="44" t="s">
        <v>193</v>
      </c>
      <c r="KR7" s="44" t="s">
        <v>193</v>
      </c>
      <c r="KS7" s="44" t="s">
        <v>193</v>
      </c>
      <c r="KT7" s="44" t="s">
        <v>193</v>
      </c>
      <c r="KU7" s="44" t="s">
        <v>193</v>
      </c>
      <c r="KV7" s="44" t="s">
        <v>193</v>
      </c>
      <c r="KW7" s="44" t="s">
        <v>193</v>
      </c>
      <c r="KX7" s="44" t="s">
        <v>193</v>
      </c>
      <c r="KY7" s="44" t="s">
        <v>193</v>
      </c>
      <c r="KZ7" s="44" t="s">
        <v>193</v>
      </c>
      <c r="LA7" s="44" t="s">
        <v>193</v>
      </c>
      <c r="LB7" s="44" t="s">
        <v>193</v>
      </c>
      <c r="LC7" s="44" t="s">
        <v>193</v>
      </c>
      <c r="LD7" s="44" t="s">
        <v>193</v>
      </c>
      <c r="LE7" s="44" t="s">
        <v>193</v>
      </c>
      <c r="LF7" s="44" t="s">
        <v>193</v>
      </c>
      <c r="LG7" s="44" t="s">
        <v>193</v>
      </c>
      <c r="LH7" s="44" t="s">
        <v>193</v>
      </c>
      <c r="LI7" s="44" t="s">
        <v>193</v>
      </c>
      <c r="LJ7" s="44" t="s">
        <v>193</v>
      </c>
      <c r="LK7" s="44" t="s">
        <v>193</v>
      </c>
      <c r="LL7" s="44" t="s">
        <v>193</v>
      </c>
      <c r="LM7" s="44" t="s">
        <v>193</v>
      </c>
      <c r="LN7" s="44" t="s">
        <v>193</v>
      </c>
      <c r="LO7" s="44" t="s">
        <v>193</v>
      </c>
      <c r="LP7" s="44" t="s">
        <v>193</v>
      </c>
      <c r="LQ7" s="44" t="s">
        <v>193</v>
      </c>
      <c r="LR7" s="44" t="s">
        <v>193</v>
      </c>
      <c r="LS7" s="44" t="s">
        <v>193</v>
      </c>
      <c r="LT7" s="44" t="s">
        <v>193</v>
      </c>
      <c r="LU7" s="44" t="s">
        <v>193</v>
      </c>
      <c r="LV7" s="44" t="s">
        <v>193</v>
      </c>
      <c r="LW7" s="44" t="s">
        <v>193</v>
      </c>
      <c r="LX7" s="44" t="s">
        <v>193</v>
      </c>
      <c r="LY7" s="44" t="s">
        <v>193</v>
      </c>
      <c r="LZ7" s="44" t="s">
        <v>193</v>
      </c>
      <c r="MA7" s="44" t="s">
        <v>193</v>
      </c>
      <c r="MB7" s="44" t="s">
        <v>193</v>
      </c>
      <c r="MC7" s="44" t="s">
        <v>193</v>
      </c>
      <c r="MD7" s="44" t="s">
        <v>193</v>
      </c>
      <c r="ME7" s="44" t="s">
        <v>193</v>
      </c>
      <c r="MF7" s="44" t="s">
        <v>193</v>
      </c>
      <c r="MG7" s="44" t="s">
        <v>193</v>
      </c>
      <c r="MH7" s="44" t="s">
        <v>193</v>
      </c>
      <c r="MI7" s="44" t="s">
        <v>193</v>
      </c>
      <c r="MJ7" s="44" t="s">
        <v>193</v>
      </c>
      <c r="MK7" s="44" t="s">
        <v>193</v>
      </c>
      <c r="ML7" s="44" t="s">
        <v>193</v>
      </c>
      <c r="MM7" s="44" t="s">
        <v>193</v>
      </c>
      <c r="MN7" s="44" t="s">
        <v>193</v>
      </c>
      <c r="MO7" s="44" t="s">
        <v>193</v>
      </c>
      <c r="MP7" s="44" t="s">
        <v>193</v>
      </c>
      <c r="MQ7" s="44" t="s">
        <v>193</v>
      </c>
      <c r="MR7" s="44" t="s">
        <v>193</v>
      </c>
      <c r="MS7" s="44" t="s">
        <v>193</v>
      </c>
      <c r="MT7" s="44" t="s">
        <v>193</v>
      </c>
      <c r="MU7" s="44" t="s">
        <v>193</v>
      </c>
      <c r="MV7" s="44" t="s">
        <v>193</v>
      </c>
      <c r="MW7" s="44" t="s">
        <v>193</v>
      </c>
      <c r="MX7" s="44" t="s">
        <v>193</v>
      </c>
      <c r="MY7" s="44" t="s">
        <v>193</v>
      </c>
      <c r="MZ7" s="44" t="s">
        <v>193</v>
      </c>
      <c r="NA7" s="44" t="s">
        <v>193</v>
      </c>
      <c r="NB7" s="44" t="s">
        <v>193</v>
      </c>
      <c r="NC7" s="44" t="s">
        <v>193</v>
      </c>
      <c r="ND7" s="44" t="s">
        <v>193</v>
      </c>
      <c r="NE7" s="44" t="s">
        <v>193</v>
      </c>
      <c r="NF7" s="44" t="s">
        <v>193</v>
      </c>
      <c r="NG7" s="44" t="s">
        <v>193</v>
      </c>
      <c r="NH7" s="44" t="s">
        <v>193</v>
      </c>
      <c r="NI7" s="44" t="s">
        <v>193</v>
      </c>
      <c r="NJ7" s="44" t="s">
        <v>193</v>
      </c>
      <c r="NK7" s="44" t="s">
        <v>193</v>
      </c>
      <c r="NL7" s="44" t="s">
        <v>193</v>
      </c>
      <c r="NM7" s="44" t="s">
        <v>193</v>
      </c>
      <c r="NN7" s="44" t="s">
        <v>193</v>
      </c>
      <c r="NO7" s="44" t="s">
        <v>193</v>
      </c>
      <c r="NP7" s="44" t="s">
        <v>193</v>
      </c>
      <c r="NQ7" s="44" t="s">
        <v>193</v>
      </c>
      <c r="NR7" s="44" t="s">
        <v>193</v>
      </c>
      <c r="NS7" s="44" t="s">
        <v>193</v>
      </c>
      <c r="NT7" s="44" t="s">
        <v>193</v>
      </c>
      <c r="NU7" s="44" t="s">
        <v>193</v>
      </c>
      <c r="NV7" s="44" t="s">
        <v>193</v>
      </c>
      <c r="NW7" s="44" t="s">
        <v>193</v>
      </c>
      <c r="NX7" s="44" t="s">
        <v>193</v>
      </c>
      <c r="NY7" s="44" t="s">
        <v>193</v>
      </c>
      <c r="NZ7" s="44" t="s">
        <v>193</v>
      </c>
      <c r="OA7" s="44" t="s">
        <v>193</v>
      </c>
      <c r="OB7" s="44" t="s">
        <v>193</v>
      </c>
      <c r="OC7" s="44" t="s">
        <v>193</v>
      </c>
      <c r="OD7" s="44" t="s">
        <v>193</v>
      </c>
      <c r="OE7" s="44" t="s">
        <v>193</v>
      </c>
      <c r="OF7" s="44" t="s">
        <v>193</v>
      </c>
      <c r="OG7" s="44" t="s">
        <v>193</v>
      </c>
      <c r="OH7" s="44" t="s">
        <v>193</v>
      </c>
      <c r="OI7" s="44" t="s">
        <v>193</v>
      </c>
      <c r="OJ7" s="44" t="s">
        <v>193</v>
      </c>
      <c r="OK7" s="44" t="s">
        <v>193</v>
      </c>
      <c r="OL7" s="44"/>
      <c r="OM7" s="44"/>
      <c r="ON7" s="44"/>
      <c r="OO7" s="44"/>
      <c r="OP7" s="44"/>
      <c r="OQ7" s="44"/>
      <c r="OR7" s="44"/>
      <c r="OS7" s="44"/>
      <c r="OT7" s="44"/>
      <c r="OU7" s="44"/>
      <c r="OV7" s="44"/>
      <c r="OW7" s="44"/>
      <c r="OX7" s="44"/>
      <c r="OY7" s="44"/>
      <c r="OZ7" s="44"/>
      <c r="PA7" s="44"/>
      <c r="PB7" s="44"/>
      <c r="PC7" s="44"/>
      <c r="PD7" s="44"/>
      <c r="PE7" s="44"/>
      <c r="PF7" s="44"/>
      <c r="PG7" s="44"/>
      <c r="PH7" s="44"/>
      <c r="PI7" s="44"/>
      <c r="PJ7" s="44"/>
      <c r="PK7" s="44"/>
      <c r="PL7" s="44"/>
      <c r="PM7" s="44"/>
      <c r="PN7" s="44"/>
      <c r="PO7" s="44"/>
      <c r="PP7" s="44"/>
      <c r="PQ7" s="44"/>
      <c r="PR7" s="44"/>
      <c r="PS7" s="44"/>
      <c r="PT7" s="44"/>
      <c r="PU7" s="44"/>
      <c r="PV7" s="44"/>
      <c r="PW7" s="44"/>
      <c r="PX7" s="44"/>
      <c r="PY7" s="44"/>
      <c r="PZ7" s="44"/>
      <c r="QA7" s="44"/>
      <c r="QB7" s="44"/>
      <c r="QC7" s="44"/>
      <c r="QD7" s="44"/>
      <c r="QE7" s="44"/>
      <c r="QF7" s="44"/>
      <c r="QG7" s="44"/>
      <c r="QH7" s="44"/>
      <c r="QI7" s="44"/>
      <c r="QJ7" s="44"/>
      <c r="QK7" s="44"/>
      <c r="QL7" s="44"/>
      <c r="QM7" s="44"/>
      <c r="QN7" s="44"/>
      <c r="QO7" s="44"/>
      <c r="QP7" s="44"/>
      <c r="QQ7" s="44"/>
      <c r="QR7" s="44"/>
      <c r="QS7" s="44"/>
      <c r="QT7" s="44"/>
      <c r="QU7" s="44"/>
      <c r="QV7" s="44"/>
      <c r="QW7" s="44"/>
      <c r="QX7" s="44"/>
      <c r="QY7" s="44"/>
      <c r="QZ7" s="44"/>
      <c r="RA7" s="44"/>
      <c r="RB7" s="44"/>
      <c r="RC7" s="44"/>
      <c r="RD7" s="44"/>
      <c r="RE7" s="44"/>
      <c r="RF7" s="44"/>
      <c r="RG7" s="44"/>
      <c r="RH7" s="44"/>
      <c r="RI7" s="44"/>
      <c r="RJ7" s="44"/>
      <c r="RK7" s="44"/>
      <c r="RL7" s="44"/>
      <c r="RM7" s="44"/>
      <c r="RN7" s="44"/>
      <c r="RO7" s="44"/>
      <c r="RP7" s="44"/>
      <c r="RQ7" s="44"/>
      <c r="RR7" s="44"/>
      <c r="RS7" s="44"/>
      <c r="RT7" s="44"/>
      <c r="RU7" s="44"/>
      <c r="RV7" s="44"/>
      <c r="RW7" s="44"/>
      <c r="RX7" s="44"/>
      <c r="RY7" s="44"/>
      <c r="RZ7" s="44"/>
      <c r="SA7" s="44"/>
      <c r="SB7" s="44"/>
      <c r="SC7" s="44"/>
      <c r="SD7" s="44"/>
      <c r="SE7" s="44"/>
      <c r="SF7" s="44"/>
      <c r="SG7" s="44"/>
      <c r="SH7" s="44"/>
      <c r="SI7" s="44"/>
      <c r="SJ7" s="44"/>
      <c r="SK7" s="44"/>
      <c r="SL7" s="44"/>
      <c r="SM7" s="44"/>
      <c r="SN7" s="44"/>
      <c r="SO7" s="44"/>
      <c r="SP7" s="44"/>
      <c r="SQ7" s="44"/>
      <c r="SR7" s="44"/>
      <c r="SS7" s="44"/>
      <c r="ST7" s="44"/>
      <c r="SU7" s="44"/>
      <c r="SV7" s="44"/>
      <c r="SW7" s="44"/>
      <c r="SX7" s="44"/>
      <c r="SY7" s="44"/>
      <c r="SZ7" s="44"/>
      <c r="TA7" s="44"/>
      <c r="TB7" s="44"/>
      <c r="TC7" s="44"/>
      <c r="TD7" s="44"/>
      <c r="TE7" s="44"/>
      <c r="TF7" s="44"/>
      <c r="TG7" s="44"/>
      <c r="TH7" s="44"/>
      <c r="TI7" s="44"/>
      <c r="TJ7" s="44"/>
      <c r="TK7" s="44"/>
      <c r="TL7" s="44"/>
      <c r="TM7" s="44"/>
      <c r="TN7" s="44"/>
      <c r="TO7" s="44"/>
      <c r="TP7" s="44"/>
      <c r="TQ7" s="44"/>
      <c r="TR7" s="44"/>
      <c r="TS7" s="44"/>
      <c r="TT7" s="44"/>
      <c r="TU7" s="44"/>
      <c r="TV7" s="44"/>
      <c r="TW7" s="44"/>
      <c r="TX7" s="44"/>
      <c r="TY7" s="44"/>
      <c r="TZ7" s="44"/>
      <c r="UA7" s="44"/>
      <c r="UB7" s="44"/>
      <c r="UC7" s="44"/>
      <c r="UD7" s="44"/>
      <c r="UE7" s="44"/>
      <c r="UF7" s="44"/>
      <c r="UG7" s="44"/>
      <c r="UH7" s="44"/>
      <c r="UI7" s="44"/>
      <c r="UJ7" s="44"/>
      <c r="UK7" s="183"/>
      <c r="UL7" s="183"/>
      <c r="UM7" s="183"/>
      <c r="UN7" s="183"/>
      <c r="UO7" s="183"/>
      <c r="UP7" s="183"/>
      <c r="UQ7" s="183"/>
      <c r="UR7" s="183"/>
      <c r="US7" s="183"/>
      <c r="UT7" s="183"/>
      <c r="UU7" s="183"/>
      <c r="UV7" s="183"/>
      <c r="UW7" s="183"/>
      <c r="UX7" s="183"/>
      <c r="UY7" s="183"/>
      <c r="UZ7" s="176" t="s">
        <v>162</v>
      </c>
      <c r="VA7" s="176" t="s">
        <v>160</v>
      </c>
      <c r="VB7" s="2"/>
    </row>
    <row r="8" spans="1:574" ht="41.5" customHeight="1" x14ac:dyDescent="0.35">
      <c r="A8" s="2" t="s">
        <v>167</v>
      </c>
      <c r="B8" s="2" t="s">
        <v>167</v>
      </c>
      <c r="C8" s="11" t="s">
        <v>551</v>
      </c>
      <c r="D8" s="42" t="s">
        <v>173</v>
      </c>
      <c r="E8" s="2" t="s">
        <v>193</v>
      </c>
      <c r="F8" s="2" t="s">
        <v>193</v>
      </c>
      <c r="G8" s="11" t="s">
        <v>171</v>
      </c>
      <c r="H8" s="37" t="s">
        <v>176</v>
      </c>
      <c r="I8" s="37" t="s">
        <v>177</v>
      </c>
      <c r="J8" s="37" t="s">
        <v>178</v>
      </c>
      <c r="K8" s="37" t="s">
        <v>153</v>
      </c>
      <c r="L8" s="49" t="s">
        <v>117</v>
      </c>
      <c r="M8" s="37" t="s">
        <v>106</v>
      </c>
      <c r="N8" s="43" t="s">
        <v>180</v>
      </c>
      <c r="O8" s="39">
        <v>4</v>
      </c>
      <c r="P8" s="39">
        <v>6</v>
      </c>
      <c r="Q8" s="39">
        <v>8</v>
      </c>
      <c r="R8" s="39">
        <v>10</v>
      </c>
      <c r="S8" s="40">
        <v>21</v>
      </c>
      <c r="T8" s="40">
        <v>52</v>
      </c>
      <c r="U8" s="40">
        <v>25</v>
      </c>
      <c r="V8" s="40">
        <v>25</v>
      </c>
      <c r="W8" s="40">
        <v>52</v>
      </c>
      <c r="X8" s="40" t="s">
        <v>8</v>
      </c>
      <c r="Y8" s="41" t="s">
        <v>9</v>
      </c>
      <c r="Z8" s="41" t="s">
        <v>8</v>
      </c>
      <c r="AA8" s="11" t="s">
        <v>400</v>
      </c>
      <c r="AB8" s="11" t="s">
        <v>401</v>
      </c>
      <c r="AC8" s="44" t="s">
        <v>193</v>
      </c>
      <c r="AD8" s="44" t="s">
        <v>193</v>
      </c>
      <c r="AE8" s="44" t="s">
        <v>193</v>
      </c>
      <c r="AF8" s="44" t="s">
        <v>193</v>
      </c>
      <c r="AG8" s="44" t="s">
        <v>193</v>
      </c>
      <c r="AH8" s="44" t="s">
        <v>193</v>
      </c>
      <c r="AI8" s="44" t="s">
        <v>193</v>
      </c>
      <c r="AJ8" s="44" t="s">
        <v>193</v>
      </c>
      <c r="AK8" s="44" t="s">
        <v>193</v>
      </c>
      <c r="AL8" s="44" t="s">
        <v>193</v>
      </c>
      <c r="AM8" s="44" t="s">
        <v>193</v>
      </c>
      <c r="AN8" s="44" t="s">
        <v>193</v>
      </c>
      <c r="AO8" s="44" t="s">
        <v>193</v>
      </c>
      <c r="AP8" s="44" t="s">
        <v>193</v>
      </c>
      <c r="AQ8" s="44" t="s">
        <v>193</v>
      </c>
      <c r="AR8" s="44" t="s">
        <v>193</v>
      </c>
      <c r="AS8" s="44" t="s">
        <v>193</v>
      </c>
      <c r="AT8" s="44" t="s">
        <v>193</v>
      </c>
      <c r="AU8" s="44" t="s">
        <v>193</v>
      </c>
      <c r="AV8" s="44" t="s">
        <v>193</v>
      </c>
      <c r="AW8" s="44" t="s">
        <v>193</v>
      </c>
      <c r="AX8" s="44" t="s">
        <v>193</v>
      </c>
      <c r="AY8" s="44" t="s">
        <v>193</v>
      </c>
      <c r="AZ8" s="44" t="s">
        <v>193</v>
      </c>
      <c r="BA8" s="44" t="s">
        <v>193</v>
      </c>
      <c r="BB8" s="44" t="s">
        <v>193</v>
      </c>
      <c r="BC8" s="44" t="s">
        <v>193</v>
      </c>
      <c r="BD8" s="44" t="s">
        <v>193</v>
      </c>
      <c r="BE8" s="44" t="s">
        <v>193</v>
      </c>
      <c r="BF8" s="44" t="s">
        <v>193</v>
      </c>
      <c r="BG8" s="44" t="s">
        <v>193</v>
      </c>
      <c r="BH8" s="44" t="s">
        <v>193</v>
      </c>
      <c r="BI8" s="44" t="s">
        <v>193</v>
      </c>
      <c r="BJ8" s="44" t="s">
        <v>193</v>
      </c>
      <c r="BK8" s="44" t="s">
        <v>193</v>
      </c>
      <c r="BL8" s="44" t="s">
        <v>193</v>
      </c>
      <c r="BM8" s="44" t="s">
        <v>193</v>
      </c>
      <c r="BN8" s="44" t="s">
        <v>193</v>
      </c>
      <c r="BO8" s="44" t="s">
        <v>193</v>
      </c>
      <c r="BP8" s="44" t="s">
        <v>193</v>
      </c>
      <c r="BQ8" s="44" t="s">
        <v>193</v>
      </c>
      <c r="BR8" s="44" t="s">
        <v>193</v>
      </c>
      <c r="BS8" s="44" t="s">
        <v>193</v>
      </c>
      <c r="BT8" s="44" t="s">
        <v>193</v>
      </c>
      <c r="BU8" s="44" t="s">
        <v>193</v>
      </c>
      <c r="BV8" s="44" t="s">
        <v>193</v>
      </c>
      <c r="BW8" s="44" t="s">
        <v>193</v>
      </c>
      <c r="BX8" s="44" t="s">
        <v>193</v>
      </c>
      <c r="BY8" s="44" t="s">
        <v>193</v>
      </c>
      <c r="BZ8" s="44" t="s">
        <v>193</v>
      </c>
      <c r="CA8" s="44" t="s">
        <v>193</v>
      </c>
      <c r="CB8" s="44" t="s">
        <v>193</v>
      </c>
      <c r="CC8" s="44" t="s">
        <v>193</v>
      </c>
      <c r="CD8" s="44" t="s">
        <v>193</v>
      </c>
      <c r="CE8" s="44" t="s">
        <v>193</v>
      </c>
      <c r="CF8" s="44" t="s">
        <v>193</v>
      </c>
      <c r="CG8" s="44" t="s">
        <v>193</v>
      </c>
      <c r="CH8" s="44" t="s">
        <v>193</v>
      </c>
      <c r="CI8" s="44" t="s">
        <v>193</v>
      </c>
      <c r="CJ8" s="44" t="s">
        <v>193</v>
      </c>
      <c r="CK8" s="44" t="s">
        <v>193</v>
      </c>
      <c r="CL8" s="44" t="s">
        <v>193</v>
      </c>
      <c r="CM8" s="44" t="s">
        <v>193</v>
      </c>
      <c r="CN8" s="44" t="s">
        <v>193</v>
      </c>
      <c r="CO8" s="44" t="s">
        <v>193</v>
      </c>
      <c r="CP8" s="44" t="s">
        <v>193</v>
      </c>
      <c r="CQ8" s="44" t="s">
        <v>193</v>
      </c>
      <c r="CR8" s="44" t="s">
        <v>193</v>
      </c>
      <c r="CS8" s="44" t="s">
        <v>193</v>
      </c>
      <c r="CT8" s="44" t="s">
        <v>193</v>
      </c>
      <c r="CU8" s="44" t="s">
        <v>193</v>
      </c>
      <c r="CV8" s="44" t="s">
        <v>193</v>
      </c>
      <c r="CW8" s="44" t="s">
        <v>193</v>
      </c>
      <c r="CX8" s="44" t="s">
        <v>193</v>
      </c>
      <c r="CY8" s="44" t="s">
        <v>193</v>
      </c>
      <c r="CZ8" s="44" t="s">
        <v>193</v>
      </c>
      <c r="DA8" s="44" t="s">
        <v>193</v>
      </c>
      <c r="DB8" s="44" t="s">
        <v>193</v>
      </c>
      <c r="DC8" s="44" t="s">
        <v>193</v>
      </c>
      <c r="DD8" s="44" t="s">
        <v>193</v>
      </c>
      <c r="DE8" s="44" t="s">
        <v>193</v>
      </c>
      <c r="DF8" s="44" t="s">
        <v>193</v>
      </c>
      <c r="DG8" s="44" t="s">
        <v>193</v>
      </c>
      <c r="DH8" s="44" t="s">
        <v>193</v>
      </c>
      <c r="DI8" s="44" t="s">
        <v>193</v>
      </c>
      <c r="DJ8" s="44" t="s">
        <v>193</v>
      </c>
      <c r="DK8" s="44" t="s">
        <v>193</v>
      </c>
      <c r="DL8" s="44" t="s">
        <v>193</v>
      </c>
      <c r="DM8" s="44" t="s">
        <v>193</v>
      </c>
      <c r="DN8" s="44" t="s">
        <v>193</v>
      </c>
      <c r="DO8" s="44" t="s">
        <v>193</v>
      </c>
      <c r="DP8" s="44" t="s">
        <v>193</v>
      </c>
      <c r="DQ8" s="44" t="s">
        <v>193</v>
      </c>
      <c r="DR8" s="44" t="s">
        <v>193</v>
      </c>
      <c r="DS8" s="44" t="s">
        <v>193</v>
      </c>
      <c r="DT8" s="44" t="s">
        <v>193</v>
      </c>
      <c r="DU8" s="44" t="s">
        <v>193</v>
      </c>
      <c r="DV8" s="44" t="s">
        <v>193</v>
      </c>
      <c r="DW8" s="44" t="s">
        <v>193</v>
      </c>
      <c r="DX8" s="44" t="s">
        <v>193</v>
      </c>
      <c r="DY8" s="44" t="s">
        <v>193</v>
      </c>
      <c r="DZ8" s="44" t="s">
        <v>193</v>
      </c>
      <c r="EA8" s="44" t="s">
        <v>193</v>
      </c>
      <c r="EB8" s="44" t="s">
        <v>193</v>
      </c>
      <c r="EC8" s="44" t="s">
        <v>193</v>
      </c>
      <c r="ED8" s="44" t="s">
        <v>193</v>
      </c>
      <c r="EE8" s="44" t="s">
        <v>193</v>
      </c>
      <c r="EF8" s="44" t="s">
        <v>193</v>
      </c>
      <c r="EG8" s="44" t="s">
        <v>193</v>
      </c>
      <c r="EH8" s="44" t="s">
        <v>193</v>
      </c>
      <c r="EI8" s="44" t="s">
        <v>193</v>
      </c>
      <c r="EJ8" s="11" t="s">
        <v>398</v>
      </c>
      <c r="EK8" s="177" t="s">
        <v>2977</v>
      </c>
      <c r="EL8" s="11" t="s">
        <v>410</v>
      </c>
      <c r="EM8" s="30" t="s">
        <v>404</v>
      </c>
      <c r="EN8" s="30" t="s">
        <v>406</v>
      </c>
      <c r="EO8" s="44" t="s">
        <v>250</v>
      </c>
      <c r="EP8" s="30" t="s">
        <v>411</v>
      </c>
      <c r="EQ8" s="2" t="s">
        <v>413</v>
      </c>
      <c r="ER8" s="11" t="s">
        <v>415</v>
      </c>
      <c r="ES8" s="11" t="s">
        <v>423</v>
      </c>
      <c r="ET8" s="11" t="s">
        <v>418</v>
      </c>
      <c r="EU8" s="11" t="s">
        <v>419</v>
      </c>
      <c r="EV8" s="57"/>
      <c r="EW8" s="11" t="s">
        <v>411</v>
      </c>
      <c r="EX8" s="44" t="s">
        <v>423</v>
      </c>
      <c r="EY8" s="44" t="s">
        <v>193</v>
      </c>
      <c r="EZ8" s="44" t="s">
        <v>193</v>
      </c>
      <c r="FA8" s="44" t="s">
        <v>193</v>
      </c>
      <c r="FB8" s="44" t="s">
        <v>193</v>
      </c>
      <c r="FC8" s="44" t="s">
        <v>193</v>
      </c>
      <c r="FD8" s="44" t="s">
        <v>193</v>
      </c>
      <c r="FE8" s="44" t="s">
        <v>193</v>
      </c>
      <c r="FF8" s="44" t="s">
        <v>193</v>
      </c>
      <c r="FG8" s="44" t="s">
        <v>193</v>
      </c>
      <c r="FH8" s="44" t="s">
        <v>193</v>
      </c>
      <c r="FI8" s="44" t="s">
        <v>193</v>
      </c>
      <c r="FJ8" s="44" t="s">
        <v>193</v>
      </c>
      <c r="FK8" s="44" t="s">
        <v>193</v>
      </c>
      <c r="FL8" s="44" t="s">
        <v>193</v>
      </c>
      <c r="FM8" s="44" t="s">
        <v>193</v>
      </c>
      <c r="FN8" s="44" t="s">
        <v>193</v>
      </c>
      <c r="FO8" s="44" t="s">
        <v>193</v>
      </c>
      <c r="FP8" s="44" t="s">
        <v>193</v>
      </c>
      <c r="FQ8" s="44" t="s">
        <v>193</v>
      </c>
      <c r="FR8" s="44" t="s">
        <v>193</v>
      </c>
      <c r="FS8" s="44" t="s">
        <v>193</v>
      </c>
      <c r="FT8" s="44" t="s">
        <v>193</v>
      </c>
      <c r="FU8" s="44" t="s">
        <v>193</v>
      </c>
      <c r="FV8" s="44" t="s">
        <v>193</v>
      </c>
      <c r="FW8" s="44" t="s">
        <v>193</v>
      </c>
      <c r="FX8" s="44" t="s">
        <v>193</v>
      </c>
      <c r="FY8" s="44" t="s">
        <v>193</v>
      </c>
      <c r="FZ8" s="44" t="s">
        <v>193</v>
      </c>
      <c r="GA8" s="44" t="s">
        <v>193</v>
      </c>
      <c r="GB8" s="44" t="s">
        <v>193</v>
      </c>
      <c r="GC8" s="44" t="s">
        <v>193</v>
      </c>
      <c r="GD8" s="44" t="s">
        <v>193</v>
      </c>
      <c r="GE8" s="44" t="s">
        <v>193</v>
      </c>
      <c r="GF8" s="44" t="s">
        <v>193</v>
      </c>
      <c r="GG8" s="44" t="s">
        <v>193</v>
      </c>
      <c r="GH8" s="44" t="s">
        <v>193</v>
      </c>
      <c r="GI8" s="44" t="s">
        <v>193</v>
      </c>
      <c r="GJ8" s="44" t="s">
        <v>193</v>
      </c>
      <c r="GK8" s="44" t="s">
        <v>193</v>
      </c>
      <c r="GL8" s="44" t="s">
        <v>193</v>
      </c>
      <c r="GM8" s="44" t="s">
        <v>193</v>
      </c>
      <c r="GN8" s="44" t="s">
        <v>193</v>
      </c>
      <c r="GO8" s="44" t="s">
        <v>193</v>
      </c>
      <c r="GP8" s="44" t="s">
        <v>193</v>
      </c>
      <c r="GQ8" s="44" t="s">
        <v>193</v>
      </c>
      <c r="GR8" s="44" t="s">
        <v>193</v>
      </c>
      <c r="GS8" s="44" t="s">
        <v>193</v>
      </c>
      <c r="GT8" s="44" t="s">
        <v>193</v>
      </c>
      <c r="GU8" s="44" t="s">
        <v>193</v>
      </c>
      <c r="GV8" s="44" t="s">
        <v>193</v>
      </c>
      <c r="GW8" s="44" t="s">
        <v>193</v>
      </c>
      <c r="GX8" s="44" t="s">
        <v>193</v>
      </c>
      <c r="GY8" s="44" t="s">
        <v>193</v>
      </c>
      <c r="GZ8" s="44" t="s">
        <v>193</v>
      </c>
      <c r="HA8" s="44" t="s">
        <v>193</v>
      </c>
      <c r="HB8" s="44" t="s">
        <v>193</v>
      </c>
      <c r="HC8" s="44" t="s">
        <v>193</v>
      </c>
      <c r="HD8" s="44" t="s">
        <v>193</v>
      </c>
      <c r="HE8" s="44" t="s">
        <v>193</v>
      </c>
      <c r="HF8" s="44" t="s">
        <v>193</v>
      </c>
      <c r="HG8" s="44" t="s">
        <v>193</v>
      </c>
      <c r="HH8" s="44" t="s">
        <v>193</v>
      </c>
      <c r="HI8" s="44" t="s">
        <v>193</v>
      </c>
      <c r="HJ8" s="44" t="s">
        <v>193</v>
      </c>
      <c r="HK8" s="44" t="s">
        <v>193</v>
      </c>
      <c r="HL8" s="44" t="s">
        <v>193</v>
      </c>
      <c r="HM8" s="44" t="s">
        <v>193</v>
      </c>
      <c r="HN8" s="44" t="s">
        <v>193</v>
      </c>
      <c r="HO8" s="44" t="s">
        <v>193</v>
      </c>
      <c r="HP8" s="44" t="s">
        <v>193</v>
      </c>
      <c r="HQ8" s="44" t="s">
        <v>193</v>
      </c>
      <c r="HR8" s="44" t="s">
        <v>193</v>
      </c>
      <c r="HS8" s="44" t="s">
        <v>193</v>
      </c>
      <c r="HT8" s="44" t="s">
        <v>193</v>
      </c>
      <c r="HU8" s="44" t="s">
        <v>193</v>
      </c>
      <c r="HV8" s="44" t="s">
        <v>193</v>
      </c>
      <c r="HW8" s="44" t="s">
        <v>193</v>
      </c>
      <c r="HX8" s="44" t="s">
        <v>193</v>
      </c>
      <c r="HY8" s="44" t="s">
        <v>193</v>
      </c>
      <c r="HZ8" s="44" t="s">
        <v>193</v>
      </c>
      <c r="IA8" s="44" t="s">
        <v>193</v>
      </c>
      <c r="IB8" s="44" t="s">
        <v>193</v>
      </c>
      <c r="IC8" s="44" t="s">
        <v>193</v>
      </c>
      <c r="ID8" s="44" t="s">
        <v>193</v>
      </c>
      <c r="IE8" s="44" t="s">
        <v>193</v>
      </c>
      <c r="IF8" s="44" t="s">
        <v>193</v>
      </c>
      <c r="IG8" s="44" t="s">
        <v>193</v>
      </c>
      <c r="IH8" s="44" t="s">
        <v>193</v>
      </c>
      <c r="II8" s="44" t="s">
        <v>193</v>
      </c>
      <c r="IJ8" s="44" t="s">
        <v>193</v>
      </c>
      <c r="IK8" s="44" t="s">
        <v>193</v>
      </c>
      <c r="IL8" s="44" t="s">
        <v>193</v>
      </c>
      <c r="IM8" s="44" t="s">
        <v>193</v>
      </c>
      <c r="IN8" s="44" t="s">
        <v>193</v>
      </c>
      <c r="IO8" s="44" t="s">
        <v>193</v>
      </c>
      <c r="IP8" s="44" t="s">
        <v>193</v>
      </c>
      <c r="IQ8" s="44" t="s">
        <v>193</v>
      </c>
      <c r="IR8" s="44" t="s">
        <v>193</v>
      </c>
      <c r="IS8" s="44" t="s">
        <v>193</v>
      </c>
      <c r="IT8" s="44" t="s">
        <v>193</v>
      </c>
      <c r="IU8" s="44" t="s">
        <v>193</v>
      </c>
      <c r="IV8" s="44" t="s">
        <v>193</v>
      </c>
      <c r="IW8" s="44" t="s">
        <v>193</v>
      </c>
      <c r="IX8" s="44" t="s">
        <v>193</v>
      </c>
      <c r="IY8" s="44" t="s">
        <v>193</v>
      </c>
      <c r="IZ8" s="44" t="s">
        <v>193</v>
      </c>
      <c r="JA8" s="44" t="s">
        <v>193</v>
      </c>
      <c r="JB8" s="44" t="s">
        <v>193</v>
      </c>
      <c r="JC8" s="44" t="s">
        <v>193</v>
      </c>
      <c r="JD8" s="44" t="s">
        <v>193</v>
      </c>
      <c r="JE8" s="44" t="s">
        <v>193</v>
      </c>
      <c r="JF8" s="44" t="s">
        <v>193</v>
      </c>
      <c r="JG8" s="44" t="s">
        <v>193</v>
      </c>
      <c r="JH8" s="44" t="s">
        <v>193</v>
      </c>
      <c r="JI8" s="44" t="s">
        <v>193</v>
      </c>
      <c r="JJ8" s="44" t="s">
        <v>193</v>
      </c>
      <c r="JK8" s="44" t="s">
        <v>193</v>
      </c>
      <c r="JL8" s="44" t="s">
        <v>193</v>
      </c>
      <c r="JM8" s="44" t="s">
        <v>193</v>
      </c>
      <c r="JN8" s="44" t="s">
        <v>193</v>
      </c>
      <c r="JO8" s="44" t="s">
        <v>193</v>
      </c>
      <c r="JP8" s="44" t="s">
        <v>193</v>
      </c>
      <c r="JQ8" s="44" t="s">
        <v>193</v>
      </c>
      <c r="JR8" s="44" t="s">
        <v>193</v>
      </c>
      <c r="JS8" s="44" t="s">
        <v>193</v>
      </c>
      <c r="JT8" s="44" t="s">
        <v>193</v>
      </c>
      <c r="JU8" s="44" t="s">
        <v>193</v>
      </c>
      <c r="JV8" s="44" t="s">
        <v>193</v>
      </c>
      <c r="JW8" s="44" t="s">
        <v>193</v>
      </c>
      <c r="JX8" s="44" t="s">
        <v>193</v>
      </c>
      <c r="JY8" s="44" t="s">
        <v>193</v>
      </c>
      <c r="JZ8" s="44" t="s">
        <v>193</v>
      </c>
      <c r="KA8" s="44" t="s">
        <v>193</v>
      </c>
      <c r="KB8" s="44" t="s">
        <v>193</v>
      </c>
      <c r="KC8" s="44" t="s">
        <v>193</v>
      </c>
      <c r="KD8" s="44" t="s">
        <v>193</v>
      </c>
      <c r="KE8" s="44" t="s">
        <v>193</v>
      </c>
      <c r="KF8" s="44" t="s">
        <v>193</v>
      </c>
      <c r="KG8" s="44" t="s">
        <v>193</v>
      </c>
      <c r="KH8" s="44" t="s">
        <v>193</v>
      </c>
      <c r="KI8" s="44" t="s">
        <v>193</v>
      </c>
      <c r="KJ8" s="44" t="s">
        <v>193</v>
      </c>
      <c r="KK8" s="44" t="s">
        <v>193</v>
      </c>
      <c r="KL8" s="44" t="s">
        <v>193</v>
      </c>
      <c r="KM8" s="44" t="s">
        <v>193</v>
      </c>
      <c r="KN8" s="44" t="s">
        <v>193</v>
      </c>
      <c r="KO8" s="44" t="s">
        <v>193</v>
      </c>
      <c r="KP8" s="44" t="s">
        <v>193</v>
      </c>
      <c r="KQ8" s="44" t="s">
        <v>193</v>
      </c>
      <c r="KR8" s="44" t="s">
        <v>193</v>
      </c>
      <c r="KS8" s="44" t="s">
        <v>193</v>
      </c>
      <c r="KT8" s="44" t="s">
        <v>193</v>
      </c>
      <c r="KU8" s="44" t="s">
        <v>193</v>
      </c>
      <c r="KV8" s="44" t="s">
        <v>193</v>
      </c>
      <c r="KW8" s="44" t="s">
        <v>193</v>
      </c>
      <c r="KX8" s="44" t="s">
        <v>193</v>
      </c>
      <c r="KY8" s="44" t="s">
        <v>193</v>
      </c>
      <c r="KZ8" s="44" t="s">
        <v>193</v>
      </c>
      <c r="LA8" s="44" t="s">
        <v>193</v>
      </c>
      <c r="LB8" s="44" t="s">
        <v>193</v>
      </c>
      <c r="LC8" s="44" t="s">
        <v>193</v>
      </c>
      <c r="LD8" s="44" t="s">
        <v>193</v>
      </c>
      <c r="LE8" s="44" t="s">
        <v>193</v>
      </c>
      <c r="LF8" s="44" t="s">
        <v>193</v>
      </c>
      <c r="LG8" s="44" t="s">
        <v>193</v>
      </c>
      <c r="LH8" s="44" t="s">
        <v>193</v>
      </c>
      <c r="LI8" s="44" t="s">
        <v>193</v>
      </c>
      <c r="LJ8" s="44" t="s">
        <v>193</v>
      </c>
      <c r="LK8" s="44" t="s">
        <v>193</v>
      </c>
      <c r="LL8" s="44" t="s">
        <v>193</v>
      </c>
      <c r="LM8" s="44" t="s">
        <v>193</v>
      </c>
      <c r="LN8" s="44" t="s">
        <v>193</v>
      </c>
      <c r="LO8" s="44" t="s">
        <v>193</v>
      </c>
      <c r="LP8" s="44" t="s">
        <v>193</v>
      </c>
      <c r="LQ8" s="44" t="s">
        <v>193</v>
      </c>
      <c r="LR8" s="44" t="s">
        <v>193</v>
      </c>
      <c r="LS8" s="44" t="s">
        <v>193</v>
      </c>
      <c r="LT8" s="44" t="s">
        <v>193</v>
      </c>
      <c r="LU8" s="44" t="s">
        <v>193</v>
      </c>
      <c r="LV8" s="44" t="s">
        <v>193</v>
      </c>
      <c r="LW8" s="44" t="s">
        <v>193</v>
      </c>
      <c r="LX8" s="44" t="s">
        <v>193</v>
      </c>
      <c r="LY8" s="44" t="s">
        <v>193</v>
      </c>
      <c r="LZ8" s="44" t="s">
        <v>193</v>
      </c>
      <c r="MA8" s="44" t="s">
        <v>193</v>
      </c>
      <c r="MB8" s="44" t="s">
        <v>193</v>
      </c>
      <c r="MC8" s="44" t="s">
        <v>193</v>
      </c>
      <c r="MD8" s="44" t="s">
        <v>193</v>
      </c>
      <c r="ME8" s="44" t="s">
        <v>193</v>
      </c>
      <c r="MF8" s="44" t="s">
        <v>193</v>
      </c>
      <c r="MG8" s="44" t="s">
        <v>193</v>
      </c>
      <c r="MH8" s="44" t="s">
        <v>193</v>
      </c>
      <c r="MI8" s="44" t="s">
        <v>193</v>
      </c>
      <c r="MJ8" s="44" t="s">
        <v>193</v>
      </c>
      <c r="MK8" s="44" t="s">
        <v>193</v>
      </c>
      <c r="ML8" s="44" t="s">
        <v>193</v>
      </c>
      <c r="MM8" s="44" t="s">
        <v>193</v>
      </c>
      <c r="MN8" s="44" t="s">
        <v>193</v>
      </c>
      <c r="MO8" s="44" t="s">
        <v>193</v>
      </c>
      <c r="MP8" s="44" t="s">
        <v>193</v>
      </c>
      <c r="MQ8" s="44" t="s">
        <v>193</v>
      </c>
      <c r="MR8" s="44" t="s">
        <v>193</v>
      </c>
      <c r="MS8" s="44" t="s">
        <v>193</v>
      </c>
      <c r="MT8" s="44" t="s">
        <v>193</v>
      </c>
      <c r="MU8" s="44" t="s">
        <v>193</v>
      </c>
      <c r="MV8" s="44" t="s">
        <v>193</v>
      </c>
      <c r="MW8" s="44" t="s">
        <v>193</v>
      </c>
      <c r="MX8" s="44" t="s">
        <v>193</v>
      </c>
      <c r="MY8" s="44" t="s">
        <v>193</v>
      </c>
      <c r="MZ8" s="44" t="s">
        <v>193</v>
      </c>
      <c r="NA8" s="44" t="s">
        <v>193</v>
      </c>
      <c r="NB8" s="44" t="s">
        <v>193</v>
      </c>
      <c r="NC8" s="44" t="s">
        <v>193</v>
      </c>
      <c r="ND8" s="44" t="s">
        <v>193</v>
      </c>
      <c r="NE8" s="44" t="s">
        <v>193</v>
      </c>
      <c r="NF8" s="44" t="s">
        <v>193</v>
      </c>
      <c r="NG8" s="44" t="s">
        <v>193</v>
      </c>
      <c r="NH8" s="44" t="s">
        <v>193</v>
      </c>
      <c r="NI8" s="44" t="s">
        <v>193</v>
      </c>
      <c r="NJ8" s="44" t="s">
        <v>193</v>
      </c>
      <c r="NK8" s="44" t="s">
        <v>193</v>
      </c>
      <c r="NL8" s="44" t="s">
        <v>193</v>
      </c>
      <c r="NM8" s="44" t="s">
        <v>193</v>
      </c>
      <c r="NN8" s="44" t="s">
        <v>193</v>
      </c>
      <c r="NO8" s="44" t="s">
        <v>193</v>
      </c>
      <c r="NP8" s="44" t="s">
        <v>193</v>
      </c>
      <c r="NQ8" s="44" t="s">
        <v>193</v>
      </c>
      <c r="NR8" s="44" t="s">
        <v>193</v>
      </c>
      <c r="NS8" s="44" t="s">
        <v>193</v>
      </c>
      <c r="NT8" s="44" t="s">
        <v>193</v>
      </c>
      <c r="NU8" s="44" t="s">
        <v>193</v>
      </c>
      <c r="NV8" s="44" t="s">
        <v>193</v>
      </c>
      <c r="NW8" s="44" t="s">
        <v>193</v>
      </c>
      <c r="NX8" s="44" t="s">
        <v>193</v>
      </c>
      <c r="NY8" s="44" t="s">
        <v>193</v>
      </c>
      <c r="NZ8" s="44" t="s">
        <v>193</v>
      </c>
      <c r="OA8" s="44" t="s">
        <v>193</v>
      </c>
      <c r="OB8" s="44" t="s">
        <v>193</v>
      </c>
      <c r="OC8" s="44" t="s">
        <v>193</v>
      </c>
      <c r="OD8" s="44" t="s">
        <v>193</v>
      </c>
      <c r="OE8" s="44" t="s">
        <v>193</v>
      </c>
      <c r="OF8" s="44" t="s">
        <v>193</v>
      </c>
      <c r="OG8" s="44" t="s">
        <v>193</v>
      </c>
      <c r="OH8" s="44" t="s">
        <v>193</v>
      </c>
      <c r="OI8" s="44" t="s">
        <v>193</v>
      </c>
      <c r="OJ8" s="44" t="s">
        <v>193</v>
      </c>
      <c r="OK8" s="44" t="s">
        <v>193</v>
      </c>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183"/>
      <c r="UL8" s="183"/>
      <c r="UM8" s="183"/>
      <c r="UN8" s="183"/>
      <c r="UO8" s="183"/>
      <c r="UP8" s="183"/>
      <c r="UQ8" s="183"/>
      <c r="UR8" s="183"/>
      <c r="US8" s="183"/>
      <c r="UT8" s="183"/>
      <c r="UU8" s="183"/>
      <c r="UV8" s="183"/>
      <c r="UW8" s="183"/>
      <c r="UX8" s="183"/>
      <c r="UY8" s="183"/>
      <c r="UZ8" s="176" t="s">
        <v>162</v>
      </c>
      <c r="VA8" s="176" t="s">
        <v>160</v>
      </c>
      <c r="VB8" s="2"/>
    </row>
    <row r="9" spans="1:574" ht="50.5" customHeight="1" x14ac:dyDescent="0.35">
      <c r="A9" s="2" t="s">
        <v>1660</v>
      </c>
      <c r="B9" s="2" t="s">
        <v>59</v>
      </c>
      <c r="C9" s="11" t="s">
        <v>552</v>
      </c>
      <c r="D9" s="42" t="s">
        <v>173</v>
      </c>
      <c r="E9" s="2" t="s">
        <v>193</v>
      </c>
      <c r="F9" s="2" t="s">
        <v>193</v>
      </c>
      <c r="G9" s="11" t="s">
        <v>171</v>
      </c>
      <c r="H9" s="37" t="s">
        <v>176</v>
      </c>
      <c r="I9" s="37" t="s">
        <v>177</v>
      </c>
      <c r="J9" s="37" t="s">
        <v>178</v>
      </c>
      <c r="K9" s="37" t="s">
        <v>153</v>
      </c>
      <c r="L9" s="49" t="s">
        <v>117</v>
      </c>
      <c r="M9" s="37" t="s">
        <v>106</v>
      </c>
      <c r="N9" s="43" t="s">
        <v>180</v>
      </c>
      <c r="O9" s="39">
        <v>4</v>
      </c>
      <c r="P9" s="39">
        <v>6</v>
      </c>
      <c r="Q9" s="39">
        <v>8</v>
      </c>
      <c r="R9" s="39">
        <v>10</v>
      </c>
      <c r="S9" s="40">
        <v>21</v>
      </c>
      <c r="T9" s="40">
        <v>52</v>
      </c>
      <c r="U9" s="40">
        <v>25</v>
      </c>
      <c r="V9" s="40">
        <v>25</v>
      </c>
      <c r="W9" s="40">
        <v>52</v>
      </c>
      <c r="X9" s="40" t="s">
        <v>8</v>
      </c>
      <c r="Y9" s="41" t="s">
        <v>9</v>
      </c>
      <c r="Z9" s="41" t="s">
        <v>8</v>
      </c>
      <c r="AA9" s="11" t="s">
        <v>400</v>
      </c>
      <c r="AB9" s="11" t="s">
        <v>401</v>
      </c>
      <c r="AC9" s="44" t="s">
        <v>193</v>
      </c>
      <c r="AD9" s="44" t="s">
        <v>193</v>
      </c>
      <c r="AE9" s="44" t="s">
        <v>193</v>
      </c>
      <c r="AF9" s="44" t="s">
        <v>193</v>
      </c>
      <c r="AG9" s="44" t="s">
        <v>193</v>
      </c>
      <c r="AH9" s="44" t="s">
        <v>193</v>
      </c>
      <c r="AI9" s="44" t="s">
        <v>193</v>
      </c>
      <c r="AJ9" s="44" t="s">
        <v>193</v>
      </c>
      <c r="AK9" s="44" t="s">
        <v>193</v>
      </c>
      <c r="AL9" s="44" t="s">
        <v>193</v>
      </c>
      <c r="AM9" s="44" t="s">
        <v>193</v>
      </c>
      <c r="AN9" s="44" t="s">
        <v>193</v>
      </c>
      <c r="AO9" s="44" t="s">
        <v>193</v>
      </c>
      <c r="AP9" s="44" t="s">
        <v>193</v>
      </c>
      <c r="AQ9" s="44" t="s">
        <v>193</v>
      </c>
      <c r="AR9" s="44" t="s">
        <v>193</v>
      </c>
      <c r="AS9" s="44" t="s">
        <v>193</v>
      </c>
      <c r="AT9" s="44" t="s">
        <v>193</v>
      </c>
      <c r="AU9" s="44" t="s">
        <v>193</v>
      </c>
      <c r="AV9" s="44" t="s">
        <v>193</v>
      </c>
      <c r="AW9" s="44" t="s">
        <v>193</v>
      </c>
      <c r="AX9" s="44" t="s">
        <v>193</v>
      </c>
      <c r="AY9" s="44" t="s">
        <v>193</v>
      </c>
      <c r="AZ9" s="44" t="s">
        <v>193</v>
      </c>
      <c r="BA9" s="44" t="s">
        <v>193</v>
      </c>
      <c r="BB9" s="44" t="s">
        <v>193</v>
      </c>
      <c r="BC9" s="44" t="s">
        <v>193</v>
      </c>
      <c r="BD9" s="44" t="s">
        <v>193</v>
      </c>
      <c r="BE9" s="44" t="s">
        <v>193</v>
      </c>
      <c r="BF9" s="44" t="s">
        <v>193</v>
      </c>
      <c r="BG9" s="44" t="s">
        <v>193</v>
      </c>
      <c r="BH9" s="44" t="s">
        <v>193</v>
      </c>
      <c r="BI9" s="44" t="s">
        <v>193</v>
      </c>
      <c r="BJ9" s="44" t="s">
        <v>193</v>
      </c>
      <c r="BK9" s="44" t="s">
        <v>193</v>
      </c>
      <c r="BL9" s="44" t="s">
        <v>193</v>
      </c>
      <c r="BM9" s="44" t="s">
        <v>193</v>
      </c>
      <c r="BN9" s="44" t="s">
        <v>193</v>
      </c>
      <c r="BO9" s="44" t="s">
        <v>193</v>
      </c>
      <c r="BP9" s="44" t="s">
        <v>193</v>
      </c>
      <c r="BQ9" s="44" t="s">
        <v>193</v>
      </c>
      <c r="BR9" s="44" t="s">
        <v>193</v>
      </c>
      <c r="BS9" s="44" t="s">
        <v>193</v>
      </c>
      <c r="BT9" s="44" t="s">
        <v>193</v>
      </c>
      <c r="BU9" s="44" t="s">
        <v>193</v>
      </c>
      <c r="BV9" s="44" t="s">
        <v>193</v>
      </c>
      <c r="BW9" s="44" t="s">
        <v>193</v>
      </c>
      <c r="BX9" s="44" t="s">
        <v>193</v>
      </c>
      <c r="BY9" s="44" t="s">
        <v>193</v>
      </c>
      <c r="BZ9" s="44" t="s">
        <v>193</v>
      </c>
      <c r="CA9" s="44" t="s">
        <v>193</v>
      </c>
      <c r="CB9" s="44" t="s">
        <v>193</v>
      </c>
      <c r="CC9" s="44" t="s">
        <v>193</v>
      </c>
      <c r="CD9" s="44" t="s">
        <v>193</v>
      </c>
      <c r="CE9" s="44" t="s">
        <v>193</v>
      </c>
      <c r="CF9" s="44" t="s">
        <v>193</v>
      </c>
      <c r="CG9" s="44" t="s">
        <v>193</v>
      </c>
      <c r="CH9" s="44" t="s">
        <v>193</v>
      </c>
      <c r="CI9" s="44" t="s">
        <v>193</v>
      </c>
      <c r="CJ9" s="44" t="s">
        <v>193</v>
      </c>
      <c r="CK9" s="44" t="s">
        <v>193</v>
      </c>
      <c r="CL9" s="44" t="s">
        <v>193</v>
      </c>
      <c r="CM9" s="44" t="s">
        <v>193</v>
      </c>
      <c r="CN9" s="44" t="s">
        <v>193</v>
      </c>
      <c r="CO9" s="44" t="s">
        <v>193</v>
      </c>
      <c r="CP9" s="44" t="s">
        <v>193</v>
      </c>
      <c r="CQ9" s="44" t="s">
        <v>193</v>
      </c>
      <c r="CR9" s="44" t="s">
        <v>193</v>
      </c>
      <c r="CS9" s="44" t="s">
        <v>193</v>
      </c>
      <c r="CT9" s="44" t="s">
        <v>193</v>
      </c>
      <c r="CU9" s="44" t="s">
        <v>193</v>
      </c>
      <c r="CV9" s="44" t="s">
        <v>193</v>
      </c>
      <c r="CW9" s="44" t="s">
        <v>193</v>
      </c>
      <c r="CX9" s="44" t="s">
        <v>193</v>
      </c>
      <c r="CY9" s="44" t="s">
        <v>193</v>
      </c>
      <c r="CZ9" s="44" t="s">
        <v>193</v>
      </c>
      <c r="DA9" s="44" t="s">
        <v>193</v>
      </c>
      <c r="DB9" s="44" t="s">
        <v>193</v>
      </c>
      <c r="DC9" s="44" t="s">
        <v>193</v>
      </c>
      <c r="DD9" s="44" t="s">
        <v>193</v>
      </c>
      <c r="DE9" s="44" t="s">
        <v>193</v>
      </c>
      <c r="DF9" s="44" t="s">
        <v>193</v>
      </c>
      <c r="DG9" s="44" t="s">
        <v>193</v>
      </c>
      <c r="DH9" s="44" t="s">
        <v>193</v>
      </c>
      <c r="DI9" s="44" t="s">
        <v>193</v>
      </c>
      <c r="DJ9" s="44" t="s">
        <v>193</v>
      </c>
      <c r="DK9" s="44" t="s">
        <v>193</v>
      </c>
      <c r="DL9" s="44" t="s">
        <v>193</v>
      </c>
      <c r="DM9" s="44" t="s">
        <v>193</v>
      </c>
      <c r="DN9" s="44" t="s">
        <v>193</v>
      </c>
      <c r="DO9" s="44" t="s">
        <v>193</v>
      </c>
      <c r="DP9" s="44" t="s">
        <v>193</v>
      </c>
      <c r="DQ9" s="44" t="s">
        <v>193</v>
      </c>
      <c r="DR9" s="44" t="s">
        <v>193</v>
      </c>
      <c r="DS9" s="44" t="s">
        <v>193</v>
      </c>
      <c r="DT9" s="44" t="s">
        <v>193</v>
      </c>
      <c r="DU9" s="44" t="s">
        <v>193</v>
      </c>
      <c r="DV9" s="44" t="s">
        <v>193</v>
      </c>
      <c r="DW9" s="44" t="s">
        <v>193</v>
      </c>
      <c r="DX9" s="44" t="s">
        <v>193</v>
      </c>
      <c r="DY9" s="44" t="s">
        <v>193</v>
      </c>
      <c r="DZ9" s="44" t="s">
        <v>193</v>
      </c>
      <c r="EA9" s="44" t="s">
        <v>193</v>
      </c>
      <c r="EB9" s="44" t="s">
        <v>193</v>
      </c>
      <c r="EC9" s="44" t="s">
        <v>193</v>
      </c>
      <c r="ED9" s="44" t="s">
        <v>193</v>
      </c>
      <c r="EE9" s="44" t="s">
        <v>193</v>
      </c>
      <c r="EF9" s="44" t="s">
        <v>193</v>
      </c>
      <c r="EG9" s="44" t="s">
        <v>193</v>
      </c>
      <c r="EH9" s="44" t="s">
        <v>193</v>
      </c>
      <c r="EI9" s="44" t="s">
        <v>193</v>
      </c>
      <c r="EJ9" s="11" t="s">
        <v>398</v>
      </c>
      <c r="EK9" s="177" t="s">
        <v>2979</v>
      </c>
      <c r="EL9" s="11" t="s">
        <v>410</v>
      </c>
      <c r="EM9" s="30" t="s">
        <v>404</v>
      </c>
      <c r="EN9" s="30" t="s">
        <v>406</v>
      </c>
      <c r="EO9" s="44" t="s">
        <v>250</v>
      </c>
      <c r="EP9" s="30" t="s">
        <v>411</v>
      </c>
      <c r="EQ9" s="2" t="s">
        <v>413</v>
      </c>
      <c r="ER9" s="11" t="s">
        <v>415</v>
      </c>
      <c r="ES9" s="11" t="s">
        <v>423</v>
      </c>
      <c r="ET9" s="11" t="s">
        <v>418</v>
      </c>
      <c r="EU9" s="11" t="s">
        <v>419</v>
      </c>
      <c r="EV9" s="57"/>
      <c r="EW9" s="11" t="s">
        <v>411</v>
      </c>
      <c r="EX9" s="44" t="s">
        <v>423</v>
      </c>
      <c r="EY9" s="183" t="s">
        <v>2978</v>
      </c>
      <c r="EZ9" s="44" t="s">
        <v>193</v>
      </c>
      <c r="FA9" s="44" t="s">
        <v>193</v>
      </c>
      <c r="FB9" s="44" t="s">
        <v>193</v>
      </c>
      <c r="FC9" s="44" t="s">
        <v>193</v>
      </c>
      <c r="FD9" s="44" t="s">
        <v>193</v>
      </c>
      <c r="FE9" s="44" t="s">
        <v>193</v>
      </c>
      <c r="FF9" s="44" t="s">
        <v>193</v>
      </c>
      <c r="FG9" s="44" t="s">
        <v>193</v>
      </c>
      <c r="FH9" s="44" t="s">
        <v>193</v>
      </c>
      <c r="FI9" s="44" t="s">
        <v>193</v>
      </c>
      <c r="FJ9" s="44" t="s">
        <v>193</v>
      </c>
      <c r="FK9" s="44" t="s">
        <v>193</v>
      </c>
      <c r="FL9" s="44" t="s">
        <v>193</v>
      </c>
      <c r="FM9" s="44" t="s">
        <v>193</v>
      </c>
      <c r="FN9" s="44" t="s">
        <v>193</v>
      </c>
      <c r="FO9" s="44" t="s">
        <v>193</v>
      </c>
      <c r="FP9" s="44" t="s">
        <v>193</v>
      </c>
      <c r="FQ9" s="44" t="s">
        <v>193</v>
      </c>
      <c r="FR9" s="44" t="s">
        <v>193</v>
      </c>
      <c r="FS9" s="44" t="s">
        <v>193</v>
      </c>
      <c r="FT9" s="44" t="s">
        <v>193</v>
      </c>
      <c r="FU9" s="44" t="s">
        <v>193</v>
      </c>
      <c r="FV9" s="44" t="s">
        <v>193</v>
      </c>
      <c r="FW9" s="44" t="s">
        <v>193</v>
      </c>
      <c r="FX9" s="44" t="s">
        <v>193</v>
      </c>
      <c r="FY9" s="44" t="s">
        <v>193</v>
      </c>
      <c r="FZ9" s="44" t="s">
        <v>193</v>
      </c>
      <c r="GA9" s="44" t="s">
        <v>193</v>
      </c>
      <c r="GB9" s="44" t="s">
        <v>193</v>
      </c>
      <c r="GC9" s="44" t="s">
        <v>193</v>
      </c>
      <c r="GD9" s="44" t="s">
        <v>193</v>
      </c>
      <c r="GE9" s="44" t="s">
        <v>193</v>
      </c>
      <c r="GF9" s="44" t="s">
        <v>193</v>
      </c>
      <c r="GG9" s="44" t="s">
        <v>193</v>
      </c>
      <c r="GH9" s="44" t="s">
        <v>193</v>
      </c>
      <c r="GI9" s="44" t="s">
        <v>193</v>
      </c>
      <c r="GJ9" s="44" t="s">
        <v>193</v>
      </c>
      <c r="GK9" s="44" t="s">
        <v>193</v>
      </c>
      <c r="GL9" s="44" t="s">
        <v>193</v>
      </c>
      <c r="GM9" s="44" t="s">
        <v>193</v>
      </c>
      <c r="GN9" s="44" t="s">
        <v>193</v>
      </c>
      <c r="GO9" s="44" t="s">
        <v>193</v>
      </c>
      <c r="GP9" s="44" t="s">
        <v>193</v>
      </c>
      <c r="GQ9" s="44" t="s">
        <v>193</v>
      </c>
      <c r="GR9" s="44" t="s">
        <v>193</v>
      </c>
      <c r="GS9" s="44" t="s">
        <v>193</v>
      </c>
      <c r="GT9" s="44" t="s">
        <v>193</v>
      </c>
      <c r="GU9" s="44" t="s">
        <v>193</v>
      </c>
      <c r="GV9" s="44" t="s">
        <v>193</v>
      </c>
      <c r="GW9" s="44" t="s">
        <v>193</v>
      </c>
      <c r="GX9" s="44" t="s">
        <v>193</v>
      </c>
      <c r="GY9" s="44" t="s">
        <v>193</v>
      </c>
      <c r="GZ9" s="44" t="s">
        <v>193</v>
      </c>
      <c r="HA9" s="44" t="s">
        <v>193</v>
      </c>
      <c r="HB9" s="44" t="s">
        <v>193</v>
      </c>
      <c r="HC9" s="44" t="s">
        <v>193</v>
      </c>
      <c r="HD9" s="44" t="s">
        <v>193</v>
      </c>
      <c r="HE9" s="44" t="s">
        <v>193</v>
      </c>
      <c r="HF9" s="44" t="s">
        <v>193</v>
      </c>
      <c r="HG9" s="44" t="s">
        <v>193</v>
      </c>
      <c r="HH9" s="44" t="s">
        <v>193</v>
      </c>
      <c r="HI9" s="44" t="s">
        <v>193</v>
      </c>
      <c r="HJ9" s="44" t="s">
        <v>193</v>
      </c>
      <c r="HK9" s="44" t="s">
        <v>193</v>
      </c>
      <c r="HL9" s="44" t="s">
        <v>193</v>
      </c>
      <c r="HM9" s="44" t="s">
        <v>193</v>
      </c>
      <c r="HN9" s="44" t="s">
        <v>193</v>
      </c>
      <c r="HO9" s="44" t="s">
        <v>193</v>
      </c>
      <c r="HP9" s="44" t="s">
        <v>193</v>
      </c>
      <c r="HQ9" s="44" t="s">
        <v>193</v>
      </c>
      <c r="HR9" s="44" t="s">
        <v>193</v>
      </c>
      <c r="HS9" s="44" t="s">
        <v>193</v>
      </c>
      <c r="HT9" s="44" t="s">
        <v>193</v>
      </c>
      <c r="HU9" s="44" t="s">
        <v>193</v>
      </c>
      <c r="HV9" s="44" t="s">
        <v>193</v>
      </c>
      <c r="HW9" s="44" t="s">
        <v>193</v>
      </c>
      <c r="HX9" s="44" t="s">
        <v>193</v>
      </c>
      <c r="HY9" s="44" t="s">
        <v>193</v>
      </c>
      <c r="HZ9" s="44" t="s">
        <v>193</v>
      </c>
      <c r="IA9" s="44" t="s">
        <v>193</v>
      </c>
      <c r="IB9" s="44" t="s">
        <v>193</v>
      </c>
      <c r="IC9" s="44" t="s">
        <v>193</v>
      </c>
      <c r="ID9" s="44" t="s">
        <v>193</v>
      </c>
      <c r="IE9" s="44" t="s">
        <v>193</v>
      </c>
      <c r="IF9" s="44" t="s">
        <v>193</v>
      </c>
      <c r="IG9" s="44" t="s">
        <v>193</v>
      </c>
      <c r="IH9" s="44" t="s">
        <v>193</v>
      </c>
      <c r="II9" s="44" t="s">
        <v>193</v>
      </c>
      <c r="IJ9" s="44" t="s">
        <v>193</v>
      </c>
      <c r="IK9" s="44" t="s">
        <v>193</v>
      </c>
      <c r="IL9" s="44" t="s">
        <v>193</v>
      </c>
      <c r="IM9" s="44" t="s">
        <v>193</v>
      </c>
      <c r="IN9" s="44" t="s">
        <v>193</v>
      </c>
      <c r="IO9" s="44" t="s">
        <v>193</v>
      </c>
      <c r="IP9" s="44" t="s">
        <v>193</v>
      </c>
      <c r="IQ9" s="44" t="s">
        <v>193</v>
      </c>
      <c r="IR9" s="44" t="s">
        <v>193</v>
      </c>
      <c r="IS9" s="44" t="s">
        <v>193</v>
      </c>
      <c r="IT9" s="44" t="s">
        <v>193</v>
      </c>
      <c r="IU9" s="44" t="s">
        <v>193</v>
      </c>
      <c r="IV9" s="44" t="s">
        <v>193</v>
      </c>
      <c r="IW9" s="44" t="s">
        <v>193</v>
      </c>
      <c r="IX9" s="44" t="s">
        <v>193</v>
      </c>
      <c r="IY9" s="44" t="s">
        <v>193</v>
      </c>
      <c r="IZ9" s="44" t="s">
        <v>193</v>
      </c>
      <c r="JA9" s="44" t="s">
        <v>193</v>
      </c>
      <c r="JB9" s="44" t="s">
        <v>193</v>
      </c>
      <c r="JC9" s="44" t="s">
        <v>193</v>
      </c>
      <c r="JD9" s="44" t="s">
        <v>193</v>
      </c>
      <c r="JE9" s="44" t="s">
        <v>193</v>
      </c>
      <c r="JF9" s="44" t="s">
        <v>193</v>
      </c>
      <c r="JG9" s="44" t="s">
        <v>193</v>
      </c>
      <c r="JH9" s="44" t="s">
        <v>193</v>
      </c>
      <c r="JI9" s="44" t="s">
        <v>193</v>
      </c>
      <c r="JJ9" s="44" t="s">
        <v>193</v>
      </c>
      <c r="JK9" s="44" t="s">
        <v>193</v>
      </c>
      <c r="JL9" s="44" t="s">
        <v>193</v>
      </c>
      <c r="JM9" s="44" t="s">
        <v>193</v>
      </c>
      <c r="JN9" s="44" t="s">
        <v>193</v>
      </c>
      <c r="JO9" s="44" t="s">
        <v>193</v>
      </c>
      <c r="JP9" s="44" t="s">
        <v>193</v>
      </c>
      <c r="JQ9" s="44" t="s">
        <v>193</v>
      </c>
      <c r="JR9" s="44" t="s">
        <v>193</v>
      </c>
      <c r="JS9" s="44" t="s">
        <v>193</v>
      </c>
      <c r="JT9" s="44" t="s">
        <v>193</v>
      </c>
      <c r="JU9" s="44" t="s">
        <v>193</v>
      </c>
      <c r="JV9" s="44" t="s">
        <v>193</v>
      </c>
      <c r="JW9" s="44" t="s">
        <v>193</v>
      </c>
      <c r="JX9" s="44" t="s">
        <v>193</v>
      </c>
      <c r="JY9" s="44" t="s">
        <v>193</v>
      </c>
      <c r="JZ9" s="44" t="s">
        <v>193</v>
      </c>
      <c r="KA9" s="44" t="s">
        <v>193</v>
      </c>
      <c r="KB9" s="44" t="s">
        <v>193</v>
      </c>
      <c r="KC9" s="44" t="s">
        <v>193</v>
      </c>
      <c r="KD9" s="44" t="s">
        <v>193</v>
      </c>
      <c r="KE9" s="44" t="s">
        <v>193</v>
      </c>
      <c r="KF9" s="44" t="s">
        <v>193</v>
      </c>
      <c r="KG9" s="44" t="s">
        <v>193</v>
      </c>
      <c r="KH9" s="44" t="s">
        <v>193</v>
      </c>
      <c r="KI9" s="44" t="s">
        <v>193</v>
      </c>
      <c r="KJ9" s="44" t="s">
        <v>193</v>
      </c>
      <c r="KK9" s="44" t="s">
        <v>193</v>
      </c>
      <c r="KL9" s="44" t="s">
        <v>193</v>
      </c>
      <c r="KM9" s="44" t="s">
        <v>193</v>
      </c>
      <c r="KN9" s="44" t="s">
        <v>193</v>
      </c>
      <c r="KO9" s="44" t="s">
        <v>193</v>
      </c>
      <c r="KP9" s="44" t="s">
        <v>193</v>
      </c>
      <c r="KQ9" s="44" t="s">
        <v>193</v>
      </c>
      <c r="KR9" s="44" t="s">
        <v>193</v>
      </c>
      <c r="KS9" s="44" t="s">
        <v>193</v>
      </c>
      <c r="KT9" s="44" t="s">
        <v>193</v>
      </c>
      <c r="KU9" s="44" t="s">
        <v>193</v>
      </c>
      <c r="KV9" s="44" t="s">
        <v>193</v>
      </c>
      <c r="KW9" s="44" t="s">
        <v>193</v>
      </c>
      <c r="KX9" s="44" t="s">
        <v>193</v>
      </c>
      <c r="KY9" s="44" t="s">
        <v>193</v>
      </c>
      <c r="KZ9" s="44" t="s">
        <v>193</v>
      </c>
      <c r="LA9" s="44" t="s">
        <v>193</v>
      </c>
      <c r="LB9" s="44" t="s">
        <v>193</v>
      </c>
      <c r="LC9" s="44" t="s">
        <v>193</v>
      </c>
      <c r="LD9" s="44" t="s">
        <v>193</v>
      </c>
      <c r="LE9" s="44" t="s">
        <v>193</v>
      </c>
      <c r="LF9" s="44" t="s">
        <v>193</v>
      </c>
      <c r="LG9" s="44" t="s">
        <v>193</v>
      </c>
      <c r="LH9" s="44" t="s">
        <v>193</v>
      </c>
      <c r="LI9" s="44" t="s">
        <v>193</v>
      </c>
      <c r="LJ9" s="44" t="s">
        <v>193</v>
      </c>
      <c r="LK9" s="44" t="s">
        <v>193</v>
      </c>
      <c r="LL9" s="44" t="s">
        <v>193</v>
      </c>
      <c r="LM9" s="44" t="s">
        <v>193</v>
      </c>
      <c r="LN9" s="44" t="s">
        <v>193</v>
      </c>
      <c r="LO9" s="44" t="s">
        <v>193</v>
      </c>
      <c r="LP9" s="44" t="s">
        <v>193</v>
      </c>
      <c r="LQ9" s="44" t="s">
        <v>193</v>
      </c>
      <c r="LR9" s="44" t="s">
        <v>193</v>
      </c>
      <c r="LS9" s="44" t="s">
        <v>193</v>
      </c>
      <c r="LT9" s="44" t="s">
        <v>193</v>
      </c>
      <c r="LU9" s="44" t="s">
        <v>193</v>
      </c>
      <c r="LV9" s="44" t="s">
        <v>193</v>
      </c>
      <c r="LW9" s="44" t="s">
        <v>193</v>
      </c>
      <c r="LX9" s="44" t="s">
        <v>193</v>
      </c>
      <c r="LY9" s="44" t="s">
        <v>193</v>
      </c>
      <c r="LZ9" s="44" t="s">
        <v>193</v>
      </c>
      <c r="MA9" s="44" t="s">
        <v>193</v>
      </c>
      <c r="MB9" s="44" t="s">
        <v>193</v>
      </c>
      <c r="MC9" s="44" t="s">
        <v>193</v>
      </c>
      <c r="MD9" s="44" t="s">
        <v>193</v>
      </c>
      <c r="ME9" s="44" t="s">
        <v>193</v>
      </c>
      <c r="MF9" s="44" t="s">
        <v>193</v>
      </c>
      <c r="MG9" s="44" t="s">
        <v>193</v>
      </c>
      <c r="MH9" s="44" t="s">
        <v>193</v>
      </c>
      <c r="MI9" s="44" t="s">
        <v>193</v>
      </c>
      <c r="MJ9" s="44" t="s">
        <v>193</v>
      </c>
      <c r="MK9" s="44" t="s">
        <v>193</v>
      </c>
      <c r="ML9" s="44" t="s">
        <v>193</v>
      </c>
      <c r="MM9" s="44" t="s">
        <v>193</v>
      </c>
      <c r="MN9" s="44" t="s">
        <v>193</v>
      </c>
      <c r="MO9" s="44" t="s">
        <v>193</v>
      </c>
      <c r="MP9" s="44" t="s">
        <v>193</v>
      </c>
      <c r="MQ9" s="44" t="s">
        <v>193</v>
      </c>
      <c r="MR9" s="44" t="s">
        <v>193</v>
      </c>
      <c r="MS9" s="44" t="s">
        <v>193</v>
      </c>
      <c r="MT9" s="44" t="s">
        <v>193</v>
      </c>
      <c r="MU9" s="44" t="s">
        <v>193</v>
      </c>
      <c r="MV9" s="44" t="s">
        <v>193</v>
      </c>
      <c r="MW9" s="44" t="s">
        <v>193</v>
      </c>
      <c r="MX9" s="44" t="s">
        <v>193</v>
      </c>
      <c r="MY9" s="44" t="s">
        <v>193</v>
      </c>
      <c r="MZ9" s="44" t="s">
        <v>193</v>
      </c>
      <c r="NA9" s="44" t="s">
        <v>193</v>
      </c>
      <c r="NB9" s="44" t="s">
        <v>193</v>
      </c>
      <c r="NC9" s="44" t="s">
        <v>193</v>
      </c>
      <c r="ND9" s="44" t="s">
        <v>193</v>
      </c>
      <c r="NE9" s="44" t="s">
        <v>193</v>
      </c>
      <c r="NF9" s="44" t="s">
        <v>193</v>
      </c>
      <c r="NG9" s="44" t="s">
        <v>193</v>
      </c>
      <c r="NH9" s="44" t="s">
        <v>193</v>
      </c>
      <c r="NI9" s="44" t="s">
        <v>193</v>
      </c>
      <c r="NJ9" s="44" t="s">
        <v>193</v>
      </c>
      <c r="NK9" s="44" t="s">
        <v>193</v>
      </c>
      <c r="NL9" s="44" t="s">
        <v>193</v>
      </c>
      <c r="NM9" s="44" t="s">
        <v>193</v>
      </c>
      <c r="NN9" s="44" t="s">
        <v>193</v>
      </c>
      <c r="NO9" s="44" t="s">
        <v>193</v>
      </c>
      <c r="NP9" s="44" t="s">
        <v>193</v>
      </c>
      <c r="NQ9" s="44" t="s">
        <v>193</v>
      </c>
      <c r="NR9" s="44" t="s">
        <v>193</v>
      </c>
      <c r="NS9" s="44" t="s">
        <v>193</v>
      </c>
      <c r="NT9" s="44" t="s">
        <v>193</v>
      </c>
      <c r="NU9" s="44" t="s">
        <v>193</v>
      </c>
      <c r="NV9" s="44" t="s">
        <v>193</v>
      </c>
      <c r="NW9" s="44" t="s">
        <v>193</v>
      </c>
      <c r="NX9" s="44" t="s">
        <v>193</v>
      </c>
      <c r="NY9" s="44" t="s">
        <v>193</v>
      </c>
      <c r="NZ9" s="44" t="s">
        <v>193</v>
      </c>
      <c r="OA9" s="44" t="s">
        <v>193</v>
      </c>
      <c r="OB9" s="44" t="s">
        <v>193</v>
      </c>
      <c r="OC9" s="44" t="s">
        <v>193</v>
      </c>
      <c r="OD9" s="44" t="s">
        <v>193</v>
      </c>
      <c r="OE9" s="44" t="s">
        <v>193</v>
      </c>
      <c r="OF9" s="44" t="s">
        <v>193</v>
      </c>
      <c r="OG9" s="44" t="s">
        <v>193</v>
      </c>
      <c r="OH9" s="44" t="s">
        <v>193</v>
      </c>
      <c r="OI9" s="44" t="s">
        <v>193</v>
      </c>
      <c r="OJ9" s="44" t="s">
        <v>193</v>
      </c>
      <c r="OK9" s="44" t="s">
        <v>193</v>
      </c>
      <c r="OL9" s="44"/>
      <c r="OM9" s="44"/>
      <c r="ON9" s="44"/>
      <c r="OO9" s="44"/>
      <c r="OP9" s="44"/>
      <c r="OQ9" s="44"/>
      <c r="OR9" s="44"/>
      <c r="OS9" s="44"/>
      <c r="OT9" s="44"/>
      <c r="OU9" s="44"/>
      <c r="OV9" s="44"/>
      <c r="OW9" s="44"/>
      <c r="OX9" s="44"/>
      <c r="OY9" s="44"/>
      <c r="OZ9" s="44"/>
      <c r="PA9" s="44"/>
      <c r="PB9" s="44"/>
      <c r="PC9" s="44"/>
      <c r="PD9" s="44"/>
      <c r="PE9" s="44"/>
      <c r="PF9" s="44"/>
      <c r="PG9" s="44"/>
      <c r="PH9" s="44"/>
      <c r="PI9" s="44"/>
      <c r="PJ9" s="44"/>
      <c r="PK9" s="44"/>
      <c r="PL9" s="44"/>
      <c r="PM9" s="44"/>
      <c r="PN9" s="44"/>
      <c r="PO9" s="44"/>
      <c r="PP9" s="44"/>
      <c r="PQ9" s="44"/>
      <c r="PR9" s="44"/>
      <c r="PS9" s="44"/>
      <c r="PT9" s="44"/>
      <c r="PU9" s="44"/>
      <c r="PV9" s="44"/>
      <c r="PW9" s="44"/>
      <c r="PX9" s="44"/>
      <c r="PY9" s="44"/>
      <c r="PZ9" s="44"/>
      <c r="QA9" s="44"/>
      <c r="QB9" s="44"/>
      <c r="QC9" s="44"/>
      <c r="QD9" s="44"/>
      <c r="QE9" s="44"/>
      <c r="QF9" s="44"/>
      <c r="QG9" s="44"/>
      <c r="QH9" s="44"/>
      <c r="QI9" s="44"/>
      <c r="QJ9" s="44"/>
      <c r="QK9" s="44"/>
      <c r="QL9" s="44"/>
      <c r="QM9" s="44"/>
      <c r="QN9" s="44"/>
      <c r="QO9" s="44"/>
      <c r="QP9" s="44"/>
      <c r="QQ9" s="44"/>
      <c r="QR9" s="44"/>
      <c r="QS9" s="44"/>
      <c r="QT9" s="44"/>
      <c r="QU9" s="44"/>
      <c r="QV9" s="44"/>
      <c r="QW9" s="44"/>
      <c r="QX9" s="44"/>
      <c r="QY9" s="44"/>
      <c r="QZ9" s="44"/>
      <c r="RA9" s="44"/>
      <c r="RB9" s="44"/>
      <c r="RC9" s="44"/>
      <c r="RD9" s="44"/>
      <c r="RE9" s="44"/>
      <c r="RF9" s="44"/>
      <c r="RG9" s="44"/>
      <c r="RH9" s="44"/>
      <c r="RI9" s="44"/>
      <c r="RJ9" s="44"/>
      <c r="RK9" s="44"/>
      <c r="RL9" s="44"/>
      <c r="RM9" s="44"/>
      <c r="RN9" s="44"/>
      <c r="RO9" s="44"/>
      <c r="RP9" s="44"/>
      <c r="RQ9" s="44"/>
      <c r="RR9" s="44"/>
      <c r="RS9" s="44"/>
      <c r="RT9" s="44"/>
      <c r="RU9" s="44"/>
      <c r="RV9" s="44"/>
      <c r="RW9" s="44"/>
      <c r="RX9" s="44"/>
      <c r="RY9" s="44"/>
      <c r="RZ9" s="44"/>
      <c r="SA9" s="44"/>
      <c r="SB9" s="44"/>
      <c r="SC9" s="44"/>
      <c r="SD9" s="44"/>
      <c r="SE9" s="44"/>
      <c r="SF9" s="44"/>
      <c r="SG9" s="44"/>
      <c r="SH9" s="44"/>
      <c r="SI9" s="44"/>
      <c r="SJ9" s="44"/>
      <c r="SK9" s="44"/>
      <c r="SL9" s="44"/>
      <c r="SM9" s="44"/>
      <c r="SN9" s="44"/>
      <c r="SO9" s="44"/>
      <c r="SP9" s="44"/>
      <c r="SQ9" s="44"/>
      <c r="SR9" s="44"/>
      <c r="SS9" s="44"/>
      <c r="ST9" s="44"/>
      <c r="SU9" s="44"/>
      <c r="SV9" s="44"/>
      <c r="SW9" s="44"/>
      <c r="SX9" s="44"/>
      <c r="SY9" s="44"/>
      <c r="SZ9" s="44"/>
      <c r="TA9" s="44"/>
      <c r="TB9" s="44"/>
      <c r="TC9" s="44"/>
      <c r="TD9" s="44"/>
      <c r="TE9" s="44"/>
      <c r="TF9" s="44"/>
      <c r="TG9" s="44"/>
      <c r="TH9" s="44"/>
      <c r="TI9" s="44"/>
      <c r="TJ9" s="44"/>
      <c r="TK9" s="44"/>
      <c r="TL9" s="44"/>
      <c r="TM9" s="44"/>
      <c r="TN9" s="44"/>
      <c r="TO9" s="44"/>
      <c r="TP9" s="44"/>
      <c r="TQ9" s="44"/>
      <c r="TR9" s="44"/>
      <c r="TS9" s="44"/>
      <c r="TT9" s="44"/>
      <c r="TU9" s="44"/>
      <c r="TV9" s="44"/>
      <c r="TW9" s="44"/>
      <c r="TX9" s="44"/>
      <c r="TY9" s="44"/>
      <c r="TZ9" s="44"/>
      <c r="UA9" s="44"/>
      <c r="UB9" s="44"/>
      <c r="UC9" s="44"/>
      <c r="UD9" s="44"/>
      <c r="UE9" s="44"/>
      <c r="UF9" s="44"/>
      <c r="UG9" s="44"/>
      <c r="UH9" s="44"/>
      <c r="UI9" s="44"/>
      <c r="UJ9" s="44"/>
      <c r="UK9" s="183"/>
      <c r="UL9" s="183"/>
      <c r="UM9" s="183"/>
      <c r="UN9" s="183"/>
      <c r="UO9" s="183"/>
      <c r="UP9" s="183"/>
      <c r="UQ9" s="183"/>
      <c r="UR9" s="183"/>
      <c r="US9" s="183"/>
      <c r="UT9" s="183"/>
      <c r="UU9" s="183"/>
      <c r="UV9" s="183"/>
      <c r="UW9" s="183"/>
      <c r="UX9" s="183"/>
      <c r="UY9" s="183"/>
      <c r="UZ9" s="176" t="s">
        <v>162</v>
      </c>
      <c r="VA9" s="176" t="s">
        <v>160</v>
      </c>
      <c r="VB9" s="2"/>
    </row>
    <row r="10" spans="1:574" ht="58.5" customHeight="1" x14ac:dyDescent="0.35">
      <c r="A10" s="2" t="s">
        <v>1662</v>
      </c>
      <c r="B10" s="2" t="s">
        <v>59</v>
      </c>
      <c r="C10" s="11" t="s">
        <v>553</v>
      </c>
      <c r="D10" s="42" t="s">
        <v>173</v>
      </c>
      <c r="E10" s="2" t="s">
        <v>193</v>
      </c>
      <c r="F10" s="2" t="s">
        <v>193</v>
      </c>
      <c r="G10" s="11" t="s">
        <v>171</v>
      </c>
      <c r="H10" s="37" t="s">
        <v>176</v>
      </c>
      <c r="I10" s="37" t="s">
        <v>177</v>
      </c>
      <c r="J10" s="37" t="s">
        <v>178</v>
      </c>
      <c r="K10" s="37" t="s">
        <v>153</v>
      </c>
      <c r="L10" s="49" t="s">
        <v>117</v>
      </c>
      <c r="M10" s="37" t="s">
        <v>106</v>
      </c>
      <c r="N10" s="43" t="s">
        <v>180</v>
      </c>
      <c r="O10" s="39">
        <v>4</v>
      </c>
      <c r="P10" s="39">
        <v>6</v>
      </c>
      <c r="Q10" s="39">
        <v>8</v>
      </c>
      <c r="R10" s="39">
        <v>10</v>
      </c>
      <c r="S10" s="40">
        <v>21</v>
      </c>
      <c r="T10" s="40">
        <v>52</v>
      </c>
      <c r="U10" s="40">
        <v>25</v>
      </c>
      <c r="V10" s="40">
        <v>25</v>
      </c>
      <c r="W10" s="40">
        <v>52</v>
      </c>
      <c r="X10" s="40" t="s">
        <v>8</v>
      </c>
      <c r="Y10" s="41" t="s">
        <v>9</v>
      </c>
      <c r="Z10" s="41" t="s">
        <v>8</v>
      </c>
      <c r="AA10" s="11" t="s">
        <v>400</v>
      </c>
      <c r="AB10" s="11" t="s">
        <v>401</v>
      </c>
      <c r="AC10" s="44" t="s">
        <v>193</v>
      </c>
      <c r="AD10" s="44" t="s">
        <v>193</v>
      </c>
      <c r="AE10" s="44" t="s">
        <v>193</v>
      </c>
      <c r="AF10" s="44" t="s">
        <v>193</v>
      </c>
      <c r="AG10" s="44" t="s">
        <v>193</v>
      </c>
      <c r="AH10" s="44" t="s">
        <v>193</v>
      </c>
      <c r="AI10" s="44" t="s">
        <v>193</v>
      </c>
      <c r="AJ10" s="44" t="s">
        <v>193</v>
      </c>
      <c r="AK10" s="44" t="s">
        <v>193</v>
      </c>
      <c r="AL10" s="44" t="s">
        <v>193</v>
      </c>
      <c r="AM10" s="44" t="s">
        <v>193</v>
      </c>
      <c r="AN10" s="44" t="s">
        <v>193</v>
      </c>
      <c r="AO10" s="44" t="s">
        <v>193</v>
      </c>
      <c r="AP10" s="44" t="s">
        <v>193</v>
      </c>
      <c r="AQ10" s="44" t="s">
        <v>193</v>
      </c>
      <c r="AR10" s="44" t="s">
        <v>193</v>
      </c>
      <c r="AS10" s="44" t="s">
        <v>193</v>
      </c>
      <c r="AT10" s="44" t="s">
        <v>193</v>
      </c>
      <c r="AU10" s="44" t="s">
        <v>193</v>
      </c>
      <c r="AV10" s="44" t="s">
        <v>193</v>
      </c>
      <c r="AW10" s="44" t="s">
        <v>193</v>
      </c>
      <c r="AX10" s="44" t="s">
        <v>193</v>
      </c>
      <c r="AY10" s="44" t="s">
        <v>193</v>
      </c>
      <c r="AZ10" s="44" t="s">
        <v>193</v>
      </c>
      <c r="BA10" s="44" t="s">
        <v>193</v>
      </c>
      <c r="BB10" s="44" t="s">
        <v>193</v>
      </c>
      <c r="BC10" s="44" t="s">
        <v>193</v>
      </c>
      <c r="BD10" s="44" t="s">
        <v>193</v>
      </c>
      <c r="BE10" s="44" t="s">
        <v>193</v>
      </c>
      <c r="BF10" s="44" t="s">
        <v>193</v>
      </c>
      <c r="BG10" s="44" t="s">
        <v>193</v>
      </c>
      <c r="BH10" s="44" t="s">
        <v>193</v>
      </c>
      <c r="BI10" s="44" t="s">
        <v>193</v>
      </c>
      <c r="BJ10" s="44" t="s">
        <v>193</v>
      </c>
      <c r="BK10" s="44" t="s">
        <v>193</v>
      </c>
      <c r="BL10" s="44" t="s">
        <v>193</v>
      </c>
      <c r="BM10" s="44" t="s">
        <v>193</v>
      </c>
      <c r="BN10" s="44" t="s">
        <v>193</v>
      </c>
      <c r="BO10" s="44" t="s">
        <v>193</v>
      </c>
      <c r="BP10" s="44" t="s">
        <v>193</v>
      </c>
      <c r="BQ10" s="44" t="s">
        <v>193</v>
      </c>
      <c r="BR10" s="44" t="s">
        <v>193</v>
      </c>
      <c r="BS10" s="44" t="s">
        <v>193</v>
      </c>
      <c r="BT10" s="44" t="s">
        <v>193</v>
      </c>
      <c r="BU10" s="44" t="s">
        <v>193</v>
      </c>
      <c r="BV10" s="44" t="s">
        <v>193</v>
      </c>
      <c r="BW10" s="44" t="s">
        <v>193</v>
      </c>
      <c r="BX10" s="44" t="s">
        <v>193</v>
      </c>
      <c r="BY10" s="44" t="s">
        <v>193</v>
      </c>
      <c r="BZ10" s="44" t="s">
        <v>193</v>
      </c>
      <c r="CA10" s="44" t="s">
        <v>193</v>
      </c>
      <c r="CB10" s="44" t="s">
        <v>193</v>
      </c>
      <c r="CC10" s="44" t="s">
        <v>193</v>
      </c>
      <c r="CD10" s="44" t="s">
        <v>193</v>
      </c>
      <c r="CE10" s="44" t="s">
        <v>193</v>
      </c>
      <c r="CF10" s="44" t="s">
        <v>193</v>
      </c>
      <c r="CG10" s="44" t="s">
        <v>193</v>
      </c>
      <c r="CH10" s="44" t="s">
        <v>193</v>
      </c>
      <c r="CI10" s="44" t="s">
        <v>193</v>
      </c>
      <c r="CJ10" s="44" t="s">
        <v>193</v>
      </c>
      <c r="CK10" s="44" t="s">
        <v>193</v>
      </c>
      <c r="CL10" s="44" t="s">
        <v>193</v>
      </c>
      <c r="CM10" s="44" t="s">
        <v>193</v>
      </c>
      <c r="CN10" s="44" t="s">
        <v>193</v>
      </c>
      <c r="CO10" s="44" t="s">
        <v>193</v>
      </c>
      <c r="CP10" s="44" t="s">
        <v>193</v>
      </c>
      <c r="CQ10" s="44" t="s">
        <v>193</v>
      </c>
      <c r="CR10" s="44" t="s">
        <v>193</v>
      </c>
      <c r="CS10" s="44" t="s">
        <v>193</v>
      </c>
      <c r="CT10" s="44" t="s">
        <v>193</v>
      </c>
      <c r="CU10" s="44" t="s">
        <v>193</v>
      </c>
      <c r="CV10" s="44" t="s">
        <v>193</v>
      </c>
      <c r="CW10" s="44" t="s">
        <v>193</v>
      </c>
      <c r="CX10" s="44" t="s">
        <v>193</v>
      </c>
      <c r="CY10" s="44" t="s">
        <v>193</v>
      </c>
      <c r="CZ10" s="44" t="s">
        <v>193</v>
      </c>
      <c r="DA10" s="44" t="s">
        <v>193</v>
      </c>
      <c r="DB10" s="44" t="s">
        <v>193</v>
      </c>
      <c r="DC10" s="44" t="s">
        <v>193</v>
      </c>
      <c r="DD10" s="44" t="s">
        <v>193</v>
      </c>
      <c r="DE10" s="44" t="s">
        <v>193</v>
      </c>
      <c r="DF10" s="44" t="s">
        <v>193</v>
      </c>
      <c r="DG10" s="44" t="s">
        <v>193</v>
      </c>
      <c r="DH10" s="44" t="s">
        <v>193</v>
      </c>
      <c r="DI10" s="44" t="s">
        <v>193</v>
      </c>
      <c r="DJ10" s="44" t="s">
        <v>193</v>
      </c>
      <c r="DK10" s="44" t="s">
        <v>193</v>
      </c>
      <c r="DL10" s="44" t="s">
        <v>193</v>
      </c>
      <c r="DM10" s="44" t="s">
        <v>193</v>
      </c>
      <c r="DN10" s="44" t="s">
        <v>193</v>
      </c>
      <c r="DO10" s="44" t="s">
        <v>193</v>
      </c>
      <c r="DP10" s="44" t="s">
        <v>193</v>
      </c>
      <c r="DQ10" s="44" t="s">
        <v>193</v>
      </c>
      <c r="DR10" s="44" t="s">
        <v>193</v>
      </c>
      <c r="DS10" s="44" t="s">
        <v>193</v>
      </c>
      <c r="DT10" s="44" t="s">
        <v>193</v>
      </c>
      <c r="DU10" s="44" t="s">
        <v>193</v>
      </c>
      <c r="DV10" s="44" t="s">
        <v>193</v>
      </c>
      <c r="DW10" s="44" t="s">
        <v>193</v>
      </c>
      <c r="DX10" s="44" t="s">
        <v>193</v>
      </c>
      <c r="DY10" s="44" t="s">
        <v>193</v>
      </c>
      <c r="DZ10" s="44" t="s">
        <v>193</v>
      </c>
      <c r="EA10" s="44" t="s">
        <v>193</v>
      </c>
      <c r="EB10" s="44" t="s">
        <v>193</v>
      </c>
      <c r="EC10" s="44" t="s">
        <v>193</v>
      </c>
      <c r="ED10" s="44" t="s">
        <v>193</v>
      </c>
      <c r="EE10" s="44" t="s">
        <v>193</v>
      </c>
      <c r="EF10" s="44" t="s">
        <v>193</v>
      </c>
      <c r="EG10" s="44" t="s">
        <v>193</v>
      </c>
      <c r="EH10" s="44" t="s">
        <v>193</v>
      </c>
      <c r="EI10" s="44" t="s">
        <v>193</v>
      </c>
      <c r="EJ10" s="11" t="s">
        <v>398</v>
      </c>
      <c r="EK10" s="177" t="s">
        <v>2979</v>
      </c>
      <c r="EL10" s="11" t="s">
        <v>410</v>
      </c>
      <c r="EM10" s="30" t="s">
        <v>404</v>
      </c>
      <c r="EN10" s="30" t="s">
        <v>406</v>
      </c>
      <c r="EO10" s="44" t="s">
        <v>250</v>
      </c>
      <c r="EP10" s="30" t="s">
        <v>411</v>
      </c>
      <c r="EQ10" s="2" t="s">
        <v>413</v>
      </c>
      <c r="ER10" s="11" t="s">
        <v>415</v>
      </c>
      <c r="ES10" s="11" t="s">
        <v>423</v>
      </c>
      <c r="ET10" s="11" t="s">
        <v>418</v>
      </c>
      <c r="EU10" s="11" t="s">
        <v>419</v>
      </c>
      <c r="EV10" s="57"/>
      <c r="EW10" s="11" t="s">
        <v>411</v>
      </c>
      <c r="EX10" s="44" t="s">
        <v>423</v>
      </c>
      <c r="EY10" s="183" t="s">
        <v>2978</v>
      </c>
      <c r="EZ10" s="44" t="s">
        <v>193</v>
      </c>
      <c r="FA10" s="44" t="s">
        <v>193</v>
      </c>
      <c r="FB10" s="44" t="s">
        <v>193</v>
      </c>
      <c r="FC10" s="44" t="s">
        <v>193</v>
      </c>
      <c r="FD10" s="44" t="s">
        <v>193</v>
      </c>
      <c r="FE10" s="44" t="s">
        <v>193</v>
      </c>
      <c r="FF10" s="44" t="s">
        <v>193</v>
      </c>
      <c r="FG10" s="44" t="s">
        <v>193</v>
      </c>
      <c r="FH10" s="44" t="s">
        <v>193</v>
      </c>
      <c r="FI10" s="44" t="s">
        <v>193</v>
      </c>
      <c r="FJ10" s="44" t="s">
        <v>193</v>
      </c>
      <c r="FK10" s="44" t="s">
        <v>193</v>
      </c>
      <c r="FL10" s="44" t="s">
        <v>193</v>
      </c>
      <c r="FM10" s="44" t="s">
        <v>193</v>
      </c>
      <c r="FN10" s="44" t="s">
        <v>193</v>
      </c>
      <c r="FO10" s="44" t="s">
        <v>193</v>
      </c>
      <c r="FP10" s="44" t="s">
        <v>193</v>
      </c>
      <c r="FQ10" s="44" t="s">
        <v>193</v>
      </c>
      <c r="FR10" s="44" t="s">
        <v>193</v>
      </c>
      <c r="FS10" s="44" t="s">
        <v>193</v>
      </c>
      <c r="FT10" s="44" t="s">
        <v>193</v>
      </c>
      <c r="FU10" s="44" t="s">
        <v>193</v>
      </c>
      <c r="FV10" s="44" t="s">
        <v>193</v>
      </c>
      <c r="FW10" s="44" t="s">
        <v>193</v>
      </c>
      <c r="FX10" s="44" t="s">
        <v>193</v>
      </c>
      <c r="FY10" s="44" t="s">
        <v>193</v>
      </c>
      <c r="FZ10" s="44" t="s">
        <v>193</v>
      </c>
      <c r="GA10" s="44" t="s">
        <v>193</v>
      </c>
      <c r="GB10" s="44" t="s">
        <v>193</v>
      </c>
      <c r="GC10" s="44" t="s">
        <v>193</v>
      </c>
      <c r="GD10" s="44" t="s">
        <v>193</v>
      </c>
      <c r="GE10" s="44" t="s">
        <v>193</v>
      </c>
      <c r="GF10" s="44" t="s">
        <v>193</v>
      </c>
      <c r="GG10" s="44" t="s">
        <v>193</v>
      </c>
      <c r="GH10" s="44" t="s">
        <v>193</v>
      </c>
      <c r="GI10" s="44" t="s">
        <v>193</v>
      </c>
      <c r="GJ10" s="44" t="s">
        <v>193</v>
      </c>
      <c r="GK10" s="44" t="s">
        <v>193</v>
      </c>
      <c r="GL10" s="44" t="s">
        <v>193</v>
      </c>
      <c r="GM10" s="44" t="s">
        <v>193</v>
      </c>
      <c r="GN10" s="44" t="s">
        <v>193</v>
      </c>
      <c r="GO10" s="44" t="s">
        <v>193</v>
      </c>
      <c r="GP10" s="44" t="s">
        <v>193</v>
      </c>
      <c r="GQ10" s="44" t="s">
        <v>193</v>
      </c>
      <c r="GR10" s="44" t="s">
        <v>193</v>
      </c>
      <c r="GS10" s="44" t="s">
        <v>193</v>
      </c>
      <c r="GT10" s="44" t="s">
        <v>193</v>
      </c>
      <c r="GU10" s="44" t="s">
        <v>193</v>
      </c>
      <c r="GV10" s="44" t="s">
        <v>193</v>
      </c>
      <c r="GW10" s="44" t="s">
        <v>193</v>
      </c>
      <c r="GX10" s="44" t="s">
        <v>193</v>
      </c>
      <c r="GY10" s="44" t="s">
        <v>193</v>
      </c>
      <c r="GZ10" s="44" t="s">
        <v>193</v>
      </c>
      <c r="HA10" s="44" t="s">
        <v>193</v>
      </c>
      <c r="HB10" s="44" t="s">
        <v>193</v>
      </c>
      <c r="HC10" s="44" t="s">
        <v>193</v>
      </c>
      <c r="HD10" s="44" t="s">
        <v>193</v>
      </c>
      <c r="HE10" s="44" t="s">
        <v>193</v>
      </c>
      <c r="HF10" s="44" t="s">
        <v>193</v>
      </c>
      <c r="HG10" s="44" t="s">
        <v>193</v>
      </c>
      <c r="HH10" s="44" t="s">
        <v>193</v>
      </c>
      <c r="HI10" s="44" t="s">
        <v>193</v>
      </c>
      <c r="HJ10" s="44" t="s">
        <v>193</v>
      </c>
      <c r="HK10" s="44" t="s">
        <v>193</v>
      </c>
      <c r="HL10" s="44" t="s">
        <v>193</v>
      </c>
      <c r="HM10" s="44" t="s">
        <v>193</v>
      </c>
      <c r="HN10" s="44" t="s">
        <v>193</v>
      </c>
      <c r="HO10" s="44" t="s">
        <v>193</v>
      </c>
      <c r="HP10" s="44" t="s">
        <v>193</v>
      </c>
      <c r="HQ10" s="44" t="s">
        <v>193</v>
      </c>
      <c r="HR10" s="44" t="s">
        <v>193</v>
      </c>
      <c r="HS10" s="44" t="s">
        <v>193</v>
      </c>
      <c r="HT10" s="44" t="s">
        <v>193</v>
      </c>
      <c r="HU10" s="44" t="s">
        <v>193</v>
      </c>
      <c r="HV10" s="44" t="s">
        <v>193</v>
      </c>
      <c r="HW10" s="44" t="s">
        <v>193</v>
      </c>
      <c r="HX10" s="44" t="s">
        <v>193</v>
      </c>
      <c r="HY10" s="44" t="s">
        <v>193</v>
      </c>
      <c r="HZ10" s="44" t="s">
        <v>193</v>
      </c>
      <c r="IA10" s="44" t="s">
        <v>193</v>
      </c>
      <c r="IB10" s="44" t="s">
        <v>193</v>
      </c>
      <c r="IC10" s="44" t="s">
        <v>193</v>
      </c>
      <c r="ID10" s="44" t="s">
        <v>193</v>
      </c>
      <c r="IE10" s="44" t="s">
        <v>193</v>
      </c>
      <c r="IF10" s="44" t="s">
        <v>193</v>
      </c>
      <c r="IG10" s="44" t="s">
        <v>193</v>
      </c>
      <c r="IH10" s="44" t="s">
        <v>193</v>
      </c>
      <c r="II10" s="44" t="s">
        <v>193</v>
      </c>
      <c r="IJ10" s="44" t="s">
        <v>193</v>
      </c>
      <c r="IK10" s="44" t="s">
        <v>193</v>
      </c>
      <c r="IL10" s="44" t="s">
        <v>193</v>
      </c>
      <c r="IM10" s="44" t="s">
        <v>193</v>
      </c>
      <c r="IN10" s="44" t="s">
        <v>193</v>
      </c>
      <c r="IO10" s="44" t="s">
        <v>193</v>
      </c>
      <c r="IP10" s="44" t="s">
        <v>193</v>
      </c>
      <c r="IQ10" s="44" t="s">
        <v>193</v>
      </c>
      <c r="IR10" s="44" t="s">
        <v>193</v>
      </c>
      <c r="IS10" s="44" t="s">
        <v>193</v>
      </c>
      <c r="IT10" s="44" t="s">
        <v>193</v>
      </c>
      <c r="IU10" s="44" t="s">
        <v>193</v>
      </c>
      <c r="IV10" s="44" t="s">
        <v>193</v>
      </c>
      <c r="IW10" s="44" t="s">
        <v>193</v>
      </c>
      <c r="IX10" s="44" t="s">
        <v>193</v>
      </c>
      <c r="IY10" s="44" t="s">
        <v>193</v>
      </c>
      <c r="IZ10" s="44" t="s">
        <v>193</v>
      </c>
      <c r="JA10" s="44" t="s">
        <v>193</v>
      </c>
      <c r="JB10" s="44" t="s">
        <v>193</v>
      </c>
      <c r="JC10" s="44" t="s">
        <v>193</v>
      </c>
      <c r="JD10" s="44" t="s">
        <v>193</v>
      </c>
      <c r="JE10" s="44" t="s">
        <v>193</v>
      </c>
      <c r="JF10" s="44" t="s">
        <v>193</v>
      </c>
      <c r="JG10" s="44" t="s">
        <v>193</v>
      </c>
      <c r="JH10" s="44" t="s">
        <v>193</v>
      </c>
      <c r="JI10" s="44" t="s">
        <v>193</v>
      </c>
      <c r="JJ10" s="44" t="s">
        <v>193</v>
      </c>
      <c r="JK10" s="44" t="s">
        <v>193</v>
      </c>
      <c r="JL10" s="44" t="s">
        <v>193</v>
      </c>
      <c r="JM10" s="44" t="s">
        <v>193</v>
      </c>
      <c r="JN10" s="44" t="s">
        <v>193</v>
      </c>
      <c r="JO10" s="44" t="s">
        <v>193</v>
      </c>
      <c r="JP10" s="44" t="s">
        <v>193</v>
      </c>
      <c r="JQ10" s="44" t="s">
        <v>193</v>
      </c>
      <c r="JR10" s="44" t="s">
        <v>193</v>
      </c>
      <c r="JS10" s="44" t="s">
        <v>193</v>
      </c>
      <c r="JT10" s="44" t="s">
        <v>193</v>
      </c>
      <c r="JU10" s="44" t="s">
        <v>193</v>
      </c>
      <c r="JV10" s="44" t="s">
        <v>193</v>
      </c>
      <c r="JW10" s="44" t="s">
        <v>193</v>
      </c>
      <c r="JX10" s="44" t="s">
        <v>193</v>
      </c>
      <c r="JY10" s="44" t="s">
        <v>193</v>
      </c>
      <c r="JZ10" s="44" t="s">
        <v>193</v>
      </c>
      <c r="KA10" s="44" t="s">
        <v>193</v>
      </c>
      <c r="KB10" s="44" t="s">
        <v>193</v>
      </c>
      <c r="KC10" s="44" t="s">
        <v>193</v>
      </c>
      <c r="KD10" s="44" t="s">
        <v>193</v>
      </c>
      <c r="KE10" s="44" t="s">
        <v>193</v>
      </c>
      <c r="KF10" s="44" t="s">
        <v>193</v>
      </c>
      <c r="KG10" s="44" t="s">
        <v>193</v>
      </c>
      <c r="KH10" s="44" t="s">
        <v>193</v>
      </c>
      <c r="KI10" s="44" t="s">
        <v>193</v>
      </c>
      <c r="KJ10" s="44" t="s">
        <v>193</v>
      </c>
      <c r="KK10" s="44" t="s">
        <v>193</v>
      </c>
      <c r="KL10" s="44" t="s">
        <v>193</v>
      </c>
      <c r="KM10" s="44" t="s">
        <v>193</v>
      </c>
      <c r="KN10" s="44" t="s">
        <v>193</v>
      </c>
      <c r="KO10" s="44" t="s">
        <v>193</v>
      </c>
      <c r="KP10" s="44" t="s">
        <v>193</v>
      </c>
      <c r="KQ10" s="44" t="s">
        <v>193</v>
      </c>
      <c r="KR10" s="44" t="s">
        <v>193</v>
      </c>
      <c r="KS10" s="44" t="s">
        <v>193</v>
      </c>
      <c r="KT10" s="44" t="s">
        <v>193</v>
      </c>
      <c r="KU10" s="44" t="s">
        <v>193</v>
      </c>
      <c r="KV10" s="44" t="s">
        <v>193</v>
      </c>
      <c r="KW10" s="44" t="s">
        <v>193</v>
      </c>
      <c r="KX10" s="44" t="s">
        <v>193</v>
      </c>
      <c r="KY10" s="44" t="s">
        <v>193</v>
      </c>
      <c r="KZ10" s="44" t="s">
        <v>193</v>
      </c>
      <c r="LA10" s="44" t="s">
        <v>193</v>
      </c>
      <c r="LB10" s="44" t="s">
        <v>193</v>
      </c>
      <c r="LC10" s="44" t="s">
        <v>193</v>
      </c>
      <c r="LD10" s="44" t="s">
        <v>193</v>
      </c>
      <c r="LE10" s="44" t="s">
        <v>193</v>
      </c>
      <c r="LF10" s="44" t="s">
        <v>193</v>
      </c>
      <c r="LG10" s="44" t="s">
        <v>193</v>
      </c>
      <c r="LH10" s="44" t="s">
        <v>193</v>
      </c>
      <c r="LI10" s="44" t="s">
        <v>193</v>
      </c>
      <c r="LJ10" s="44" t="s">
        <v>193</v>
      </c>
      <c r="LK10" s="44" t="s">
        <v>193</v>
      </c>
      <c r="LL10" s="44" t="s">
        <v>193</v>
      </c>
      <c r="LM10" s="44" t="s">
        <v>193</v>
      </c>
      <c r="LN10" s="44" t="s">
        <v>193</v>
      </c>
      <c r="LO10" s="44" t="s">
        <v>193</v>
      </c>
      <c r="LP10" s="44" t="s">
        <v>193</v>
      </c>
      <c r="LQ10" s="44" t="s">
        <v>193</v>
      </c>
      <c r="LR10" s="44" t="s">
        <v>193</v>
      </c>
      <c r="LS10" s="44" t="s">
        <v>193</v>
      </c>
      <c r="LT10" s="44" t="s">
        <v>193</v>
      </c>
      <c r="LU10" s="44" t="s">
        <v>193</v>
      </c>
      <c r="LV10" s="44" t="s">
        <v>193</v>
      </c>
      <c r="LW10" s="44" t="s">
        <v>193</v>
      </c>
      <c r="LX10" s="44" t="s">
        <v>193</v>
      </c>
      <c r="LY10" s="44" t="s">
        <v>193</v>
      </c>
      <c r="LZ10" s="44" t="s">
        <v>193</v>
      </c>
      <c r="MA10" s="44" t="s">
        <v>193</v>
      </c>
      <c r="MB10" s="44" t="s">
        <v>193</v>
      </c>
      <c r="MC10" s="44" t="s">
        <v>193</v>
      </c>
      <c r="MD10" s="44" t="s">
        <v>193</v>
      </c>
      <c r="ME10" s="44" t="s">
        <v>193</v>
      </c>
      <c r="MF10" s="44" t="s">
        <v>193</v>
      </c>
      <c r="MG10" s="44" t="s">
        <v>193</v>
      </c>
      <c r="MH10" s="44" t="s">
        <v>193</v>
      </c>
      <c r="MI10" s="44" t="s">
        <v>193</v>
      </c>
      <c r="MJ10" s="44" t="s">
        <v>193</v>
      </c>
      <c r="MK10" s="44" t="s">
        <v>193</v>
      </c>
      <c r="ML10" s="44" t="s">
        <v>193</v>
      </c>
      <c r="MM10" s="44" t="s">
        <v>193</v>
      </c>
      <c r="MN10" s="44" t="s">
        <v>193</v>
      </c>
      <c r="MO10" s="44" t="s">
        <v>193</v>
      </c>
      <c r="MP10" s="44" t="s">
        <v>193</v>
      </c>
      <c r="MQ10" s="44" t="s">
        <v>193</v>
      </c>
      <c r="MR10" s="44" t="s">
        <v>193</v>
      </c>
      <c r="MS10" s="44" t="s">
        <v>193</v>
      </c>
      <c r="MT10" s="44" t="s">
        <v>193</v>
      </c>
      <c r="MU10" s="44" t="s">
        <v>193</v>
      </c>
      <c r="MV10" s="44" t="s">
        <v>193</v>
      </c>
      <c r="MW10" s="44" t="s">
        <v>193</v>
      </c>
      <c r="MX10" s="44" t="s">
        <v>193</v>
      </c>
      <c r="MY10" s="44" t="s">
        <v>193</v>
      </c>
      <c r="MZ10" s="44" t="s">
        <v>193</v>
      </c>
      <c r="NA10" s="44" t="s">
        <v>193</v>
      </c>
      <c r="NB10" s="44" t="s">
        <v>193</v>
      </c>
      <c r="NC10" s="44" t="s">
        <v>193</v>
      </c>
      <c r="ND10" s="44" t="s">
        <v>193</v>
      </c>
      <c r="NE10" s="44" t="s">
        <v>193</v>
      </c>
      <c r="NF10" s="44" t="s">
        <v>193</v>
      </c>
      <c r="NG10" s="44" t="s">
        <v>193</v>
      </c>
      <c r="NH10" s="44" t="s">
        <v>193</v>
      </c>
      <c r="NI10" s="44" t="s">
        <v>193</v>
      </c>
      <c r="NJ10" s="44" t="s">
        <v>193</v>
      </c>
      <c r="NK10" s="44" t="s">
        <v>193</v>
      </c>
      <c r="NL10" s="44" t="s">
        <v>193</v>
      </c>
      <c r="NM10" s="44" t="s">
        <v>193</v>
      </c>
      <c r="NN10" s="44" t="s">
        <v>193</v>
      </c>
      <c r="NO10" s="44" t="s">
        <v>193</v>
      </c>
      <c r="NP10" s="44" t="s">
        <v>193</v>
      </c>
      <c r="NQ10" s="44" t="s">
        <v>193</v>
      </c>
      <c r="NR10" s="44" t="s">
        <v>193</v>
      </c>
      <c r="NS10" s="44" t="s">
        <v>193</v>
      </c>
      <c r="NT10" s="44" t="s">
        <v>193</v>
      </c>
      <c r="NU10" s="44" t="s">
        <v>193</v>
      </c>
      <c r="NV10" s="44" t="s">
        <v>193</v>
      </c>
      <c r="NW10" s="44" t="s">
        <v>193</v>
      </c>
      <c r="NX10" s="44" t="s">
        <v>193</v>
      </c>
      <c r="NY10" s="44" t="s">
        <v>193</v>
      </c>
      <c r="NZ10" s="44" t="s">
        <v>193</v>
      </c>
      <c r="OA10" s="44" t="s">
        <v>193</v>
      </c>
      <c r="OB10" s="44" t="s">
        <v>193</v>
      </c>
      <c r="OC10" s="44" t="s">
        <v>193</v>
      </c>
      <c r="OD10" s="44" t="s">
        <v>193</v>
      </c>
      <c r="OE10" s="44" t="s">
        <v>193</v>
      </c>
      <c r="OF10" s="44" t="s">
        <v>193</v>
      </c>
      <c r="OG10" s="44" t="s">
        <v>193</v>
      </c>
      <c r="OH10" s="44" t="s">
        <v>193</v>
      </c>
      <c r="OI10" s="44" t="s">
        <v>193</v>
      </c>
      <c r="OJ10" s="44" t="s">
        <v>193</v>
      </c>
      <c r="OK10" s="44" t="s">
        <v>193</v>
      </c>
      <c r="OL10" s="44"/>
      <c r="OM10" s="44"/>
      <c r="ON10" s="44"/>
      <c r="OO10" s="44"/>
      <c r="OP10" s="44"/>
      <c r="OQ10" s="44"/>
      <c r="OR10" s="44"/>
      <c r="OS10" s="44"/>
      <c r="OT10" s="44"/>
      <c r="OU10" s="44"/>
      <c r="OV10" s="44"/>
      <c r="OW10" s="44"/>
      <c r="OX10" s="44"/>
      <c r="OY10" s="44"/>
      <c r="OZ10" s="44"/>
      <c r="PA10" s="44"/>
      <c r="PB10" s="44"/>
      <c r="PC10" s="44"/>
      <c r="PD10" s="44"/>
      <c r="PE10" s="44"/>
      <c r="PF10" s="44"/>
      <c r="PG10" s="44"/>
      <c r="PH10" s="44"/>
      <c r="PI10" s="44"/>
      <c r="PJ10" s="44"/>
      <c r="PK10" s="44"/>
      <c r="PL10" s="44"/>
      <c r="PM10" s="44"/>
      <c r="PN10" s="44"/>
      <c r="PO10" s="44"/>
      <c r="PP10" s="44"/>
      <c r="PQ10" s="44"/>
      <c r="PR10" s="44"/>
      <c r="PS10" s="44"/>
      <c r="PT10" s="44"/>
      <c r="PU10" s="44"/>
      <c r="PV10" s="44"/>
      <c r="PW10" s="44"/>
      <c r="PX10" s="44"/>
      <c r="PY10" s="44"/>
      <c r="PZ10" s="44"/>
      <c r="QA10" s="44"/>
      <c r="QB10" s="44"/>
      <c r="QC10" s="44"/>
      <c r="QD10" s="44"/>
      <c r="QE10" s="44"/>
      <c r="QF10" s="44"/>
      <c r="QG10" s="44"/>
      <c r="QH10" s="44"/>
      <c r="QI10" s="44"/>
      <c r="QJ10" s="44"/>
      <c r="QK10" s="44"/>
      <c r="QL10" s="44"/>
      <c r="QM10" s="44"/>
      <c r="QN10" s="44"/>
      <c r="QO10" s="44"/>
      <c r="QP10" s="44"/>
      <c r="QQ10" s="44"/>
      <c r="QR10" s="44"/>
      <c r="QS10" s="44"/>
      <c r="QT10" s="44"/>
      <c r="QU10" s="44"/>
      <c r="QV10" s="44"/>
      <c r="QW10" s="44"/>
      <c r="QX10" s="44"/>
      <c r="QY10" s="44"/>
      <c r="QZ10" s="44"/>
      <c r="RA10" s="44"/>
      <c r="RB10" s="44"/>
      <c r="RC10" s="44"/>
      <c r="RD10" s="44"/>
      <c r="RE10" s="44"/>
      <c r="RF10" s="44"/>
      <c r="RG10" s="44"/>
      <c r="RH10" s="44"/>
      <c r="RI10" s="44"/>
      <c r="RJ10" s="44"/>
      <c r="RK10" s="44"/>
      <c r="RL10" s="44"/>
      <c r="RM10" s="44"/>
      <c r="RN10" s="44"/>
      <c r="RO10" s="44"/>
      <c r="RP10" s="44"/>
      <c r="RQ10" s="44"/>
      <c r="RR10" s="44"/>
      <c r="RS10" s="44"/>
      <c r="RT10" s="44"/>
      <c r="RU10" s="44"/>
      <c r="RV10" s="44"/>
      <c r="RW10" s="44"/>
      <c r="RX10" s="44"/>
      <c r="RY10" s="44"/>
      <c r="RZ10" s="44"/>
      <c r="SA10" s="44"/>
      <c r="SB10" s="44"/>
      <c r="SC10" s="44"/>
      <c r="SD10" s="44"/>
      <c r="SE10" s="44"/>
      <c r="SF10" s="44"/>
      <c r="SG10" s="44"/>
      <c r="SH10" s="44"/>
      <c r="SI10" s="44"/>
      <c r="SJ10" s="44"/>
      <c r="SK10" s="44"/>
      <c r="SL10" s="44"/>
      <c r="SM10" s="44"/>
      <c r="SN10" s="44"/>
      <c r="SO10" s="44"/>
      <c r="SP10" s="44"/>
      <c r="SQ10" s="44"/>
      <c r="SR10" s="44"/>
      <c r="SS10" s="44"/>
      <c r="ST10" s="44"/>
      <c r="SU10" s="44"/>
      <c r="SV10" s="44"/>
      <c r="SW10" s="44"/>
      <c r="SX10" s="44"/>
      <c r="SY10" s="44"/>
      <c r="SZ10" s="44"/>
      <c r="TA10" s="44"/>
      <c r="TB10" s="44"/>
      <c r="TC10" s="44"/>
      <c r="TD10" s="44"/>
      <c r="TE10" s="44"/>
      <c r="TF10" s="44"/>
      <c r="TG10" s="44"/>
      <c r="TH10" s="44"/>
      <c r="TI10" s="44"/>
      <c r="TJ10" s="44"/>
      <c r="TK10" s="44"/>
      <c r="TL10" s="44"/>
      <c r="TM10" s="44"/>
      <c r="TN10" s="44"/>
      <c r="TO10" s="44"/>
      <c r="TP10" s="44"/>
      <c r="TQ10" s="44"/>
      <c r="TR10" s="44"/>
      <c r="TS10" s="44"/>
      <c r="TT10" s="44"/>
      <c r="TU10" s="44"/>
      <c r="TV10" s="44"/>
      <c r="TW10" s="44"/>
      <c r="TX10" s="44"/>
      <c r="TY10" s="44"/>
      <c r="TZ10" s="44"/>
      <c r="UA10" s="44"/>
      <c r="UB10" s="44"/>
      <c r="UC10" s="44"/>
      <c r="UD10" s="44"/>
      <c r="UE10" s="44"/>
      <c r="UF10" s="44"/>
      <c r="UG10" s="44"/>
      <c r="UH10" s="44"/>
      <c r="UI10" s="44"/>
      <c r="UJ10" s="44"/>
      <c r="UK10" s="183"/>
      <c r="UL10" s="183"/>
      <c r="UM10" s="183"/>
      <c r="UN10" s="183"/>
      <c r="UO10" s="183"/>
      <c r="UP10" s="183"/>
      <c r="UQ10" s="183"/>
      <c r="UR10" s="183"/>
      <c r="US10" s="183"/>
      <c r="UT10" s="183"/>
      <c r="UU10" s="183"/>
      <c r="UV10" s="183"/>
      <c r="UW10" s="183"/>
      <c r="UX10" s="183"/>
      <c r="UY10" s="183"/>
      <c r="UZ10" s="176" t="s">
        <v>162</v>
      </c>
      <c r="VA10" s="176" t="s">
        <v>160</v>
      </c>
      <c r="VB10" s="2"/>
    </row>
    <row r="11" spans="1:574" ht="56.5" customHeight="1" x14ac:dyDescent="0.35">
      <c r="A11" s="2" t="s">
        <v>1661</v>
      </c>
      <c r="B11" s="2" t="s">
        <v>59</v>
      </c>
      <c r="C11" s="11" t="s">
        <v>554</v>
      </c>
      <c r="D11" s="42" t="s">
        <v>173</v>
      </c>
      <c r="E11" s="2" t="s">
        <v>193</v>
      </c>
      <c r="F11" s="2" t="s">
        <v>193</v>
      </c>
      <c r="G11" s="11" t="s">
        <v>171</v>
      </c>
      <c r="H11" s="37" t="s">
        <v>176</v>
      </c>
      <c r="I11" s="37" t="s">
        <v>177</v>
      </c>
      <c r="J11" s="37" t="s">
        <v>178</v>
      </c>
      <c r="K11" s="37" t="s">
        <v>153</v>
      </c>
      <c r="L11" s="49" t="s">
        <v>117</v>
      </c>
      <c r="M11" s="37" t="s">
        <v>106</v>
      </c>
      <c r="N11" s="43" t="s">
        <v>180</v>
      </c>
      <c r="O11" s="39">
        <v>4</v>
      </c>
      <c r="P11" s="39">
        <v>6</v>
      </c>
      <c r="Q11" s="39">
        <v>8</v>
      </c>
      <c r="R11" s="39">
        <v>10</v>
      </c>
      <c r="S11" s="40">
        <v>21</v>
      </c>
      <c r="T11" s="40">
        <v>52</v>
      </c>
      <c r="U11" s="40">
        <v>25</v>
      </c>
      <c r="V11" s="40">
        <v>25</v>
      </c>
      <c r="W11" s="40">
        <v>52</v>
      </c>
      <c r="X11" s="40" t="s">
        <v>8</v>
      </c>
      <c r="Y11" s="41" t="s">
        <v>9</v>
      </c>
      <c r="Z11" s="41" t="s">
        <v>8</v>
      </c>
      <c r="AA11" s="11" t="s">
        <v>400</v>
      </c>
      <c r="AB11" s="11" t="s">
        <v>401</v>
      </c>
      <c r="AC11" s="44" t="s">
        <v>193</v>
      </c>
      <c r="AD11" s="44" t="s">
        <v>193</v>
      </c>
      <c r="AE11" s="44" t="s">
        <v>193</v>
      </c>
      <c r="AF11" s="44" t="s">
        <v>193</v>
      </c>
      <c r="AG11" s="44" t="s">
        <v>193</v>
      </c>
      <c r="AH11" s="44" t="s">
        <v>193</v>
      </c>
      <c r="AI11" s="44" t="s">
        <v>193</v>
      </c>
      <c r="AJ11" s="44" t="s">
        <v>193</v>
      </c>
      <c r="AK11" s="44" t="s">
        <v>193</v>
      </c>
      <c r="AL11" s="44" t="s">
        <v>193</v>
      </c>
      <c r="AM11" s="44" t="s">
        <v>193</v>
      </c>
      <c r="AN11" s="44" t="s">
        <v>193</v>
      </c>
      <c r="AO11" s="44" t="s">
        <v>193</v>
      </c>
      <c r="AP11" s="44" t="s">
        <v>193</v>
      </c>
      <c r="AQ11" s="44" t="s">
        <v>193</v>
      </c>
      <c r="AR11" s="44" t="s">
        <v>193</v>
      </c>
      <c r="AS11" s="44" t="s">
        <v>193</v>
      </c>
      <c r="AT11" s="44" t="s">
        <v>193</v>
      </c>
      <c r="AU11" s="44" t="s">
        <v>193</v>
      </c>
      <c r="AV11" s="44" t="s">
        <v>193</v>
      </c>
      <c r="AW11" s="44" t="s">
        <v>193</v>
      </c>
      <c r="AX11" s="44" t="s">
        <v>193</v>
      </c>
      <c r="AY11" s="44" t="s">
        <v>193</v>
      </c>
      <c r="AZ11" s="44" t="s">
        <v>193</v>
      </c>
      <c r="BA11" s="44" t="s">
        <v>193</v>
      </c>
      <c r="BB11" s="44" t="s">
        <v>193</v>
      </c>
      <c r="BC11" s="44" t="s">
        <v>193</v>
      </c>
      <c r="BD11" s="44" t="s">
        <v>193</v>
      </c>
      <c r="BE11" s="44" t="s">
        <v>193</v>
      </c>
      <c r="BF11" s="44" t="s">
        <v>193</v>
      </c>
      <c r="BG11" s="44" t="s">
        <v>193</v>
      </c>
      <c r="BH11" s="44" t="s">
        <v>193</v>
      </c>
      <c r="BI11" s="44" t="s">
        <v>193</v>
      </c>
      <c r="BJ11" s="44" t="s">
        <v>193</v>
      </c>
      <c r="BK11" s="44" t="s">
        <v>193</v>
      </c>
      <c r="BL11" s="44" t="s">
        <v>193</v>
      </c>
      <c r="BM11" s="44" t="s">
        <v>193</v>
      </c>
      <c r="BN11" s="44" t="s">
        <v>193</v>
      </c>
      <c r="BO11" s="44" t="s">
        <v>193</v>
      </c>
      <c r="BP11" s="44" t="s">
        <v>193</v>
      </c>
      <c r="BQ11" s="44" t="s">
        <v>193</v>
      </c>
      <c r="BR11" s="44" t="s">
        <v>193</v>
      </c>
      <c r="BS11" s="44" t="s">
        <v>193</v>
      </c>
      <c r="BT11" s="44" t="s">
        <v>193</v>
      </c>
      <c r="BU11" s="44" t="s">
        <v>193</v>
      </c>
      <c r="BV11" s="44" t="s">
        <v>193</v>
      </c>
      <c r="BW11" s="44" t="s">
        <v>193</v>
      </c>
      <c r="BX11" s="44" t="s">
        <v>193</v>
      </c>
      <c r="BY11" s="44" t="s">
        <v>193</v>
      </c>
      <c r="BZ11" s="44" t="s">
        <v>193</v>
      </c>
      <c r="CA11" s="44" t="s">
        <v>193</v>
      </c>
      <c r="CB11" s="44" t="s">
        <v>193</v>
      </c>
      <c r="CC11" s="44" t="s">
        <v>193</v>
      </c>
      <c r="CD11" s="44" t="s">
        <v>193</v>
      </c>
      <c r="CE11" s="44" t="s">
        <v>193</v>
      </c>
      <c r="CF11" s="44" t="s">
        <v>193</v>
      </c>
      <c r="CG11" s="44" t="s">
        <v>193</v>
      </c>
      <c r="CH11" s="44" t="s">
        <v>193</v>
      </c>
      <c r="CI11" s="44" t="s">
        <v>193</v>
      </c>
      <c r="CJ11" s="44" t="s">
        <v>193</v>
      </c>
      <c r="CK11" s="44" t="s">
        <v>193</v>
      </c>
      <c r="CL11" s="44" t="s">
        <v>193</v>
      </c>
      <c r="CM11" s="44" t="s">
        <v>193</v>
      </c>
      <c r="CN11" s="44" t="s">
        <v>193</v>
      </c>
      <c r="CO11" s="44" t="s">
        <v>193</v>
      </c>
      <c r="CP11" s="44" t="s">
        <v>193</v>
      </c>
      <c r="CQ11" s="44" t="s">
        <v>193</v>
      </c>
      <c r="CR11" s="44" t="s">
        <v>193</v>
      </c>
      <c r="CS11" s="44" t="s">
        <v>193</v>
      </c>
      <c r="CT11" s="44" t="s">
        <v>193</v>
      </c>
      <c r="CU11" s="44" t="s">
        <v>193</v>
      </c>
      <c r="CV11" s="44" t="s">
        <v>193</v>
      </c>
      <c r="CW11" s="44" t="s">
        <v>193</v>
      </c>
      <c r="CX11" s="44" t="s">
        <v>193</v>
      </c>
      <c r="CY11" s="44" t="s">
        <v>193</v>
      </c>
      <c r="CZ11" s="44" t="s">
        <v>193</v>
      </c>
      <c r="DA11" s="44" t="s">
        <v>193</v>
      </c>
      <c r="DB11" s="44" t="s">
        <v>193</v>
      </c>
      <c r="DC11" s="44" t="s">
        <v>193</v>
      </c>
      <c r="DD11" s="44" t="s">
        <v>193</v>
      </c>
      <c r="DE11" s="44" t="s">
        <v>193</v>
      </c>
      <c r="DF11" s="44" t="s">
        <v>193</v>
      </c>
      <c r="DG11" s="44" t="s">
        <v>193</v>
      </c>
      <c r="DH11" s="44" t="s">
        <v>193</v>
      </c>
      <c r="DI11" s="44" t="s">
        <v>193</v>
      </c>
      <c r="DJ11" s="44" t="s">
        <v>193</v>
      </c>
      <c r="DK11" s="44" t="s">
        <v>193</v>
      </c>
      <c r="DL11" s="44" t="s">
        <v>193</v>
      </c>
      <c r="DM11" s="44" t="s">
        <v>193</v>
      </c>
      <c r="DN11" s="44" t="s">
        <v>193</v>
      </c>
      <c r="DO11" s="44" t="s">
        <v>193</v>
      </c>
      <c r="DP11" s="44" t="s">
        <v>193</v>
      </c>
      <c r="DQ11" s="44" t="s">
        <v>193</v>
      </c>
      <c r="DR11" s="44" t="s">
        <v>193</v>
      </c>
      <c r="DS11" s="44" t="s">
        <v>193</v>
      </c>
      <c r="DT11" s="44" t="s">
        <v>193</v>
      </c>
      <c r="DU11" s="44" t="s">
        <v>193</v>
      </c>
      <c r="DV11" s="44" t="s">
        <v>193</v>
      </c>
      <c r="DW11" s="44" t="s">
        <v>193</v>
      </c>
      <c r="DX11" s="44" t="s">
        <v>193</v>
      </c>
      <c r="DY11" s="44" t="s">
        <v>193</v>
      </c>
      <c r="DZ11" s="44" t="s">
        <v>193</v>
      </c>
      <c r="EA11" s="44" t="s">
        <v>193</v>
      </c>
      <c r="EB11" s="44" t="s">
        <v>193</v>
      </c>
      <c r="EC11" s="44" t="s">
        <v>193</v>
      </c>
      <c r="ED11" s="44" t="s">
        <v>193</v>
      </c>
      <c r="EE11" s="44" t="s">
        <v>193</v>
      </c>
      <c r="EF11" s="44" t="s">
        <v>193</v>
      </c>
      <c r="EG11" s="44" t="s">
        <v>193</v>
      </c>
      <c r="EH11" s="44" t="s">
        <v>193</v>
      </c>
      <c r="EI11" s="44" t="s">
        <v>193</v>
      </c>
      <c r="EJ11" s="11" t="s">
        <v>398</v>
      </c>
      <c r="EK11" s="177" t="s">
        <v>2979</v>
      </c>
      <c r="EL11" s="11" t="s">
        <v>410</v>
      </c>
      <c r="EM11" s="30" t="s">
        <v>404</v>
      </c>
      <c r="EN11" s="30" t="s">
        <v>406</v>
      </c>
      <c r="EO11" s="44" t="s">
        <v>250</v>
      </c>
      <c r="EP11" s="30" t="s">
        <v>411</v>
      </c>
      <c r="EQ11" s="2" t="s">
        <v>413</v>
      </c>
      <c r="ER11" s="11" t="s">
        <v>415</v>
      </c>
      <c r="ES11" s="11" t="s">
        <v>423</v>
      </c>
      <c r="ET11" s="11" t="s">
        <v>418</v>
      </c>
      <c r="EU11" s="11" t="s">
        <v>419</v>
      </c>
      <c r="EV11" s="57"/>
      <c r="EW11" s="11" t="s">
        <v>411</v>
      </c>
      <c r="EX11" s="44" t="s">
        <v>423</v>
      </c>
      <c r="EY11" s="183" t="s">
        <v>2978</v>
      </c>
      <c r="EZ11" s="44" t="s">
        <v>193</v>
      </c>
      <c r="FA11" s="44" t="s">
        <v>193</v>
      </c>
      <c r="FB11" s="44" t="s">
        <v>193</v>
      </c>
      <c r="FC11" s="44" t="s">
        <v>193</v>
      </c>
      <c r="FD11" s="44" t="s">
        <v>193</v>
      </c>
      <c r="FE11" s="44" t="s">
        <v>193</v>
      </c>
      <c r="FF11" s="44" t="s">
        <v>193</v>
      </c>
      <c r="FG11" s="44" t="s">
        <v>193</v>
      </c>
      <c r="FH11" s="44" t="s">
        <v>193</v>
      </c>
      <c r="FI11" s="44" t="s">
        <v>193</v>
      </c>
      <c r="FJ11" s="44" t="s">
        <v>193</v>
      </c>
      <c r="FK11" s="44" t="s">
        <v>193</v>
      </c>
      <c r="FL11" s="44" t="s">
        <v>193</v>
      </c>
      <c r="FM11" s="44" t="s">
        <v>193</v>
      </c>
      <c r="FN11" s="44" t="s">
        <v>193</v>
      </c>
      <c r="FO11" s="44" t="s">
        <v>193</v>
      </c>
      <c r="FP11" s="44" t="s">
        <v>193</v>
      </c>
      <c r="FQ11" s="44" t="s">
        <v>193</v>
      </c>
      <c r="FR11" s="44" t="s">
        <v>193</v>
      </c>
      <c r="FS11" s="44" t="s">
        <v>193</v>
      </c>
      <c r="FT11" s="44" t="s">
        <v>193</v>
      </c>
      <c r="FU11" s="44" t="s">
        <v>193</v>
      </c>
      <c r="FV11" s="44" t="s">
        <v>193</v>
      </c>
      <c r="FW11" s="44" t="s">
        <v>193</v>
      </c>
      <c r="FX11" s="44" t="s">
        <v>193</v>
      </c>
      <c r="FY11" s="44" t="s">
        <v>193</v>
      </c>
      <c r="FZ11" s="44" t="s">
        <v>193</v>
      </c>
      <c r="GA11" s="44" t="s">
        <v>193</v>
      </c>
      <c r="GB11" s="44" t="s">
        <v>193</v>
      </c>
      <c r="GC11" s="44" t="s">
        <v>193</v>
      </c>
      <c r="GD11" s="44" t="s">
        <v>193</v>
      </c>
      <c r="GE11" s="44" t="s">
        <v>193</v>
      </c>
      <c r="GF11" s="44" t="s">
        <v>193</v>
      </c>
      <c r="GG11" s="44" t="s">
        <v>193</v>
      </c>
      <c r="GH11" s="44" t="s">
        <v>193</v>
      </c>
      <c r="GI11" s="44" t="s">
        <v>193</v>
      </c>
      <c r="GJ11" s="44" t="s">
        <v>193</v>
      </c>
      <c r="GK11" s="44" t="s">
        <v>193</v>
      </c>
      <c r="GL11" s="44" t="s">
        <v>193</v>
      </c>
      <c r="GM11" s="44" t="s">
        <v>193</v>
      </c>
      <c r="GN11" s="44" t="s">
        <v>193</v>
      </c>
      <c r="GO11" s="44" t="s">
        <v>193</v>
      </c>
      <c r="GP11" s="44" t="s">
        <v>193</v>
      </c>
      <c r="GQ11" s="44" t="s">
        <v>193</v>
      </c>
      <c r="GR11" s="44" t="s">
        <v>193</v>
      </c>
      <c r="GS11" s="44" t="s">
        <v>193</v>
      </c>
      <c r="GT11" s="44" t="s">
        <v>193</v>
      </c>
      <c r="GU11" s="44" t="s">
        <v>193</v>
      </c>
      <c r="GV11" s="44" t="s">
        <v>193</v>
      </c>
      <c r="GW11" s="44" t="s">
        <v>193</v>
      </c>
      <c r="GX11" s="44" t="s">
        <v>193</v>
      </c>
      <c r="GY11" s="44" t="s">
        <v>193</v>
      </c>
      <c r="GZ11" s="44" t="s">
        <v>193</v>
      </c>
      <c r="HA11" s="44" t="s">
        <v>193</v>
      </c>
      <c r="HB11" s="44" t="s">
        <v>193</v>
      </c>
      <c r="HC11" s="44" t="s">
        <v>193</v>
      </c>
      <c r="HD11" s="44" t="s">
        <v>193</v>
      </c>
      <c r="HE11" s="44" t="s">
        <v>193</v>
      </c>
      <c r="HF11" s="44" t="s">
        <v>193</v>
      </c>
      <c r="HG11" s="44" t="s">
        <v>193</v>
      </c>
      <c r="HH11" s="44" t="s">
        <v>193</v>
      </c>
      <c r="HI11" s="44" t="s">
        <v>193</v>
      </c>
      <c r="HJ11" s="44" t="s">
        <v>193</v>
      </c>
      <c r="HK11" s="44" t="s">
        <v>193</v>
      </c>
      <c r="HL11" s="44" t="s">
        <v>193</v>
      </c>
      <c r="HM11" s="44" t="s">
        <v>193</v>
      </c>
      <c r="HN11" s="44" t="s">
        <v>193</v>
      </c>
      <c r="HO11" s="44" t="s">
        <v>193</v>
      </c>
      <c r="HP11" s="44" t="s">
        <v>193</v>
      </c>
      <c r="HQ11" s="44" t="s">
        <v>193</v>
      </c>
      <c r="HR11" s="44" t="s">
        <v>193</v>
      </c>
      <c r="HS11" s="44" t="s">
        <v>193</v>
      </c>
      <c r="HT11" s="44" t="s">
        <v>193</v>
      </c>
      <c r="HU11" s="44" t="s">
        <v>193</v>
      </c>
      <c r="HV11" s="44" t="s">
        <v>193</v>
      </c>
      <c r="HW11" s="44" t="s">
        <v>193</v>
      </c>
      <c r="HX11" s="44" t="s">
        <v>193</v>
      </c>
      <c r="HY11" s="44" t="s">
        <v>193</v>
      </c>
      <c r="HZ11" s="44" t="s">
        <v>193</v>
      </c>
      <c r="IA11" s="44" t="s">
        <v>193</v>
      </c>
      <c r="IB11" s="44" t="s">
        <v>193</v>
      </c>
      <c r="IC11" s="44" t="s">
        <v>193</v>
      </c>
      <c r="ID11" s="44" t="s">
        <v>193</v>
      </c>
      <c r="IE11" s="44" t="s">
        <v>193</v>
      </c>
      <c r="IF11" s="44" t="s">
        <v>193</v>
      </c>
      <c r="IG11" s="44" t="s">
        <v>193</v>
      </c>
      <c r="IH11" s="44" t="s">
        <v>193</v>
      </c>
      <c r="II11" s="44" t="s">
        <v>193</v>
      </c>
      <c r="IJ11" s="44" t="s">
        <v>193</v>
      </c>
      <c r="IK11" s="44" t="s">
        <v>193</v>
      </c>
      <c r="IL11" s="44" t="s">
        <v>193</v>
      </c>
      <c r="IM11" s="44" t="s">
        <v>193</v>
      </c>
      <c r="IN11" s="44" t="s">
        <v>193</v>
      </c>
      <c r="IO11" s="44" t="s">
        <v>193</v>
      </c>
      <c r="IP11" s="44" t="s">
        <v>193</v>
      </c>
      <c r="IQ11" s="44" t="s">
        <v>193</v>
      </c>
      <c r="IR11" s="44" t="s">
        <v>193</v>
      </c>
      <c r="IS11" s="44" t="s">
        <v>193</v>
      </c>
      <c r="IT11" s="44" t="s">
        <v>193</v>
      </c>
      <c r="IU11" s="44" t="s">
        <v>193</v>
      </c>
      <c r="IV11" s="44" t="s">
        <v>193</v>
      </c>
      <c r="IW11" s="44" t="s">
        <v>193</v>
      </c>
      <c r="IX11" s="44" t="s">
        <v>193</v>
      </c>
      <c r="IY11" s="44" t="s">
        <v>193</v>
      </c>
      <c r="IZ11" s="44" t="s">
        <v>193</v>
      </c>
      <c r="JA11" s="44" t="s">
        <v>193</v>
      </c>
      <c r="JB11" s="44" t="s">
        <v>193</v>
      </c>
      <c r="JC11" s="44" t="s">
        <v>193</v>
      </c>
      <c r="JD11" s="44" t="s">
        <v>193</v>
      </c>
      <c r="JE11" s="44" t="s">
        <v>193</v>
      </c>
      <c r="JF11" s="44" t="s">
        <v>193</v>
      </c>
      <c r="JG11" s="44" t="s">
        <v>193</v>
      </c>
      <c r="JH11" s="44" t="s">
        <v>193</v>
      </c>
      <c r="JI11" s="44" t="s">
        <v>193</v>
      </c>
      <c r="JJ11" s="44" t="s">
        <v>193</v>
      </c>
      <c r="JK11" s="44" t="s">
        <v>193</v>
      </c>
      <c r="JL11" s="44" t="s">
        <v>193</v>
      </c>
      <c r="JM11" s="44" t="s">
        <v>193</v>
      </c>
      <c r="JN11" s="44" t="s">
        <v>193</v>
      </c>
      <c r="JO11" s="44" t="s">
        <v>193</v>
      </c>
      <c r="JP11" s="44" t="s">
        <v>193</v>
      </c>
      <c r="JQ11" s="44" t="s">
        <v>193</v>
      </c>
      <c r="JR11" s="44" t="s">
        <v>193</v>
      </c>
      <c r="JS11" s="44" t="s">
        <v>193</v>
      </c>
      <c r="JT11" s="44" t="s">
        <v>193</v>
      </c>
      <c r="JU11" s="44" t="s">
        <v>193</v>
      </c>
      <c r="JV11" s="44" t="s">
        <v>193</v>
      </c>
      <c r="JW11" s="44" t="s">
        <v>193</v>
      </c>
      <c r="JX11" s="44" t="s">
        <v>193</v>
      </c>
      <c r="JY11" s="44" t="s">
        <v>193</v>
      </c>
      <c r="JZ11" s="44" t="s">
        <v>193</v>
      </c>
      <c r="KA11" s="44" t="s">
        <v>193</v>
      </c>
      <c r="KB11" s="44" t="s">
        <v>193</v>
      </c>
      <c r="KC11" s="44" t="s">
        <v>193</v>
      </c>
      <c r="KD11" s="44" t="s">
        <v>193</v>
      </c>
      <c r="KE11" s="44" t="s">
        <v>193</v>
      </c>
      <c r="KF11" s="44" t="s">
        <v>193</v>
      </c>
      <c r="KG11" s="44" t="s">
        <v>193</v>
      </c>
      <c r="KH11" s="44" t="s">
        <v>193</v>
      </c>
      <c r="KI11" s="44" t="s">
        <v>193</v>
      </c>
      <c r="KJ11" s="44" t="s">
        <v>193</v>
      </c>
      <c r="KK11" s="44" t="s">
        <v>193</v>
      </c>
      <c r="KL11" s="44" t="s">
        <v>193</v>
      </c>
      <c r="KM11" s="44" t="s">
        <v>193</v>
      </c>
      <c r="KN11" s="44" t="s">
        <v>193</v>
      </c>
      <c r="KO11" s="44" t="s">
        <v>193</v>
      </c>
      <c r="KP11" s="44" t="s">
        <v>193</v>
      </c>
      <c r="KQ11" s="44" t="s">
        <v>193</v>
      </c>
      <c r="KR11" s="44" t="s">
        <v>193</v>
      </c>
      <c r="KS11" s="44" t="s">
        <v>193</v>
      </c>
      <c r="KT11" s="44" t="s">
        <v>193</v>
      </c>
      <c r="KU11" s="44" t="s">
        <v>193</v>
      </c>
      <c r="KV11" s="44" t="s">
        <v>193</v>
      </c>
      <c r="KW11" s="44" t="s">
        <v>193</v>
      </c>
      <c r="KX11" s="44" t="s">
        <v>193</v>
      </c>
      <c r="KY11" s="44" t="s">
        <v>193</v>
      </c>
      <c r="KZ11" s="44" t="s">
        <v>193</v>
      </c>
      <c r="LA11" s="44" t="s">
        <v>193</v>
      </c>
      <c r="LB11" s="44" t="s">
        <v>193</v>
      </c>
      <c r="LC11" s="44" t="s">
        <v>193</v>
      </c>
      <c r="LD11" s="44" t="s">
        <v>193</v>
      </c>
      <c r="LE11" s="44" t="s">
        <v>193</v>
      </c>
      <c r="LF11" s="44" t="s">
        <v>193</v>
      </c>
      <c r="LG11" s="44" t="s">
        <v>193</v>
      </c>
      <c r="LH11" s="44" t="s">
        <v>193</v>
      </c>
      <c r="LI11" s="44" t="s">
        <v>193</v>
      </c>
      <c r="LJ11" s="44" t="s">
        <v>193</v>
      </c>
      <c r="LK11" s="44" t="s">
        <v>193</v>
      </c>
      <c r="LL11" s="44" t="s">
        <v>193</v>
      </c>
      <c r="LM11" s="44" t="s">
        <v>193</v>
      </c>
      <c r="LN11" s="44" t="s">
        <v>193</v>
      </c>
      <c r="LO11" s="44" t="s">
        <v>193</v>
      </c>
      <c r="LP11" s="44" t="s">
        <v>193</v>
      </c>
      <c r="LQ11" s="44" t="s">
        <v>193</v>
      </c>
      <c r="LR11" s="44" t="s">
        <v>193</v>
      </c>
      <c r="LS11" s="44" t="s">
        <v>193</v>
      </c>
      <c r="LT11" s="44" t="s">
        <v>193</v>
      </c>
      <c r="LU11" s="44" t="s">
        <v>193</v>
      </c>
      <c r="LV11" s="44" t="s">
        <v>193</v>
      </c>
      <c r="LW11" s="44" t="s">
        <v>193</v>
      </c>
      <c r="LX11" s="44" t="s">
        <v>193</v>
      </c>
      <c r="LY11" s="44" t="s">
        <v>193</v>
      </c>
      <c r="LZ11" s="44" t="s">
        <v>193</v>
      </c>
      <c r="MA11" s="44" t="s">
        <v>193</v>
      </c>
      <c r="MB11" s="44" t="s">
        <v>193</v>
      </c>
      <c r="MC11" s="44" t="s">
        <v>193</v>
      </c>
      <c r="MD11" s="44" t="s">
        <v>193</v>
      </c>
      <c r="ME11" s="44" t="s">
        <v>193</v>
      </c>
      <c r="MF11" s="44" t="s">
        <v>193</v>
      </c>
      <c r="MG11" s="44" t="s">
        <v>193</v>
      </c>
      <c r="MH11" s="44" t="s">
        <v>193</v>
      </c>
      <c r="MI11" s="44" t="s">
        <v>193</v>
      </c>
      <c r="MJ11" s="44" t="s">
        <v>193</v>
      </c>
      <c r="MK11" s="44" t="s">
        <v>193</v>
      </c>
      <c r="ML11" s="44" t="s">
        <v>193</v>
      </c>
      <c r="MM11" s="44" t="s">
        <v>193</v>
      </c>
      <c r="MN11" s="44" t="s">
        <v>193</v>
      </c>
      <c r="MO11" s="44" t="s">
        <v>193</v>
      </c>
      <c r="MP11" s="44" t="s">
        <v>193</v>
      </c>
      <c r="MQ11" s="44" t="s">
        <v>193</v>
      </c>
      <c r="MR11" s="44" t="s">
        <v>193</v>
      </c>
      <c r="MS11" s="44" t="s">
        <v>193</v>
      </c>
      <c r="MT11" s="44" t="s">
        <v>193</v>
      </c>
      <c r="MU11" s="44" t="s">
        <v>193</v>
      </c>
      <c r="MV11" s="44" t="s">
        <v>193</v>
      </c>
      <c r="MW11" s="44" t="s">
        <v>193</v>
      </c>
      <c r="MX11" s="44" t="s">
        <v>193</v>
      </c>
      <c r="MY11" s="44" t="s">
        <v>193</v>
      </c>
      <c r="MZ11" s="44" t="s">
        <v>193</v>
      </c>
      <c r="NA11" s="44" t="s">
        <v>193</v>
      </c>
      <c r="NB11" s="44" t="s">
        <v>193</v>
      </c>
      <c r="NC11" s="44" t="s">
        <v>193</v>
      </c>
      <c r="ND11" s="44" t="s">
        <v>193</v>
      </c>
      <c r="NE11" s="44" t="s">
        <v>193</v>
      </c>
      <c r="NF11" s="44" t="s">
        <v>193</v>
      </c>
      <c r="NG11" s="44" t="s">
        <v>193</v>
      </c>
      <c r="NH11" s="44" t="s">
        <v>193</v>
      </c>
      <c r="NI11" s="44" t="s">
        <v>193</v>
      </c>
      <c r="NJ11" s="44" t="s">
        <v>193</v>
      </c>
      <c r="NK11" s="44" t="s">
        <v>193</v>
      </c>
      <c r="NL11" s="44" t="s">
        <v>193</v>
      </c>
      <c r="NM11" s="44" t="s">
        <v>193</v>
      </c>
      <c r="NN11" s="44" t="s">
        <v>193</v>
      </c>
      <c r="NO11" s="44" t="s">
        <v>193</v>
      </c>
      <c r="NP11" s="44" t="s">
        <v>193</v>
      </c>
      <c r="NQ11" s="44" t="s">
        <v>193</v>
      </c>
      <c r="NR11" s="44" t="s">
        <v>193</v>
      </c>
      <c r="NS11" s="44" t="s">
        <v>193</v>
      </c>
      <c r="NT11" s="44" t="s">
        <v>193</v>
      </c>
      <c r="NU11" s="44" t="s">
        <v>193</v>
      </c>
      <c r="NV11" s="44" t="s">
        <v>193</v>
      </c>
      <c r="NW11" s="44" t="s">
        <v>193</v>
      </c>
      <c r="NX11" s="44" t="s">
        <v>193</v>
      </c>
      <c r="NY11" s="44" t="s">
        <v>193</v>
      </c>
      <c r="NZ11" s="44" t="s">
        <v>193</v>
      </c>
      <c r="OA11" s="44" t="s">
        <v>193</v>
      </c>
      <c r="OB11" s="44" t="s">
        <v>193</v>
      </c>
      <c r="OC11" s="44" t="s">
        <v>193</v>
      </c>
      <c r="OD11" s="44" t="s">
        <v>193</v>
      </c>
      <c r="OE11" s="44" t="s">
        <v>193</v>
      </c>
      <c r="OF11" s="44" t="s">
        <v>193</v>
      </c>
      <c r="OG11" s="44" t="s">
        <v>193</v>
      </c>
      <c r="OH11" s="44" t="s">
        <v>193</v>
      </c>
      <c r="OI11" s="44" t="s">
        <v>193</v>
      </c>
      <c r="OJ11" s="44" t="s">
        <v>193</v>
      </c>
      <c r="OK11" s="44" t="s">
        <v>193</v>
      </c>
      <c r="OL11" s="44"/>
      <c r="OM11" s="44"/>
      <c r="ON11" s="44"/>
      <c r="OO11" s="44"/>
      <c r="OP11" s="44"/>
      <c r="OQ11" s="44"/>
      <c r="OR11" s="44"/>
      <c r="OS11" s="44"/>
      <c r="OT11" s="44"/>
      <c r="OU11" s="44"/>
      <c r="OV11" s="44"/>
      <c r="OW11" s="44"/>
      <c r="OX11" s="44"/>
      <c r="OY11" s="44"/>
      <c r="OZ11" s="44"/>
      <c r="PA11" s="44"/>
      <c r="PB11" s="44"/>
      <c r="PC11" s="44"/>
      <c r="PD11" s="44"/>
      <c r="PE11" s="44"/>
      <c r="PF11" s="44"/>
      <c r="PG11" s="44"/>
      <c r="PH11" s="44"/>
      <c r="PI11" s="44"/>
      <c r="PJ11" s="44"/>
      <c r="PK11" s="44"/>
      <c r="PL11" s="44"/>
      <c r="PM11" s="44"/>
      <c r="PN11" s="44"/>
      <c r="PO11" s="44"/>
      <c r="PP11" s="44"/>
      <c r="PQ11" s="44"/>
      <c r="PR11" s="44"/>
      <c r="PS11" s="44"/>
      <c r="PT11" s="44"/>
      <c r="PU11" s="44"/>
      <c r="PV11" s="44"/>
      <c r="PW11" s="44"/>
      <c r="PX11" s="44"/>
      <c r="PY11" s="44"/>
      <c r="PZ11" s="44"/>
      <c r="QA11" s="44"/>
      <c r="QB11" s="44"/>
      <c r="QC11" s="44"/>
      <c r="QD11" s="44"/>
      <c r="QE11" s="44"/>
      <c r="QF11" s="44"/>
      <c r="QG11" s="44"/>
      <c r="QH11" s="44"/>
      <c r="QI11" s="44"/>
      <c r="QJ11" s="44"/>
      <c r="QK11" s="44"/>
      <c r="QL11" s="44"/>
      <c r="QM11" s="44"/>
      <c r="QN11" s="44"/>
      <c r="QO11" s="44"/>
      <c r="QP11" s="44"/>
      <c r="QQ11" s="44"/>
      <c r="QR11" s="44"/>
      <c r="QS11" s="44"/>
      <c r="QT11" s="44"/>
      <c r="QU11" s="44"/>
      <c r="QV11" s="44"/>
      <c r="QW11" s="44"/>
      <c r="QX11" s="44"/>
      <c r="QY11" s="44"/>
      <c r="QZ11" s="44"/>
      <c r="RA11" s="44"/>
      <c r="RB11" s="44"/>
      <c r="RC11" s="44"/>
      <c r="RD11" s="44"/>
      <c r="RE11" s="44"/>
      <c r="RF11" s="44"/>
      <c r="RG11" s="44"/>
      <c r="RH11" s="44"/>
      <c r="RI11" s="44"/>
      <c r="RJ11" s="44"/>
      <c r="RK11" s="44"/>
      <c r="RL11" s="44"/>
      <c r="RM11" s="44"/>
      <c r="RN11" s="44"/>
      <c r="RO11" s="44"/>
      <c r="RP11" s="44"/>
      <c r="RQ11" s="44"/>
      <c r="RR11" s="44"/>
      <c r="RS11" s="44"/>
      <c r="RT11" s="44"/>
      <c r="RU11" s="44"/>
      <c r="RV11" s="44"/>
      <c r="RW11" s="44"/>
      <c r="RX11" s="44"/>
      <c r="RY11" s="44"/>
      <c r="RZ11" s="44"/>
      <c r="SA11" s="44"/>
      <c r="SB11" s="44"/>
      <c r="SC11" s="44"/>
      <c r="SD11" s="44"/>
      <c r="SE11" s="44"/>
      <c r="SF11" s="44"/>
      <c r="SG11" s="44"/>
      <c r="SH11" s="44"/>
      <c r="SI11" s="44"/>
      <c r="SJ11" s="44"/>
      <c r="SK11" s="44"/>
      <c r="SL11" s="44"/>
      <c r="SM11" s="44"/>
      <c r="SN11" s="44"/>
      <c r="SO11" s="44"/>
      <c r="SP11" s="44"/>
      <c r="SQ11" s="44"/>
      <c r="SR11" s="44"/>
      <c r="SS11" s="44"/>
      <c r="ST11" s="44"/>
      <c r="SU11" s="44"/>
      <c r="SV11" s="44"/>
      <c r="SW11" s="44"/>
      <c r="SX11" s="44"/>
      <c r="SY11" s="44"/>
      <c r="SZ11" s="44"/>
      <c r="TA11" s="44"/>
      <c r="TB11" s="44"/>
      <c r="TC11" s="44"/>
      <c r="TD11" s="44"/>
      <c r="TE11" s="44"/>
      <c r="TF11" s="44"/>
      <c r="TG11" s="44"/>
      <c r="TH11" s="44"/>
      <c r="TI11" s="44"/>
      <c r="TJ11" s="44"/>
      <c r="TK11" s="44"/>
      <c r="TL11" s="44"/>
      <c r="TM11" s="44"/>
      <c r="TN11" s="44"/>
      <c r="TO11" s="44"/>
      <c r="TP11" s="44"/>
      <c r="TQ11" s="44"/>
      <c r="TR11" s="44"/>
      <c r="TS11" s="44"/>
      <c r="TT11" s="44"/>
      <c r="TU11" s="44"/>
      <c r="TV11" s="44"/>
      <c r="TW11" s="44"/>
      <c r="TX11" s="44"/>
      <c r="TY11" s="44"/>
      <c r="TZ11" s="44"/>
      <c r="UA11" s="44"/>
      <c r="UB11" s="44"/>
      <c r="UC11" s="44"/>
      <c r="UD11" s="44"/>
      <c r="UE11" s="44"/>
      <c r="UF11" s="44"/>
      <c r="UG11" s="44"/>
      <c r="UH11" s="44"/>
      <c r="UI11" s="44"/>
      <c r="UJ11" s="44"/>
      <c r="UK11" s="183"/>
      <c r="UL11" s="183"/>
      <c r="UM11" s="183"/>
      <c r="UN11" s="183"/>
      <c r="UO11" s="183"/>
      <c r="UP11" s="183"/>
      <c r="UQ11" s="183"/>
      <c r="UR11" s="183"/>
      <c r="US11" s="183"/>
      <c r="UT11" s="183"/>
      <c r="UU11" s="183"/>
      <c r="UV11" s="183"/>
      <c r="UW11" s="183"/>
      <c r="UX11" s="183"/>
      <c r="UY11" s="183"/>
      <c r="UZ11" s="176" t="s">
        <v>162</v>
      </c>
      <c r="VA11" s="176" t="s">
        <v>160</v>
      </c>
      <c r="VB11" s="2"/>
    </row>
    <row r="12" spans="1:574" ht="37.5" customHeight="1" x14ac:dyDescent="0.35">
      <c r="A12" s="2" t="s">
        <v>2985</v>
      </c>
      <c r="B12" s="2" t="s">
        <v>59</v>
      </c>
      <c r="C12" s="30" t="s">
        <v>555</v>
      </c>
      <c r="D12" s="42" t="s">
        <v>173</v>
      </c>
      <c r="E12" s="2" t="s">
        <v>193</v>
      </c>
      <c r="F12" s="2" t="s">
        <v>193</v>
      </c>
      <c r="G12" s="49" t="s">
        <v>171</v>
      </c>
      <c r="H12" s="2" t="s">
        <v>193</v>
      </c>
      <c r="I12" s="2" t="s">
        <v>193</v>
      </c>
      <c r="J12" s="2" t="s">
        <v>193</v>
      </c>
      <c r="K12" s="2" t="s">
        <v>193</v>
      </c>
      <c r="L12" s="49" t="s">
        <v>117</v>
      </c>
      <c r="M12" s="2" t="s">
        <v>193</v>
      </c>
      <c r="N12" s="2" t="s">
        <v>193</v>
      </c>
      <c r="O12" s="2" t="s">
        <v>193</v>
      </c>
      <c r="P12" s="2" t="s">
        <v>193</v>
      </c>
      <c r="Q12" s="2" t="s">
        <v>193</v>
      </c>
      <c r="R12" s="2" t="s">
        <v>193</v>
      </c>
      <c r="S12" s="2" t="s">
        <v>193</v>
      </c>
      <c r="T12" s="2" t="s">
        <v>193</v>
      </c>
      <c r="U12" s="2" t="s">
        <v>193</v>
      </c>
      <c r="V12" s="2" t="s">
        <v>193</v>
      </c>
      <c r="W12" s="2" t="s">
        <v>193</v>
      </c>
      <c r="X12" s="2" t="s">
        <v>193</v>
      </c>
      <c r="Y12" s="2" t="s">
        <v>193</v>
      </c>
      <c r="Z12" s="2" t="s">
        <v>193</v>
      </c>
      <c r="AA12" s="30" t="s">
        <v>426</v>
      </c>
      <c r="AB12" s="2" t="s">
        <v>193</v>
      </c>
      <c r="AC12" s="2" t="s">
        <v>193</v>
      </c>
      <c r="AD12" s="2" t="s">
        <v>193</v>
      </c>
      <c r="AE12" s="2" t="s">
        <v>193</v>
      </c>
      <c r="AF12" s="2" t="s">
        <v>193</v>
      </c>
      <c r="AG12" s="2" t="s">
        <v>193</v>
      </c>
      <c r="AH12" s="2" t="s">
        <v>193</v>
      </c>
      <c r="AI12" s="2" t="s">
        <v>193</v>
      </c>
      <c r="AJ12" s="2" t="s">
        <v>193</v>
      </c>
      <c r="AK12" s="2" t="s">
        <v>193</v>
      </c>
      <c r="AL12" s="2" t="s">
        <v>193</v>
      </c>
      <c r="AM12" s="2" t="s">
        <v>193</v>
      </c>
      <c r="AN12" s="2" t="s">
        <v>193</v>
      </c>
      <c r="AO12" s="2" t="s">
        <v>193</v>
      </c>
      <c r="AP12" s="2" t="s">
        <v>193</v>
      </c>
      <c r="AQ12" s="2" t="s">
        <v>193</v>
      </c>
      <c r="AR12" s="2" t="s">
        <v>193</v>
      </c>
      <c r="AS12" s="2" t="s">
        <v>193</v>
      </c>
      <c r="AT12" s="2" t="s">
        <v>193</v>
      </c>
      <c r="AU12" s="2" t="s">
        <v>193</v>
      </c>
      <c r="AV12" s="2" t="s">
        <v>193</v>
      </c>
      <c r="AW12" s="2" t="s">
        <v>193</v>
      </c>
      <c r="AX12" s="2" t="s">
        <v>193</v>
      </c>
      <c r="AY12" s="2" t="s">
        <v>193</v>
      </c>
      <c r="AZ12" s="2" t="s">
        <v>193</v>
      </c>
      <c r="BA12" s="2" t="s">
        <v>193</v>
      </c>
      <c r="BB12" s="2" t="s">
        <v>193</v>
      </c>
      <c r="BC12" s="2" t="s">
        <v>193</v>
      </c>
      <c r="BD12" s="2" t="s">
        <v>193</v>
      </c>
      <c r="BE12" s="2" t="s">
        <v>193</v>
      </c>
      <c r="BF12" s="2" t="s">
        <v>193</v>
      </c>
      <c r="BG12" s="2" t="s">
        <v>193</v>
      </c>
      <c r="BH12" s="2" t="s">
        <v>193</v>
      </c>
      <c r="BI12" s="2" t="s">
        <v>193</v>
      </c>
      <c r="BJ12" s="2" t="s">
        <v>193</v>
      </c>
      <c r="BK12" s="2" t="s">
        <v>193</v>
      </c>
      <c r="BL12" s="2" t="s">
        <v>193</v>
      </c>
      <c r="BM12" s="2" t="s">
        <v>193</v>
      </c>
      <c r="BN12" s="2" t="s">
        <v>193</v>
      </c>
      <c r="BO12" s="2" t="s">
        <v>193</v>
      </c>
      <c r="BP12" s="2" t="s">
        <v>193</v>
      </c>
      <c r="BQ12" s="2" t="s">
        <v>193</v>
      </c>
      <c r="BR12" s="2" t="s">
        <v>193</v>
      </c>
      <c r="BS12" s="2" t="s">
        <v>193</v>
      </c>
      <c r="BT12" s="2" t="s">
        <v>193</v>
      </c>
      <c r="BU12" s="2" t="s">
        <v>193</v>
      </c>
      <c r="BV12" s="2" t="s">
        <v>193</v>
      </c>
      <c r="BW12" s="2" t="s">
        <v>193</v>
      </c>
      <c r="BX12" s="2" t="s">
        <v>193</v>
      </c>
      <c r="BY12" s="2" t="s">
        <v>193</v>
      </c>
      <c r="BZ12" s="2" t="s">
        <v>193</v>
      </c>
      <c r="CA12" s="2" t="s">
        <v>193</v>
      </c>
      <c r="CB12" s="2" t="s">
        <v>193</v>
      </c>
      <c r="CC12" s="2" t="s">
        <v>193</v>
      </c>
      <c r="CD12" s="2" t="s">
        <v>193</v>
      </c>
      <c r="CE12" s="2" t="s">
        <v>193</v>
      </c>
      <c r="CF12" s="2" t="s">
        <v>193</v>
      </c>
      <c r="CG12" s="2" t="s">
        <v>193</v>
      </c>
      <c r="CH12" s="2" t="s">
        <v>193</v>
      </c>
      <c r="CI12" s="2" t="s">
        <v>193</v>
      </c>
      <c r="CJ12" s="2" t="s">
        <v>193</v>
      </c>
      <c r="CK12" s="2" t="s">
        <v>193</v>
      </c>
      <c r="CL12" s="2" t="s">
        <v>193</v>
      </c>
      <c r="CM12" s="2" t="s">
        <v>193</v>
      </c>
      <c r="CN12" s="2" t="s">
        <v>193</v>
      </c>
      <c r="CO12" s="2" t="s">
        <v>193</v>
      </c>
      <c r="CP12" s="2" t="s">
        <v>193</v>
      </c>
      <c r="CQ12" s="2" t="s">
        <v>193</v>
      </c>
      <c r="CR12" s="2" t="s">
        <v>193</v>
      </c>
      <c r="CS12" s="2" t="s">
        <v>193</v>
      </c>
      <c r="CT12" s="2" t="s">
        <v>193</v>
      </c>
      <c r="CU12" s="2" t="s">
        <v>193</v>
      </c>
      <c r="CV12" s="2" t="s">
        <v>193</v>
      </c>
      <c r="CW12" s="2" t="s">
        <v>193</v>
      </c>
      <c r="CX12" s="2" t="s">
        <v>193</v>
      </c>
      <c r="CY12" s="2" t="s">
        <v>193</v>
      </c>
      <c r="CZ12" s="2" t="s">
        <v>193</v>
      </c>
      <c r="DA12" s="2" t="s">
        <v>193</v>
      </c>
      <c r="DB12" s="2" t="s">
        <v>193</v>
      </c>
      <c r="DC12" s="2" t="s">
        <v>193</v>
      </c>
      <c r="DD12" s="2" t="s">
        <v>193</v>
      </c>
      <c r="DE12" s="2" t="s">
        <v>193</v>
      </c>
      <c r="DF12" s="2" t="s">
        <v>193</v>
      </c>
      <c r="DG12" s="2" t="s">
        <v>193</v>
      </c>
      <c r="DH12" s="2" t="s">
        <v>193</v>
      </c>
      <c r="DI12" s="2" t="s">
        <v>193</v>
      </c>
      <c r="DJ12" s="2" t="s">
        <v>193</v>
      </c>
      <c r="DK12" s="2" t="s">
        <v>193</v>
      </c>
      <c r="DL12" s="2" t="s">
        <v>193</v>
      </c>
      <c r="DM12" s="2" t="s">
        <v>193</v>
      </c>
      <c r="DN12" s="2" t="s">
        <v>193</v>
      </c>
      <c r="DO12" s="2" t="s">
        <v>193</v>
      </c>
      <c r="DP12" s="2" t="s">
        <v>193</v>
      </c>
      <c r="DQ12" s="2" t="s">
        <v>193</v>
      </c>
      <c r="DR12" s="2" t="s">
        <v>193</v>
      </c>
      <c r="DS12" s="2" t="s">
        <v>193</v>
      </c>
      <c r="DT12" s="2" t="s">
        <v>193</v>
      </c>
      <c r="DU12" s="2" t="s">
        <v>193</v>
      </c>
      <c r="DV12" s="2" t="s">
        <v>193</v>
      </c>
      <c r="DW12" s="2" t="s">
        <v>193</v>
      </c>
      <c r="DX12" s="2" t="s">
        <v>193</v>
      </c>
      <c r="DY12" s="2" t="s">
        <v>193</v>
      </c>
      <c r="DZ12" s="2" t="s">
        <v>193</v>
      </c>
      <c r="EA12" s="2" t="s">
        <v>193</v>
      </c>
      <c r="EB12" s="2" t="s">
        <v>193</v>
      </c>
      <c r="EC12" s="2" t="s">
        <v>193</v>
      </c>
      <c r="ED12" s="2" t="s">
        <v>193</v>
      </c>
      <c r="EE12" s="2" t="s">
        <v>193</v>
      </c>
      <c r="EF12" s="2" t="s">
        <v>193</v>
      </c>
      <c r="EG12" s="2" t="s">
        <v>193</v>
      </c>
      <c r="EH12" s="2" t="s">
        <v>193</v>
      </c>
      <c r="EI12" s="2" t="s">
        <v>193</v>
      </c>
      <c r="EJ12" s="2" t="s">
        <v>193</v>
      </c>
      <c r="EK12" s="2" t="s">
        <v>193</v>
      </c>
      <c r="EL12" s="2" t="s">
        <v>193</v>
      </c>
      <c r="EM12" s="2" t="s">
        <v>193</v>
      </c>
      <c r="EN12" s="2" t="s">
        <v>193</v>
      </c>
      <c r="EO12" s="44" t="s">
        <v>250</v>
      </c>
      <c r="EP12" s="2" t="s">
        <v>193</v>
      </c>
      <c r="EQ12" s="2" t="s">
        <v>193</v>
      </c>
      <c r="ER12" s="2" t="s">
        <v>193</v>
      </c>
      <c r="ES12" s="2" t="s">
        <v>193</v>
      </c>
      <c r="ET12" s="2" t="s">
        <v>193</v>
      </c>
      <c r="EU12" s="2" t="s">
        <v>193</v>
      </c>
      <c r="EV12" s="44" t="s">
        <v>193</v>
      </c>
      <c r="EW12" s="2" t="s">
        <v>193</v>
      </c>
      <c r="EX12" s="2" t="s">
        <v>193</v>
      </c>
      <c r="EY12" s="2" t="s">
        <v>193</v>
      </c>
      <c r="EZ12" s="183" t="s">
        <v>2980</v>
      </c>
      <c r="FA12" s="152" t="s">
        <v>2981</v>
      </c>
      <c r="FB12" s="49" t="s">
        <v>436</v>
      </c>
      <c r="FC12" s="11" t="s">
        <v>436</v>
      </c>
      <c r="FD12" s="184" t="s">
        <v>2982</v>
      </c>
      <c r="FE12" s="177" t="s">
        <v>2983</v>
      </c>
      <c r="FF12" s="30" t="s">
        <v>64</v>
      </c>
      <c r="FG12" s="21" t="s">
        <v>544</v>
      </c>
      <c r="FH12" s="21" t="s">
        <v>544</v>
      </c>
      <c r="FI12" s="21" t="s">
        <v>437</v>
      </c>
      <c r="FJ12" s="49" t="s">
        <v>454</v>
      </c>
      <c r="FK12" s="49" t="s">
        <v>441</v>
      </c>
      <c r="FL12" s="11" t="s">
        <v>443</v>
      </c>
      <c r="FM12" s="11" t="s">
        <v>506</v>
      </c>
      <c r="FN12" s="11" t="s">
        <v>254</v>
      </c>
      <c r="FO12" s="11" t="s">
        <v>192</v>
      </c>
      <c r="FP12" s="177" t="s">
        <v>2984</v>
      </c>
      <c r="FQ12" s="11" t="s">
        <v>294</v>
      </c>
      <c r="FR12" s="11" t="s">
        <v>451</v>
      </c>
      <c r="FS12" s="11" t="s">
        <v>515</v>
      </c>
      <c r="FT12" s="11" t="s">
        <v>521</v>
      </c>
      <c r="FU12" s="49" t="s">
        <v>457</v>
      </c>
      <c r="FV12" s="41" t="s">
        <v>458</v>
      </c>
      <c r="FW12" s="171" t="s">
        <v>2981</v>
      </c>
      <c r="FX12" s="44" t="s">
        <v>193</v>
      </c>
      <c r="FY12" s="44" t="s">
        <v>193</v>
      </c>
      <c r="FZ12" s="44" t="s">
        <v>193</v>
      </c>
      <c r="GA12" s="44" t="s">
        <v>193</v>
      </c>
      <c r="GB12" s="44" t="s">
        <v>193</v>
      </c>
      <c r="GC12" s="44" t="s">
        <v>193</v>
      </c>
      <c r="GD12" s="44" t="s">
        <v>193</v>
      </c>
      <c r="GE12" s="44" t="s">
        <v>193</v>
      </c>
      <c r="GF12" s="44" t="s">
        <v>193</v>
      </c>
      <c r="GG12" s="44" t="s">
        <v>193</v>
      </c>
      <c r="GH12" s="44" t="s">
        <v>193</v>
      </c>
      <c r="GI12" s="44" t="s">
        <v>193</v>
      </c>
      <c r="GJ12" s="44" t="s">
        <v>193</v>
      </c>
      <c r="GK12" s="44" t="s">
        <v>193</v>
      </c>
      <c r="GL12" s="44" t="s">
        <v>193</v>
      </c>
      <c r="GM12" s="44" t="s">
        <v>193</v>
      </c>
      <c r="GN12" s="44" t="s">
        <v>193</v>
      </c>
      <c r="GO12" s="44" t="s">
        <v>193</v>
      </c>
      <c r="GP12" s="44" t="s">
        <v>193</v>
      </c>
      <c r="GQ12" s="44" t="s">
        <v>193</v>
      </c>
      <c r="GR12" s="44" t="s">
        <v>193</v>
      </c>
      <c r="GS12" s="44" t="s">
        <v>193</v>
      </c>
      <c r="GT12" s="44" t="s">
        <v>193</v>
      </c>
      <c r="GU12" s="44" t="s">
        <v>193</v>
      </c>
      <c r="GV12" s="44" t="s">
        <v>193</v>
      </c>
      <c r="GW12" s="44" t="s">
        <v>193</v>
      </c>
      <c r="GX12" s="44" t="s">
        <v>193</v>
      </c>
      <c r="GY12" s="44" t="s">
        <v>193</v>
      </c>
      <c r="GZ12" s="44" t="s">
        <v>193</v>
      </c>
      <c r="HA12" s="44" t="s">
        <v>193</v>
      </c>
      <c r="HB12" s="44" t="s">
        <v>193</v>
      </c>
      <c r="HC12" s="44" t="s">
        <v>193</v>
      </c>
      <c r="HD12" s="44" t="s">
        <v>193</v>
      </c>
      <c r="HE12" s="44" t="s">
        <v>193</v>
      </c>
      <c r="HF12" s="44" t="s">
        <v>193</v>
      </c>
      <c r="HG12" s="44" t="s">
        <v>193</v>
      </c>
      <c r="HH12" s="44" t="s">
        <v>193</v>
      </c>
      <c r="HI12" s="44" t="s">
        <v>193</v>
      </c>
      <c r="HJ12" s="44" t="s">
        <v>193</v>
      </c>
      <c r="HK12" s="44" t="s">
        <v>193</v>
      </c>
      <c r="HL12" s="44" t="s">
        <v>193</v>
      </c>
      <c r="HM12" s="44" t="s">
        <v>193</v>
      </c>
      <c r="HN12" s="44" t="s">
        <v>193</v>
      </c>
      <c r="HO12" s="56" t="s">
        <v>532</v>
      </c>
      <c r="HP12" s="44" t="s">
        <v>193</v>
      </c>
      <c r="HQ12" s="44" t="s">
        <v>193</v>
      </c>
      <c r="HR12" s="44" t="s">
        <v>193</v>
      </c>
      <c r="HS12" s="44" t="s">
        <v>193</v>
      </c>
      <c r="HT12" s="44" t="s">
        <v>290</v>
      </c>
      <c r="HU12" s="44" t="s">
        <v>193</v>
      </c>
      <c r="HV12" s="44" t="s">
        <v>193</v>
      </c>
      <c r="HW12" s="44" t="s">
        <v>193</v>
      </c>
      <c r="HX12" s="44" t="s">
        <v>193</v>
      </c>
      <c r="HY12" s="44" t="s">
        <v>193</v>
      </c>
      <c r="HZ12" s="44" t="s">
        <v>193</v>
      </c>
      <c r="IA12" s="44" t="s">
        <v>193</v>
      </c>
      <c r="IB12" s="44" t="s">
        <v>193</v>
      </c>
      <c r="IC12" s="44" t="s">
        <v>193</v>
      </c>
      <c r="ID12" s="44" t="s">
        <v>193</v>
      </c>
      <c r="IE12" s="44" t="s">
        <v>193</v>
      </c>
      <c r="IF12" s="44" t="s">
        <v>193</v>
      </c>
      <c r="IG12" s="44" t="s">
        <v>193</v>
      </c>
      <c r="IH12" s="44" t="s">
        <v>193</v>
      </c>
      <c r="II12" s="44" t="s">
        <v>193</v>
      </c>
      <c r="IJ12" s="44" t="s">
        <v>193</v>
      </c>
      <c r="IK12" s="44" t="s">
        <v>193</v>
      </c>
      <c r="IL12" s="44" t="s">
        <v>193</v>
      </c>
      <c r="IM12" s="44" t="s">
        <v>193</v>
      </c>
      <c r="IN12" s="44" t="s">
        <v>193</v>
      </c>
      <c r="IO12" s="44" t="s">
        <v>193</v>
      </c>
      <c r="IP12" s="44" t="s">
        <v>193</v>
      </c>
      <c r="IQ12" s="44" t="s">
        <v>193</v>
      </c>
      <c r="IR12" s="44" t="s">
        <v>193</v>
      </c>
      <c r="IS12" s="44" t="s">
        <v>193</v>
      </c>
      <c r="IT12" s="44" t="s">
        <v>193</v>
      </c>
      <c r="IU12" s="44" t="s">
        <v>193</v>
      </c>
      <c r="IV12" s="44" t="s">
        <v>193</v>
      </c>
      <c r="IW12" s="44" t="s">
        <v>193</v>
      </c>
      <c r="IX12" s="44" t="s">
        <v>193</v>
      </c>
      <c r="IY12" s="44" t="s">
        <v>193</v>
      </c>
      <c r="IZ12" s="44" t="s">
        <v>193</v>
      </c>
      <c r="JA12" s="44" t="s">
        <v>193</v>
      </c>
      <c r="JB12" s="44" t="s">
        <v>193</v>
      </c>
      <c r="JC12" s="44" t="s">
        <v>193</v>
      </c>
      <c r="JD12" s="44" t="s">
        <v>193</v>
      </c>
      <c r="JE12" s="44" t="s">
        <v>193</v>
      </c>
      <c r="JF12" s="44" t="s">
        <v>193</v>
      </c>
      <c r="JG12" s="44" t="s">
        <v>193</v>
      </c>
      <c r="JH12" s="44" t="s">
        <v>193</v>
      </c>
      <c r="JI12" s="44" t="s">
        <v>193</v>
      </c>
      <c r="JJ12" s="44" t="s">
        <v>193</v>
      </c>
      <c r="JK12" s="44" t="s">
        <v>193</v>
      </c>
      <c r="JL12" s="44" t="s">
        <v>193</v>
      </c>
      <c r="JM12" s="44" t="s">
        <v>193</v>
      </c>
      <c r="JN12" s="44" t="s">
        <v>193</v>
      </c>
      <c r="JO12" s="44" t="s">
        <v>193</v>
      </c>
      <c r="JP12" s="44" t="s">
        <v>193</v>
      </c>
      <c r="JQ12" s="44" t="s">
        <v>193</v>
      </c>
      <c r="JR12" s="44" t="s">
        <v>193</v>
      </c>
      <c r="JS12" s="44" t="s">
        <v>193</v>
      </c>
      <c r="JT12" s="44" t="s">
        <v>193</v>
      </c>
      <c r="JU12" s="44" t="s">
        <v>193</v>
      </c>
      <c r="JV12" s="44" t="s">
        <v>193</v>
      </c>
      <c r="JW12" s="44" t="s">
        <v>193</v>
      </c>
      <c r="JX12" s="44" t="s">
        <v>193</v>
      </c>
      <c r="JY12" s="44" t="s">
        <v>193</v>
      </c>
      <c r="JZ12" s="44" t="s">
        <v>193</v>
      </c>
      <c r="KA12" s="44" t="s">
        <v>193</v>
      </c>
      <c r="KB12" s="44" t="s">
        <v>193</v>
      </c>
      <c r="KC12" s="44" t="s">
        <v>193</v>
      </c>
      <c r="KD12" s="44" t="s">
        <v>193</v>
      </c>
      <c r="KE12" s="44" t="s">
        <v>193</v>
      </c>
      <c r="KF12" s="44" t="s">
        <v>193</v>
      </c>
      <c r="KG12" s="44" t="s">
        <v>193</v>
      </c>
      <c r="KH12" s="44" t="s">
        <v>193</v>
      </c>
      <c r="KI12" s="44" t="s">
        <v>193</v>
      </c>
      <c r="KJ12" s="44" t="s">
        <v>193</v>
      </c>
      <c r="KK12" s="44" t="s">
        <v>193</v>
      </c>
      <c r="KL12" s="44" t="s">
        <v>193</v>
      </c>
      <c r="KM12" s="44" t="s">
        <v>193</v>
      </c>
      <c r="KN12" s="44" t="s">
        <v>193</v>
      </c>
      <c r="KO12" s="44" t="s">
        <v>193</v>
      </c>
      <c r="KP12" s="44" t="s">
        <v>193</v>
      </c>
      <c r="KQ12" s="44" t="s">
        <v>193</v>
      </c>
      <c r="KR12" s="44" t="s">
        <v>193</v>
      </c>
      <c r="KS12" s="44" t="s">
        <v>193</v>
      </c>
      <c r="KT12" s="44" t="s">
        <v>193</v>
      </c>
      <c r="KU12" s="44" t="s">
        <v>193</v>
      </c>
      <c r="KV12" s="44" t="s">
        <v>193</v>
      </c>
      <c r="KW12" s="44" t="s">
        <v>193</v>
      </c>
      <c r="KX12" s="44" t="s">
        <v>193</v>
      </c>
      <c r="KY12" s="44" t="s">
        <v>193</v>
      </c>
      <c r="KZ12" s="44" t="s">
        <v>193</v>
      </c>
      <c r="LA12" s="44" t="s">
        <v>193</v>
      </c>
      <c r="LB12" s="44" t="s">
        <v>193</v>
      </c>
      <c r="LC12" s="44" t="s">
        <v>193</v>
      </c>
      <c r="LD12" s="44" t="s">
        <v>193</v>
      </c>
      <c r="LE12" s="44" t="s">
        <v>193</v>
      </c>
      <c r="LF12" s="44" t="s">
        <v>193</v>
      </c>
      <c r="LG12" s="44" t="s">
        <v>193</v>
      </c>
      <c r="LH12" s="44" t="s">
        <v>193</v>
      </c>
      <c r="LI12" s="44" t="s">
        <v>193</v>
      </c>
      <c r="LJ12" s="44" t="s">
        <v>193</v>
      </c>
      <c r="LK12" s="44" t="s">
        <v>193</v>
      </c>
      <c r="LL12" s="44" t="s">
        <v>193</v>
      </c>
      <c r="LM12" s="44" t="s">
        <v>193</v>
      </c>
      <c r="LN12" s="44" t="s">
        <v>193</v>
      </c>
      <c r="LO12" s="44" t="s">
        <v>193</v>
      </c>
      <c r="LP12" s="44" t="s">
        <v>193</v>
      </c>
      <c r="LQ12" s="44" t="s">
        <v>193</v>
      </c>
      <c r="LR12" s="44" t="s">
        <v>193</v>
      </c>
      <c r="LS12" s="44" t="s">
        <v>193</v>
      </c>
      <c r="LT12" s="44" t="s">
        <v>193</v>
      </c>
      <c r="LU12" s="44" t="s">
        <v>193</v>
      </c>
      <c r="LV12" s="44" t="s">
        <v>193</v>
      </c>
      <c r="LW12" s="44" t="s">
        <v>193</v>
      </c>
      <c r="LX12" s="44" t="s">
        <v>193</v>
      </c>
      <c r="LY12" s="44" t="s">
        <v>193</v>
      </c>
      <c r="LZ12" s="44" t="s">
        <v>193</v>
      </c>
      <c r="MA12" s="44" t="s">
        <v>193</v>
      </c>
      <c r="MB12" s="44" t="s">
        <v>193</v>
      </c>
      <c r="MC12" s="44" t="s">
        <v>193</v>
      </c>
      <c r="MD12" s="44" t="s">
        <v>193</v>
      </c>
      <c r="ME12" s="44" t="s">
        <v>193</v>
      </c>
      <c r="MF12" s="44" t="s">
        <v>193</v>
      </c>
      <c r="MG12" s="44" t="s">
        <v>193</v>
      </c>
      <c r="MH12" s="44" t="s">
        <v>193</v>
      </c>
      <c r="MI12" s="44" t="s">
        <v>193</v>
      </c>
      <c r="MJ12" s="44" t="s">
        <v>193</v>
      </c>
      <c r="MK12" s="44" t="s">
        <v>193</v>
      </c>
      <c r="ML12" s="44" t="s">
        <v>193</v>
      </c>
      <c r="MM12" s="44" t="s">
        <v>193</v>
      </c>
      <c r="MN12" s="44" t="s">
        <v>193</v>
      </c>
      <c r="MO12" s="44" t="s">
        <v>193</v>
      </c>
      <c r="MP12" s="44" t="s">
        <v>193</v>
      </c>
      <c r="MQ12" s="44" t="s">
        <v>193</v>
      </c>
      <c r="MR12" s="44" t="s">
        <v>193</v>
      </c>
      <c r="MS12" s="44" t="s">
        <v>193</v>
      </c>
      <c r="MT12" s="44" t="s">
        <v>193</v>
      </c>
      <c r="MU12" s="44" t="s">
        <v>193</v>
      </c>
      <c r="MV12" s="44" t="s">
        <v>193</v>
      </c>
      <c r="MW12" s="44" t="s">
        <v>193</v>
      </c>
      <c r="MX12" s="44" t="s">
        <v>193</v>
      </c>
      <c r="MY12" s="44" t="s">
        <v>193</v>
      </c>
      <c r="MZ12" s="44" t="s">
        <v>193</v>
      </c>
      <c r="NA12" s="44" t="s">
        <v>193</v>
      </c>
      <c r="NB12" s="44" t="s">
        <v>193</v>
      </c>
      <c r="NC12" s="44" t="s">
        <v>193</v>
      </c>
      <c r="ND12" s="44" t="s">
        <v>193</v>
      </c>
      <c r="NE12" s="44" t="s">
        <v>193</v>
      </c>
      <c r="NF12" s="44" t="s">
        <v>193</v>
      </c>
      <c r="NG12" s="44" t="s">
        <v>193</v>
      </c>
      <c r="NH12" s="44" t="s">
        <v>193</v>
      </c>
      <c r="NI12" s="44" t="s">
        <v>193</v>
      </c>
      <c r="NJ12" s="44" t="s">
        <v>193</v>
      </c>
      <c r="NK12" s="44" t="s">
        <v>193</v>
      </c>
      <c r="NL12" s="44" t="s">
        <v>193</v>
      </c>
      <c r="NM12" s="44" t="s">
        <v>193</v>
      </c>
      <c r="NN12" s="44" t="s">
        <v>193</v>
      </c>
      <c r="NO12" s="44" t="s">
        <v>193</v>
      </c>
      <c r="NP12" s="44" t="s">
        <v>193</v>
      </c>
      <c r="NQ12" s="44" t="s">
        <v>193</v>
      </c>
      <c r="NR12" s="44" t="s">
        <v>193</v>
      </c>
      <c r="NS12" s="44" t="s">
        <v>193</v>
      </c>
      <c r="NT12" s="44" t="s">
        <v>193</v>
      </c>
      <c r="NU12" s="44" t="s">
        <v>193</v>
      </c>
      <c r="NV12" s="44" t="s">
        <v>193</v>
      </c>
      <c r="NW12" s="44" t="s">
        <v>193</v>
      </c>
      <c r="NX12" s="44" t="s">
        <v>193</v>
      </c>
      <c r="NY12" s="44" t="s">
        <v>193</v>
      </c>
      <c r="NZ12" s="44" t="s">
        <v>193</v>
      </c>
      <c r="OA12" s="44" t="s">
        <v>193</v>
      </c>
      <c r="OB12" s="44" t="s">
        <v>193</v>
      </c>
      <c r="OC12" s="44" t="s">
        <v>193</v>
      </c>
      <c r="OD12" s="44" t="s">
        <v>193</v>
      </c>
      <c r="OE12" s="44" t="s">
        <v>193</v>
      </c>
      <c r="OF12" s="44" t="s">
        <v>193</v>
      </c>
      <c r="OG12" s="44" t="s">
        <v>193</v>
      </c>
      <c r="OH12" s="44" t="s">
        <v>193</v>
      </c>
      <c r="OI12" s="44" t="s">
        <v>193</v>
      </c>
      <c r="OJ12" s="44" t="s">
        <v>193</v>
      </c>
      <c r="OK12" s="44" t="s">
        <v>193</v>
      </c>
      <c r="OL12" s="44"/>
      <c r="OM12" s="44"/>
      <c r="ON12" s="44"/>
      <c r="OO12" s="44"/>
      <c r="OP12" s="44"/>
      <c r="OQ12" s="44"/>
      <c r="OR12" s="44"/>
      <c r="OS12" s="44"/>
      <c r="OT12" s="44"/>
      <c r="OU12" s="44"/>
      <c r="OV12" s="44"/>
      <c r="OW12" s="44"/>
      <c r="OX12" s="44"/>
      <c r="OY12" s="44"/>
      <c r="OZ12" s="44"/>
      <c r="PA12" s="44"/>
      <c r="PB12" s="44"/>
      <c r="PC12" s="44"/>
      <c r="PD12" s="44"/>
      <c r="PE12" s="44"/>
      <c r="PF12" s="44"/>
      <c r="PG12" s="44"/>
      <c r="PH12" s="44"/>
      <c r="PI12" s="44"/>
      <c r="PJ12" s="44"/>
      <c r="PK12" s="44"/>
      <c r="PL12" s="44"/>
      <c r="PM12" s="44"/>
      <c r="PN12" s="44"/>
      <c r="PO12" s="44"/>
      <c r="PP12" s="44"/>
      <c r="PQ12" s="44"/>
      <c r="PR12" s="44"/>
      <c r="PS12" s="44"/>
      <c r="PT12" s="44"/>
      <c r="PU12" s="44"/>
      <c r="PV12" s="44"/>
      <c r="PW12" s="44"/>
      <c r="PX12" s="44"/>
      <c r="PY12" s="44"/>
      <c r="PZ12" s="44"/>
      <c r="QA12" s="44"/>
      <c r="QB12" s="44"/>
      <c r="QC12" s="44"/>
      <c r="QD12" s="44"/>
      <c r="QE12" s="44"/>
      <c r="QF12" s="44"/>
      <c r="QG12" s="44"/>
      <c r="QH12" s="44"/>
      <c r="QI12" s="44"/>
      <c r="QJ12" s="44"/>
      <c r="QK12" s="44"/>
      <c r="QL12" s="44"/>
      <c r="QM12" s="44"/>
      <c r="QN12" s="44"/>
      <c r="QO12" s="44"/>
      <c r="QP12" s="44"/>
      <c r="QQ12" s="44"/>
      <c r="QR12" s="44"/>
      <c r="QS12" s="44"/>
      <c r="QT12" s="44"/>
      <c r="QU12" s="44"/>
      <c r="QV12" s="44"/>
      <c r="QW12" s="44"/>
      <c r="QX12" s="44"/>
      <c r="QY12" s="44"/>
      <c r="QZ12" s="44"/>
      <c r="RA12" s="44"/>
      <c r="RB12" s="44"/>
      <c r="RC12" s="44"/>
      <c r="RD12" s="44"/>
      <c r="RE12" s="44"/>
      <c r="RF12" s="44"/>
      <c r="RG12" s="44"/>
      <c r="RH12" s="44"/>
      <c r="RI12" s="44"/>
      <c r="RJ12" s="44"/>
      <c r="RK12" s="44"/>
      <c r="RL12" s="44"/>
      <c r="RM12" s="44"/>
      <c r="RN12" s="44"/>
      <c r="RO12" s="44"/>
      <c r="RP12" s="44"/>
      <c r="RQ12" s="44"/>
      <c r="RR12" s="44"/>
      <c r="RS12" s="44"/>
      <c r="RT12" s="44"/>
      <c r="RU12" s="44"/>
      <c r="RV12" s="44"/>
      <c r="RW12" s="44"/>
      <c r="RX12" s="44"/>
      <c r="RY12" s="44"/>
      <c r="RZ12" s="44"/>
      <c r="SA12" s="44"/>
      <c r="SB12" s="44"/>
      <c r="SC12" s="44"/>
      <c r="SD12" s="44"/>
      <c r="SE12" s="44"/>
      <c r="SF12" s="44"/>
      <c r="SG12" s="44"/>
      <c r="SH12" s="44"/>
      <c r="SI12" s="44"/>
      <c r="SJ12" s="44"/>
      <c r="SK12" s="44"/>
      <c r="SL12" s="44"/>
      <c r="SM12" s="44"/>
      <c r="SN12" s="44"/>
      <c r="SO12" s="44"/>
      <c r="SP12" s="44"/>
      <c r="SQ12" s="44"/>
      <c r="SR12" s="44"/>
      <c r="SS12" s="44"/>
      <c r="ST12" s="44"/>
      <c r="SU12" s="44"/>
      <c r="SV12" s="44"/>
      <c r="SW12" s="44"/>
      <c r="SX12" s="44"/>
      <c r="SY12" s="44"/>
      <c r="SZ12" s="44"/>
      <c r="TA12" s="44"/>
      <c r="TB12" s="44"/>
      <c r="TC12" s="44"/>
      <c r="TD12" s="44"/>
      <c r="TE12" s="44"/>
      <c r="TF12" s="44"/>
      <c r="TG12" s="44"/>
      <c r="TH12" s="44"/>
      <c r="TI12" s="44"/>
      <c r="TJ12" s="44"/>
      <c r="TK12" s="44"/>
      <c r="TL12" s="44"/>
      <c r="TM12" s="44"/>
      <c r="TN12" s="44"/>
      <c r="TO12" s="44"/>
      <c r="TP12" s="44"/>
      <c r="TQ12" s="44"/>
      <c r="TR12" s="44"/>
      <c r="TS12" s="44"/>
      <c r="TT12" s="44"/>
      <c r="TU12" s="44"/>
      <c r="TV12" s="44"/>
      <c r="TW12" s="44"/>
      <c r="TX12" s="44"/>
      <c r="TY12" s="44"/>
      <c r="TZ12" s="44"/>
      <c r="UA12" s="44"/>
      <c r="UB12" s="44"/>
      <c r="UC12" s="44"/>
      <c r="UD12" s="44"/>
      <c r="UE12" s="44"/>
      <c r="UF12" s="44"/>
      <c r="UG12" s="44"/>
      <c r="UH12" s="44"/>
      <c r="UI12" s="44"/>
      <c r="UJ12" s="44"/>
      <c r="UK12" s="183"/>
      <c r="UL12" s="183"/>
      <c r="UM12" s="183"/>
      <c r="UN12" s="183"/>
      <c r="UO12" s="183"/>
      <c r="UP12" s="183"/>
      <c r="UQ12" s="183"/>
      <c r="UR12" s="183"/>
      <c r="US12" s="183"/>
      <c r="UT12" s="183"/>
      <c r="UU12" s="183"/>
      <c r="UV12" s="183"/>
      <c r="UW12" s="183"/>
      <c r="UX12" s="183"/>
      <c r="UY12" s="183"/>
      <c r="UZ12" s="176" t="s">
        <v>162</v>
      </c>
      <c r="VA12" s="176" t="s">
        <v>160</v>
      </c>
      <c r="VB12" s="2"/>
    </row>
    <row r="13" spans="1:574" ht="40" customHeight="1" x14ac:dyDescent="0.35">
      <c r="A13" s="2" t="s">
        <v>167</v>
      </c>
      <c r="B13" s="2" t="s">
        <v>167</v>
      </c>
      <c r="C13" s="30" t="s">
        <v>556</v>
      </c>
      <c r="D13" s="42" t="s">
        <v>173</v>
      </c>
      <c r="E13" s="2" t="s">
        <v>193</v>
      </c>
      <c r="F13" s="2" t="s">
        <v>193</v>
      </c>
      <c r="G13" s="49" t="s">
        <v>171</v>
      </c>
      <c r="H13" s="2" t="s">
        <v>193</v>
      </c>
      <c r="I13" s="2" t="s">
        <v>193</v>
      </c>
      <c r="J13" s="2" t="s">
        <v>193</v>
      </c>
      <c r="K13" s="2" t="s">
        <v>193</v>
      </c>
      <c r="L13" s="49" t="s">
        <v>117</v>
      </c>
      <c r="M13" s="2" t="s">
        <v>193</v>
      </c>
      <c r="N13" s="2" t="s">
        <v>193</v>
      </c>
      <c r="O13" s="2" t="s">
        <v>193</v>
      </c>
      <c r="P13" s="2" t="s">
        <v>193</v>
      </c>
      <c r="Q13" s="2" t="s">
        <v>193</v>
      </c>
      <c r="R13" s="2" t="s">
        <v>193</v>
      </c>
      <c r="S13" s="2" t="s">
        <v>193</v>
      </c>
      <c r="T13" s="2" t="s">
        <v>193</v>
      </c>
      <c r="U13" s="2" t="s">
        <v>193</v>
      </c>
      <c r="V13" s="2" t="s">
        <v>193</v>
      </c>
      <c r="W13" s="2" t="s">
        <v>193</v>
      </c>
      <c r="X13" s="2" t="s">
        <v>193</v>
      </c>
      <c r="Y13" s="2" t="s">
        <v>193</v>
      </c>
      <c r="Z13" s="2" t="s">
        <v>193</v>
      </c>
      <c r="AA13" s="30" t="s">
        <v>426</v>
      </c>
      <c r="AB13" s="2" t="s">
        <v>193</v>
      </c>
      <c r="AC13" s="2" t="s">
        <v>193</v>
      </c>
      <c r="AD13" s="2" t="s">
        <v>193</v>
      </c>
      <c r="AE13" s="2" t="s">
        <v>193</v>
      </c>
      <c r="AF13" s="2" t="s">
        <v>193</v>
      </c>
      <c r="AG13" s="2" t="s">
        <v>193</v>
      </c>
      <c r="AH13" s="2" t="s">
        <v>193</v>
      </c>
      <c r="AI13" s="2" t="s">
        <v>193</v>
      </c>
      <c r="AJ13" s="2" t="s">
        <v>193</v>
      </c>
      <c r="AK13" s="2" t="s">
        <v>193</v>
      </c>
      <c r="AL13" s="2" t="s">
        <v>193</v>
      </c>
      <c r="AM13" s="2" t="s">
        <v>193</v>
      </c>
      <c r="AN13" s="2" t="s">
        <v>193</v>
      </c>
      <c r="AO13" s="2" t="s">
        <v>193</v>
      </c>
      <c r="AP13" s="2" t="s">
        <v>193</v>
      </c>
      <c r="AQ13" s="2" t="s">
        <v>193</v>
      </c>
      <c r="AR13" s="2" t="s">
        <v>193</v>
      </c>
      <c r="AS13" s="2" t="s">
        <v>193</v>
      </c>
      <c r="AT13" s="2" t="s">
        <v>193</v>
      </c>
      <c r="AU13" s="2" t="s">
        <v>193</v>
      </c>
      <c r="AV13" s="2" t="s">
        <v>193</v>
      </c>
      <c r="AW13" s="2" t="s">
        <v>193</v>
      </c>
      <c r="AX13" s="2" t="s">
        <v>193</v>
      </c>
      <c r="AY13" s="2" t="s">
        <v>193</v>
      </c>
      <c r="AZ13" s="2" t="s">
        <v>193</v>
      </c>
      <c r="BA13" s="2" t="s">
        <v>193</v>
      </c>
      <c r="BB13" s="2" t="s">
        <v>193</v>
      </c>
      <c r="BC13" s="2" t="s">
        <v>193</v>
      </c>
      <c r="BD13" s="2" t="s">
        <v>193</v>
      </c>
      <c r="BE13" s="2" t="s">
        <v>193</v>
      </c>
      <c r="BF13" s="2" t="s">
        <v>193</v>
      </c>
      <c r="BG13" s="2" t="s">
        <v>193</v>
      </c>
      <c r="BH13" s="2" t="s">
        <v>193</v>
      </c>
      <c r="BI13" s="2" t="s">
        <v>193</v>
      </c>
      <c r="BJ13" s="2" t="s">
        <v>193</v>
      </c>
      <c r="BK13" s="2" t="s">
        <v>193</v>
      </c>
      <c r="BL13" s="11" t="s">
        <v>560</v>
      </c>
      <c r="BM13" s="2" t="s">
        <v>193</v>
      </c>
      <c r="BN13" s="2" t="s">
        <v>193</v>
      </c>
      <c r="BO13" s="2" t="s">
        <v>193</v>
      </c>
      <c r="BP13" s="2" t="s">
        <v>193</v>
      </c>
      <c r="BQ13" s="2" t="s">
        <v>193</v>
      </c>
      <c r="BR13" s="2" t="s">
        <v>193</v>
      </c>
      <c r="BS13" s="2" t="s">
        <v>193</v>
      </c>
      <c r="BT13" s="2" t="s">
        <v>193</v>
      </c>
      <c r="BU13" s="2" t="s">
        <v>193</v>
      </c>
      <c r="BV13" s="2" t="s">
        <v>193</v>
      </c>
      <c r="BW13" s="2" t="s">
        <v>193</v>
      </c>
      <c r="BX13" s="2" t="s">
        <v>193</v>
      </c>
      <c r="BY13" s="2" t="s">
        <v>193</v>
      </c>
      <c r="BZ13" s="2" t="s">
        <v>193</v>
      </c>
      <c r="CA13" s="2" t="s">
        <v>193</v>
      </c>
      <c r="CB13" s="2" t="s">
        <v>193</v>
      </c>
      <c r="CC13" s="2" t="s">
        <v>193</v>
      </c>
      <c r="CD13" s="2" t="s">
        <v>193</v>
      </c>
      <c r="CE13" s="2" t="s">
        <v>193</v>
      </c>
      <c r="CF13" s="2" t="s">
        <v>193</v>
      </c>
      <c r="CG13" s="2" t="s">
        <v>193</v>
      </c>
      <c r="CH13" s="2" t="s">
        <v>193</v>
      </c>
      <c r="CI13" s="2" t="s">
        <v>193</v>
      </c>
      <c r="CJ13" s="2" t="s">
        <v>193</v>
      </c>
      <c r="CK13" s="2" t="s">
        <v>193</v>
      </c>
      <c r="CL13" s="2" t="s">
        <v>193</v>
      </c>
      <c r="CM13" s="2" t="s">
        <v>193</v>
      </c>
      <c r="CN13" s="2" t="s">
        <v>193</v>
      </c>
      <c r="CO13" s="2" t="s">
        <v>193</v>
      </c>
      <c r="CP13" s="2" t="s">
        <v>193</v>
      </c>
      <c r="CQ13" s="2" t="s">
        <v>193</v>
      </c>
      <c r="CR13" s="2" t="s">
        <v>193</v>
      </c>
      <c r="CS13" s="2" t="s">
        <v>193</v>
      </c>
      <c r="CT13" s="2" t="s">
        <v>193</v>
      </c>
      <c r="CU13" s="2" t="s">
        <v>193</v>
      </c>
      <c r="CV13" s="2" t="s">
        <v>193</v>
      </c>
      <c r="CW13" s="2" t="s">
        <v>193</v>
      </c>
      <c r="CX13" s="2" t="s">
        <v>193</v>
      </c>
      <c r="CY13" s="2" t="s">
        <v>193</v>
      </c>
      <c r="CZ13" s="2" t="s">
        <v>193</v>
      </c>
      <c r="DA13" s="2" t="s">
        <v>193</v>
      </c>
      <c r="DB13" s="2" t="s">
        <v>193</v>
      </c>
      <c r="DC13" s="2" t="s">
        <v>193</v>
      </c>
      <c r="DD13" s="2" t="s">
        <v>193</v>
      </c>
      <c r="DE13" s="2" t="s">
        <v>193</v>
      </c>
      <c r="DF13" s="2" t="s">
        <v>193</v>
      </c>
      <c r="DG13" s="2" t="s">
        <v>193</v>
      </c>
      <c r="DH13" s="2" t="s">
        <v>193</v>
      </c>
      <c r="DI13" s="2" t="s">
        <v>193</v>
      </c>
      <c r="DJ13" s="2" t="s">
        <v>193</v>
      </c>
      <c r="DK13" s="2" t="s">
        <v>193</v>
      </c>
      <c r="DL13" s="2" t="s">
        <v>193</v>
      </c>
      <c r="DM13" s="2" t="s">
        <v>193</v>
      </c>
      <c r="DN13" s="2" t="s">
        <v>193</v>
      </c>
      <c r="DO13" s="2" t="s">
        <v>193</v>
      </c>
      <c r="DP13" s="2" t="s">
        <v>193</v>
      </c>
      <c r="DQ13" s="2" t="s">
        <v>193</v>
      </c>
      <c r="DR13" s="2" t="s">
        <v>193</v>
      </c>
      <c r="DS13" s="2" t="s">
        <v>193</v>
      </c>
      <c r="DT13" s="2" t="s">
        <v>193</v>
      </c>
      <c r="DU13" s="2" t="s">
        <v>193</v>
      </c>
      <c r="DV13" s="2" t="s">
        <v>193</v>
      </c>
      <c r="DW13" s="2" t="s">
        <v>193</v>
      </c>
      <c r="DX13" s="2" t="s">
        <v>193</v>
      </c>
      <c r="DY13" s="2" t="s">
        <v>193</v>
      </c>
      <c r="DZ13" s="2" t="s">
        <v>193</v>
      </c>
      <c r="EA13" s="2" t="s">
        <v>193</v>
      </c>
      <c r="EB13" s="2" t="s">
        <v>193</v>
      </c>
      <c r="EC13" s="2" t="s">
        <v>193</v>
      </c>
      <c r="ED13" s="2" t="s">
        <v>193</v>
      </c>
      <c r="EE13" s="2" t="s">
        <v>193</v>
      </c>
      <c r="EF13" s="2" t="s">
        <v>193</v>
      </c>
      <c r="EG13" s="2" t="s">
        <v>193</v>
      </c>
      <c r="EH13" s="2" t="s">
        <v>193</v>
      </c>
      <c r="EI13" s="2" t="s">
        <v>193</v>
      </c>
      <c r="EJ13" s="2" t="s">
        <v>193</v>
      </c>
      <c r="EK13" s="2" t="s">
        <v>193</v>
      </c>
      <c r="EL13" s="2" t="s">
        <v>193</v>
      </c>
      <c r="EM13" s="2" t="s">
        <v>193</v>
      </c>
      <c r="EN13" s="2" t="s">
        <v>193</v>
      </c>
      <c r="EO13" s="44" t="s">
        <v>250</v>
      </c>
      <c r="EP13" s="2" t="s">
        <v>193</v>
      </c>
      <c r="EQ13" s="2" t="s">
        <v>193</v>
      </c>
      <c r="ER13" s="2" t="s">
        <v>193</v>
      </c>
      <c r="ES13" s="2" t="s">
        <v>193</v>
      </c>
      <c r="ET13" s="2" t="s">
        <v>193</v>
      </c>
      <c r="EU13" s="2" t="s">
        <v>193</v>
      </c>
      <c r="EV13" s="44" t="s">
        <v>193</v>
      </c>
      <c r="EW13" s="2" t="s">
        <v>193</v>
      </c>
      <c r="EX13" s="2" t="s">
        <v>193</v>
      </c>
      <c r="EY13" s="2" t="s">
        <v>193</v>
      </c>
      <c r="EZ13" s="183" t="s">
        <v>2992</v>
      </c>
      <c r="FA13" s="152" t="s">
        <v>2981</v>
      </c>
      <c r="FB13" s="49" t="s">
        <v>436</v>
      </c>
      <c r="FC13" s="11" t="s">
        <v>436</v>
      </c>
      <c r="FD13" s="184" t="s">
        <v>2982</v>
      </c>
      <c r="FE13" s="177" t="s">
        <v>2993</v>
      </c>
      <c r="FF13" s="30" t="s">
        <v>64</v>
      </c>
      <c r="FG13" s="21" t="s">
        <v>544</v>
      </c>
      <c r="FH13" s="21" t="s">
        <v>544</v>
      </c>
      <c r="FI13" s="21" t="s">
        <v>437</v>
      </c>
      <c r="FJ13" s="49" t="s">
        <v>454</v>
      </c>
      <c r="FK13" s="49" t="s">
        <v>441</v>
      </c>
      <c r="FL13" s="11" t="s">
        <v>443</v>
      </c>
      <c r="FM13" s="11" t="s">
        <v>445</v>
      </c>
      <c r="FN13" s="11" t="s">
        <v>254</v>
      </c>
      <c r="FO13" s="11" t="s">
        <v>192</v>
      </c>
      <c r="FP13" s="177" t="s">
        <v>2994</v>
      </c>
      <c r="FQ13" s="11" t="s">
        <v>294</v>
      </c>
      <c r="FR13" s="11" t="s">
        <v>451</v>
      </c>
      <c r="FS13" s="11" t="s">
        <v>515</v>
      </c>
      <c r="FT13" s="11" t="s">
        <v>521</v>
      </c>
      <c r="FU13" s="49" t="s">
        <v>457</v>
      </c>
      <c r="FV13" s="41" t="s">
        <v>458</v>
      </c>
      <c r="FW13" s="171" t="s">
        <v>2981</v>
      </c>
      <c r="FX13" s="49" t="s">
        <v>461</v>
      </c>
      <c r="FY13" s="49" t="s">
        <v>463</v>
      </c>
      <c r="FZ13" s="49" t="s">
        <v>464</v>
      </c>
      <c r="GA13" s="49" t="s">
        <v>467</v>
      </c>
      <c r="GB13" s="11" t="s">
        <v>469</v>
      </c>
      <c r="GC13" s="11" t="s">
        <v>469</v>
      </c>
      <c r="GD13" s="11" t="s">
        <v>469</v>
      </c>
      <c r="GE13" s="11" t="s">
        <v>469</v>
      </c>
      <c r="GF13" s="11" t="s">
        <v>469</v>
      </c>
      <c r="GG13" s="11" t="s">
        <v>475</v>
      </c>
      <c r="GH13" s="11" t="s">
        <v>64</v>
      </c>
      <c r="GI13" s="44" t="s">
        <v>193</v>
      </c>
      <c r="GJ13" s="44" t="s">
        <v>193</v>
      </c>
      <c r="GK13" s="44" t="s">
        <v>193</v>
      </c>
      <c r="GL13" s="44" t="s">
        <v>193</v>
      </c>
      <c r="GM13" s="44" t="s">
        <v>193</v>
      </c>
      <c r="GN13" s="44" t="s">
        <v>193</v>
      </c>
      <c r="GO13" s="44" t="s">
        <v>193</v>
      </c>
      <c r="GP13" s="44" t="s">
        <v>193</v>
      </c>
      <c r="GQ13" s="44" t="s">
        <v>193</v>
      </c>
      <c r="GR13" s="44" t="s">
        <v>193</v>
      </c>
      <c r="GS13" s="44" t="s">
        <v>193</v>
      </c>
      <c r="GT13" s="44" t="s">
        <v>193</v>
      </c>
      <c r="GU13" s="44" t="s">
        <v>193</v>
      </c>
      <c r="GV13" s="44" t="s">
        <v>193</v>
      </c>
      <c r="GW13" s="44" t="s">
        <v>193</v>
      </c>
      <c r="GX13" s="44" t="s">
        <v>193</v>
      </c>
      <c r="GY13" s="44" t="s">
        <v>193</v>
      </c>
      <c r="GZ13" s="44" t="s">
        <v>193</v>
      </c>
      <c r="HA13" s="44" t="s">
        <v>193</v>
      </c>
      <c r="HB13" s="44" t="s">
        <v>193</v>
      </c>
      <c r="HC13" s="44" t="s">
        <v>193</v>
      </c>
      <c r="HD13" s="44" t="s">
        <v>193</v>
      </c>
      <c r="HE13" s="44" t="s">
        <v>193</v>
      </c>
      <c r="HF13" s="44" t="s">
        <v>193</v>
      </c>
      <c r="HG13" s="44" t="s">
        <v>193</v>
      </c>
      <c r="HH13" s="44" t="s">
        <v>193</v>
      </c>
      <c r="HI13" s="44" t="s">
        <v>193</v>
      </c>
      <c r="HJ13" s="44" t="s">
        <v>193</v>
      </c>
      <c r="HK13" s="44" t="s">
        <v>193</v>
      </c>
      <c r="HL13" s="44" t="s">
        <v>193</v>
      </c>
      <c r="HM13" s="177" t="s">
        <v>2990</v>
      </c>
      <c r="HN13" s="56" t="s">
        <v>59</v>
      </c>
      <c r="HO13" s="56" t="s">
        <v>532</v>
      </c>
      <c r="HP13" s="44" t="s">
        <v>193</v>
      </c>
      <c r="HQ13" s="44" t="s">
        <v>193</v>
      </c>
      <c r="HR13" s="44" t="s">
        <v>193</v>
      </c>
      <c r="HS13" s="44" t="s">
        <v>193</v>
      </c>
      <c r="HT13" s="44" t="s">
        <v>290</v>
      </c>
      <c r="HU13" s="44" t="s">
        <v>193</v>
      </c>
      <c r="HV13" s="49" t="s">
        <v>559</v>
      </c>
      <c r="HW13" s="44" t="s">
        <v>193</v>
      </c>
      <c r="HX13" s="44" t="s">
        <v>193</v>
      </c>
      <c r="HY13" s="44" t="s">
        <v>193</v>
      </c>
      <c r="HZ13" s="44" t="s">
        <v>193</v>
      </c>
      <c r="IA13" s="44" t="s">
        <v>193</v>
      </c>
      <c r="IB13" s="44" t="s">
        <v>193</v>
      </c>
      <c r="IC13" s="44" t="s">
        <v>193</v>
      </c>
      <c r="ID13" s="44" t="s">
        <v>193</v>
      </c>
      <c r="IE13" s="44" t="s">
        <v>193</v>
      </c>
      <c r="IF13" s="44" t="s">
        <v>193</v>
      </c>
      <c r="IG13" s="44" t="s">
        <v>193</v>
      </c>
      <c r="IH13" s="44" t="s">
        <v>193</v>
      </c>
      <c r="II13" s="44" t="s">
        <v>193</v>
      </c>
      <c r="IJ13" s="44" t="s">
        <v>193</v>
      </c>
      <c r="IK13" s="44" t="s">
        <v>193</v>
      </c>
      <c r="IL13" s="44" t="s">
        <v>193</v>
      </c>
      <c r="IM13" s="44" t="s">
        <v>193</v>
      </c>
      <c r="IN13" s="44" t="s">
        <v>193</v>
      </c>
      <c r="IO13" s="44" t="s">
        <v>193</v>
      </c>
      <c r="IP13" s="44" t="s">
        <v>193</v>
      </c>
      <c r="IQ13" s="44" t="s">
        <v>193</v>
      </c>
      <c r="IR13" s="44" t="s">
        <v>193</v>
      </c>
      <c r="IS13" s="44" t="s">
        <v>193</v>
      </c>
      <c r="IT13" s="44" t="s">
        <v>193</v>
      </c>
      <c r="IU13" s="44" t="s">
        <v>193</v>
      </c>
      <c r="IV13" s="44" t="s">
        <v>193</v>
      </c>
      <c r="IW13" s="44" t="s">
        <v>193</v>
      </c>
      <c r="IX13" s="44" t="s">
        <v>193</v>
      </c>
      <c r="IY13" s="44" t="s">
        <v>193</v>
      </c>
      <c r="IZ13" s="44" t="s">
        <v>193</v>
      </c>
      <c r="JA13" s="44" t="s">
        <v>193</v>
      </c>
      <c r="JB13" s="44" t="s">
        <v>193</v>
      </c>
      <c r="JC13" s="44" t="s">
        <v>193</v>
      </c>
      <c r="JD13" s="44" t="s">
        <v>193</v>
      </c>
      <c r="JE13" s="44" t="s">
        <v>193</v>
      </c>
      <c r="JF13" s="44" t="s">
        <v>193</v>
      </c>
      <c r="JG13" s="44" t="s">
        <v>193</v>
      </c>
      <c r="JH13" s="44" t="s">
        <v>193</v>
      </c>
      <c r="JI13" s="44" t="s">
        <v>193</v>
      </c>
      <c r="JJ13" s="44" t="s">
        <v>193</v>
      </c>
      <c r="JK13" s="44" t="s">
        <v>193</v>
      </c>
      <c r="JL13" s="44" t="s">
        <v>193</v>
      </c>
      <c r="JM13" s="44" t="s">
        <v>193</v>
      </c>
      <c r="JN13" s="44" t="s">
        <v>193</v>
      </c>
      <c r="JO13" s="44" t="s">
        <v>193</v>
      </c>
      <c r="JP13" s="44" t="s">
        <v>193</v>
      </c>
      <c r="JQ13" s="44" t="s">
        <v>193</v>
      </c>
      <c r="JR13" s="44" t="s">
        <v>193</v>
      </c>
      <c r="JS13" s="44" t="s">
        <v>193</v>
      </c>
      <c r="JT13" s="44" t="s">
        <v>193</v>
      </c>
      <c r="JU13" s="44" t="s">
        <v>193</v>
      </c>
      <c r="JV13" s="44" t="s">
        <v>193</v>
      </c>
      <c r="JW13" s="44" t="s">
        <v>193</v>
      </c>
      <c r="JX13" s="44" t="s">
        <v>193</v>
      </c>
      <c r="JY13" s="44" t="s">
        <v>193</v>
      </c>
      <c r="JZ13" s="44" t="s">
        <v>193</v>
      </c>
      <c r="KA13" s="44" t="s">
        <v>193</v>
      </c>
      <c r="KB13" s="44" t="s">
        <v>193</v>
      </c>
      <c r="KC13" s="44" t="s">
        <v>193</v>
      </c>
      <c r="KD13" s="44" t="s">
        <v>193</v>
      </c>
      <c r="KE13" s="44" t="s">
        <v>193</v>
      </c>
      <c r="KF13" s="44" t="s">
        <v>193</v>
      </c>
      <c r="KG13" s="44" t="s">
        <v>193</v>
      </c>
      <c r="KH13" s="44" t="s">
        <v>193</v>
      </c>
      <c r="KI13" s="44" t="s">
        <v>193</v>
      </c>
      <c r="KJ13" s="44" t="s">
        <v>193</v>
      </c>
      <c r="KK13" s="44" t="s">
        <v>193</v>
      </c>
      <c r="KL13" s="44" t="s">
        <v>193</v>
      </c>
      <c r="KM13" s="44" t="s">
        <v>193</v>
      </c>
      <c r="KN13" s="44" t="s">
        <v>193</v>
      </c>
      <c r="KO13" s="44" t="s">
        <v>193</v>
      </c>
      <c r="KP13" s="44" t="s">
        <v>193</v>
      </c>
      <c r="KQ13" s="44" t="s">
        <v>193</v>
      </c>
      <c r="KR13" s="44" t="s">
        <v>193</v>
      </c>
      <c r="KS13" s="44" t="s">
        <v>193</v>
      </c>
      <c r="KT13" s="44" t="s">
        <v>193</v>
      </c>
      <c r="KU13" s="44" t="s">
        <v>193</v>
      </c>
      <c r="KV13" s="44" t="s">
        <v>193</v>
      </c>
      <c r="KW13" s="44" t="s">
        <v>193</v>
      </c>
      <c r="KX13" s="44" t="s">
        <v>193</v>
      </c>
      <c r="KY13" s="44" t="s">
        <v>193</v>
      </c>
      <c r="KZ13" s="44" t="s">
        <v>193</v>
      </c>
      <c r="LA13" s="44" t="s">
        <v>193</v>
      </c>
      <c r="LB13" s="44" t="s">
        <v>193</v>
      </c>
      <c r="LC13" s="44" t="s">
        <v>193</v>
      </c>
      <c r="LD13" s="44" t="s">
        <v>193</v>
      </c>
      <c r="LE13" s="44" t="s">
        <v>193</v>
      </c>
      <c r="LF13" s="44" t="s">
        <v>193</v>
      </c>
      <c r="LG13" s="44" t="s">
        <v>193</v>
      </c>
      <c r="LH13" s="44" t="s">
        <v>193</v>
      </c>
      <c r="LI13" s="44" t="s">
        <v>193</v>
      </c>
      <c r="LJ13" s="44" t="s">
        <v>193</v>
      </c>
      <c r="LK13" s="44" t="s">
        <v>193</v>
      </c>
      <c r="LL13" s="44" t="s">
        <v>193</v>
      </c>
      <c r="LM13" s="44" t="s">
        <v>193</v>
      </c>
      <c r="LN13" s="44" t="s">
        <v>193</v>
      </c>
      <c r="LO13" s="44" t="s">
        <v>193</v>
      </c>
      <c r="LP13" s="44" t="s">
        <v>193</v>
      </c>
      <c r="LQ13" s="44" t="s">
        <v>193</v>
      </c>
      <c r="LR13" s="44" t="s">
        <v>193</v>
      </c>
      <c r="LS13" s="44" t="s">
        <v>193</v>
      </c>
      <c r="LT13" s="44" t="s">
        <v>193</v>
      </c>
      <c r="LU13" s="44" t="s">
        <v>193</v>
      </c>
      <c r="LV13" s="44" t="s">
        <v>193</v>
      </c>
      <c r="LW13" s="44" t="s">
        <v>193</v>
      </c>
      <c r="LX13" s="44" t="s">
        <v>193</v>
      </c>
      <c r="LY13" s="44" t="s">
        <v>193</v>
      </c>
      <c r="LZ13" s="44" t="s">
        <v>193</v>
      </c>
      <c r="MA13" s="44" t="s">
        <v>193</v>
      </c>
      <c r="MB13" s="44" t="s">
        <v>193</v>
      </c>
      <c r="MC13" s="44" t="s">
        <v>193</v>
      </c>
      <c r="MD13" s="44" t="s">
        <v>193</v>
      </c>
      <c r="ME13" s="44" t="s">
        <v>193</v>
      </c>
      <c r="MF13" s="44" t="s">
        <v>193</v>
      </c>
      <c r="MG13" s="44" t="s">
        <v>193</v>
      </c>
      <c r="MH13" s="44" t="s">
        <v>193</v>
      </c>
      <c r="MI13" s="44" t="s">
        <v>193</v>
      </c>
      <c r="MJ13" s="44" t="s">
        <v>193</v>
      </c>
      <c r="MK13" s="44" t="s">
        <v>193</v>
      </c>
      <c r="ML13" s="44" t="s">
        <v>193</v>
      </c>
      <c r="MM13" s="44" t="s">
        <v>193</v>
      </c>
      <c r="MN13" s="44" t="s">
        <v>193</v>
      </c>
      <c r="MO13" s="44" t="s">
        <v>193</v>
      </c>
      <c r="MP13" s="44" t="s">
        <v>193</v>
      </c>
      <c r="MQ13" s="44" t="s">
        <v>193</v>
      </c>
      <c r="MR13" s="44" t="s">
        <v>193</v>
      </c>
      <c r="MS13" s="44" t="s">
        <v>193</v>
      </c>
      <c r="MT13" s="44" t="s">
        <v>193</v>
      </c>
      <c r="MU13" s="44" t="s">
        <v>193</v>
      </c>
      <c r="MV13" s="44" t="s">
        <v>193</v>
      </c>
      <c r="MW13" s="44" t="s">
        <v>193</v>
      </c>
      <c r="MX13" s="44" t="s">
        <v>193</v>
      </c>
      <c r="MY13" s="44" t="s">
        <v>193</v>
      </c>
      <c r="MZ13" s="44" t="s">
        <v>193</v>
      </c>
      <c r="NA13" s="44" t="s">
        <v>193</v>
      </c>
      <c r="NB13" s="44" t="s">
        <v>193</v>
      </c>
      <c r="NC13" s="44" t="s">
        <v>193</v>
      </c>
      <c r="ND13" s="44" t="s">
        <v>193</v>
      </c>
      <c r="NE13" s="44" t="s">
        <v>193</v>
      </c>
      <c r="NF13" s="44" t="s">
        <v>193</v>
      </c>
      <c r="NG13" s="44" t="s">
        <v>193</v>
      </c>
      <c r="NH13" s="44" t="s">
        <v>193</v>
      </c>
      <c r="NI13" s="44" t="s">
        <v>193</v>
      </c>
      <c r="NJ13" s="44" t="s">
        <v>193</v>
      </c>
      <c r="NK13" s="44" t="s">
        <v>193</v>
      </c>
      <c r="NL13" s="44" t="s">
        <v>193</v>
      </c>
      <c r="NM13" s="44" t="s">
        <v>193</v>
      </c>
      <c r="NN13" s="44" t="s">
        <v>193</v>
      </c>
      <c r="NO13" s="44" t="s">
        <v>193</v>
      </c>
      <c r="NP13" s="44" t="s">
        <v>193</v>
      </c>
      <c r="NQ13" s="44" t="s">
        <v>193</v>
      </c>
      <c r="NR13" s="44" t="s">
        <v>193</v>
      </c>
      <c r="NS13" s="44" t="s">
        <v>193</v>
      </c>
      <c r="NT13" s="44" t="s">
        <v>193</v>
      </c>
      <c r="NU13" s="44" t="s">
        <v>193</v>
      </c>
      <c r="NV13" s="44" t="s">
        <v>193</v>
      </c>
      <c r="NW13" s="44" t="s">
        <v>193</v>
      </c>
      <c r="NX13" s="44" t="s">
        <v>193</v>
      </c>
      <c r="NY13" s="44" t="s">
        <v>193</v>
      </c>
      <c r="NZ13" s="44" t="s">
        <v>193</v>
      </c>
      <c r="OA13" s="44" t="s">
        <v>193</v>
      </c>
      <c r="OB13" s="44" t="s">
        <v>193</v>
      </c>
      <c r="OC13" s="44" t="s">
        <v>193</v>
      </c>
      <c r="OD13" s="44" t="s">
        <v>193</v>
      </c>
      <c r="OE13" s="44" t="s">
        <v>193</v>
      </c>
      <c r="OF13" s="44" t="s">
        <v>193</v>
      </c>
      <c r="OG13" s="44" t="s">
        <v>193</v>
      </c>
      <c r="OH13" s="44" t="s">
        <v>193</v>
      </c>
      <c r="OI13" s="44" t="s">
        <v>193</v>
      </c>
      <c r="OJ13" s="44" t="s">
        <v>193</v>
      </c>
      <c r="OK13" s="44" t="s">
        <v>193</v>
      </c>
      <c r="OL13" s="44"/>
      <c r="OM13" s="44"/>
      <c r="ON13" s="44"/>
      <c r="OO13" s="44"/>
      <c r="OP13" s="44"/>
      <c r="OQ13" s="44"/>
      <c r="OR13" s="44"/>
      <c r="OS13" s="44"/>
      <c r="OT13" s="44"/>
      <c r="OU13" s="44"/>
      <c r="OV13" s="44"/>
      <c r="OW13" s="44"/>
      <c r="OX13" s="44"/>
      <c r="OY13" s="44"/>
      <c r="OZ13" s="44"/>
      <c r="PA13" s="44"/>
      <c r="PB13" s="44"/>
      <c r="PC13" s="44"/>
      <c r="PD13" s="44"/>
      <c r="PE13" s="44"/>
      <c r="PF13" s="44"/>
      <c r="PG13" s="44"/>
      <c r="PH13" s="44"/>
      <c r="PI13" s="44"/>
      <c r="PJ13" s="44"/>
      <c r="PK13" s="44"/>
      <c r="PL13" s="44"/>
      <c r="PM13" s="44"/>
      <c r="PN13" s="44"/>
      <c r="PO13" s="44"/>
      <c r="PP13" s="44"/>
      <c r="PQ13" s="44"/>
      <c r="PR13" s="44"/>
      <c r="PS13" s="44"/>
      <c r="PT13" s="44"/>
      <c r="PU13" s="44"/>
      <c r="PV13" s="44"/>
      <c r="PW13" s="44"/>
      <c r="PX13" s="44"/>
      <c r="PY13" s="44"/>
      <c r="PZ13" s="44"/>
      <c r="QA13" s="44"/>
      <c r="QB13" s="44"/>
      <c r="QC13" s="44"/>
      <c r="QD13" s="44"/>
      <c r="QE13" s="44"/>
      <c r="QF13" s="44"/>
      <c r="QG13" s="44"/>
      <c r="QH13" s="44"/>
      <c r="QI13" s="44"/>
      <c r="QJ13" s="44"/>
      <c r="QK13" s="44"/>
      <c r="QL13" s="44"/>
      <c r="QM13" s="44"/>
      <c r="QN13" s="44"/>
      <c r="QO13" s="44"/>
      <c r="QP13" s="44"/>
      <c r="QQ13" s="44"/>
      <c r="QR13" s="44"/>
      <c r="QS13" s="44"/>
      <c r="QT13" s="44"/>
      <c r="QU13" s="44"/>
      <c r="QV13" s="44"/>
      <c r="QW13" s="44"/>
      <c r="QX13" s="44"/>
      <c r="QY13" s="44"/>
      <c r="QZ13" s="44"/>
      <c r="RA13" s="44"/>
      <c r="RB13" s="44"/>
      <c r="RC13" s="44"/>
      <c r="RD13" s="44"/>
      <c r="RE13" s="44"/>
      <c r="RF13" s="44"/>
      <c r="RG13" s="44"/>
      <c r="RH13" s="44"/>
      <c r="RI13" s="44"/>
      <c r="RJ13" s="44"/>
      <c r="RK13" s="44"/>
      <c r="RL13" s="44"/>
      <c r="RM13" s="44"/>
      <c r="RN13" s="44"/>
      <c r="RO13" s="44"/>
      <c r="RP13" s="44"/>
      <c r="RQ13" s="44"/>
      <c r="RR13" s="44"/>
      <c r="RS13" s="44"/>
      <c r="RT13" s="44"/>
      <c r="RU13" s="44"/>
      <c r="RV13" s="44"/>
      <c r="RW13" s="44"/>
      <c r="RX13" s="44"/>
      <c r="RY13" s="44"/>
      <c r="RZ13" s="44"/>
      <c r="SA13" s="44"/>
      <c r="SB13" s="44"/>
      <c r="SC13" s="44"/>
      <c r="SD13" s="44"/>
      <c r="SE13" s="44"/>
      <c r="SF13" s="44"/>
      <c r="SG13" s="44"/>
      <c r="SH13" s="44"/>
      <c r="SI13" s="44"/>
      <c r="SJ13" s="44"/>
      <c r="SK13" s="44"/>
      <c r="SL13" s="44"/>
      <c r="SM13" s="44"/>
      <c r="SN13" s="44"/>
      <c r="SO13" s="44"/>
      <c r="SP13" s="44"/>
      <c r="SQ13" s="44"/>
      <c r="SR13" s="44"/>
      <c r="SS13" s="44"/>
      <c r="ST13" s="44"/>
      <c r="SU13" s="44"/>
      <c r="SV13" s="44"/>
      <c r="SW13" s="44"/>
      <c r="SX13" s="44"/>
      <c r="SY13" s="44"/>
      <c r="SZ13" s="44"/>
      <c r="TA13" s="44"/>
      <c r="TB13" s="44"/>
      <c r="TC13" s="44"/>
      <c r="TD13" s="44"/>
      <c r="TE13" s="44"/>
      <c r="TF13" s="44"/>
      <c r="TG13" s="44"/>
      <c r="TH13" s="44"/>
      <c r="TI13" s="44"/>
      <c r="TJ13" s="44"/>
      <c r="TK13" s="44"/>
      <c r="TL13" s="44"/>
      <c r="TM13" s="44"/>
      <c r="TN13" s="44"/>
      <c r="TO13" s="44"/>
      <c r="TP13" s="44"/>
      <c r="TQ13" s="44"/>
      <c r="TR13" s="44"/>
      <c r="TS13" s="44"/>
      <c r="TT13" s="44"/>
      <c r="TU13" s="44"/>
      <c r="TV13" s="44"/>
      <c r="TW13" s="44"/>
      <c r="TX13" s="44"/>
      <c r="TY13" s="44"/>
      <c r="TZ13" s="44"/>
      <c r="UA13" s="44"/>
      <c r="UB13" s="44"/>
      <c r="UC13" s="44"/>
      <c r="UD13" s="44"/>
      <c r="UE13" s="44"/>
      <c r="UF13" s="44"/>
      <c r="UG13" s="44"/>
      <c r="UH13" s="44"/>
      <c r="UI13" s="44"/>
      <c r="UJ13" s="44"/>
      <c r="UK13" s="183"/>
      <c r="UL13" s="183"/>
      <c r="UM13" s="183"/>
      <c r="UN13" s="183"/>
      <c r="UO13" s="183"/>
      <c r="UP13" s="183"/>
      <c r="UQ13" s="183"/>
      <c r="UR13" s="183"/>
      <c r="US13" s="183"/>
      <c r="UT13" s="183"/>
      <c r="UU13" s="183"/>
      <c r="UV13" s="183"/>
      <c r="UW13" s="183"/>
      <c r="UX13" s="183"/>
      <c r="UY13" s="183"/>
      <c r="UZ13" s="176" t="s">
        <v>162</v>
      </c>
      <c r="VA13" s="176" t="s">
        <v>160</v>
      </c>
      <c r="VB13" s="2"/>
    </row>
    <row r="14" spans="1:574" ht="45.65" customHeight="1" x14ac:dyDescent="0.35">
      <c r="A14" s="2" t="s">
        <v>167</v>
      </c>
      <c r="B14" s="2" t="s">
        <v>167</v>
      </c>
      <c r="C14" s="11" t="s">
        <v>557</v>
      </c>
      <c r="D14" s="42" t="s">
        <v>173</v>
      </c>
      <c r="E14" s="49" t="s">
        <v>175</v>
      </c>
      <c r="F14" s="41" t="s">
        <v>174</v>
      </c>
      <c r="G14" s="49" t="s">
        <v>171</v>
      </c>
      <c r="H14" s="37" t="s">
        <v>176</v>
      </c>
      <c r="I14" s="37" t="s">
        <v>177</v>
      </c>
      <c r="J14" s="37" t="s">
        <v>178</v>
      </c>
      <c r="K14" s="37" t="s">
        <v>153</v>
      </c>
      <c r="L14" s="49" t="s">
        <v>117</v>
      </c>
      <c r="M14" s="37" t="s">
        <v>106</v>
      </c>
      <c r="N14" s="43" t="s">
        <v>180</v>
      </c>
      <c r="O14" s="11" t="s">
        <v>415</v>
      </c>
      <c r="P14" s="11" t="s">
        <v>318</v>
      </c>
      <c r="Q14" s="2" t="s">
        <v>193</v>
      </c>
      <c r="R14" s="2" t="s">
        <v>193</v>
      </c>
      <c r="S14" s="2" t="s">
        <v>193</v>
      </c>
      <c r="T14" s="2" t="s">
        <v>193</v>
      </c>
      <c r="U14" s="2" t="s">
        <v>193</v>
      </c>
      <c r="V14" s="2" t="s">
        <v>193</v>
      </c>
      <c r="W14" s="2" t="s">
        <v>193</v>
      </c>
      <c r="X14" s="2" t="s">
        <v>193</v>
      </c>
      <c r="Y14" s="2" t="s">
        <v>193</v>
      </c>
      <c r="Z14" s="2" t="s">
        <v>193</v>
      </c>
      <c r="AA14" s="30" t="s">
        <v>479</v>
      </c>
      <c r="AB14" s="129" t="s">
        <v>1515</v>
      </c>
      <c r="BL14" s="108" t="s">
        <v>197</v>
      </c>
      <c r="EL14" s="49" t="s">
        <v>822</v>
      </c>
      <c r="EN14" s="11" t="s">
        <v>481</v>
      </c>
      <c r="EO14" s="44" t="s">
        <v>250</v>
      </c>
      <c r="ER14" s="11" t="s">
        <v>482</v>
      </c>
      <c r="FA14" s="152" t="s">
        <v>2981</v>
      </c>
      <c r="FB14" s="49" t="s">
        <v>436</v>
      </c>
      <c r="FC14" s="11" t="s">
        <v>436</v>
      </c>
      <c r="FD14" s="184" t="s">
        <v>2982</v>
      </c>
      <c r="FF14" s="30" t="s">
        <v>64</v>
      </c>
      <c r="FG14" s="21" t="s">
        <v>807</v>
      </c>
      <c r="FH14" s="21" t="s">
        <v>807</v>
      </c>
      <c r="FI14" s="21" t="s">
        <v>437</v>
      </c>
      <c r="FJ14" s="49" t="s">
        <v>454</v>
      </c>
      <c r="FK14" s="49" t="s">
        <v>441</v>
      </c>
      <c r="FL14" s="11" t="s">
        <v>443</v>
      </c>
      <c r="FM14" s="49" t="s">
        <v>506</v>
      </c>
      <c r="FN14" s="177" t="s">
        <v>254</v>
      </c>
      <c r="FO14" s="49" t="s">
        <v>192</v>
      </c>
      <c r="FQ14" s="49" t="s">
        <v>294</v>
      </c>
      <c r="FR14" s="11" t="s">
        <v>451</v>
      </c>
      <c r="FS14" s="11" t="s">
        <v>515</v>
      </c>
      <c r="FT14" s="57" t="s">
        <v>521</v>
      </c>
      <c r="FU14" s="49" t="s">
        <v>457</v>
      </c>
      <c r="FV14" s="41" t="s">
        <v>458</v>
      </c>
      <c r="FW14" s="171" t="s">
        <v>2981</v>
      </c>
      <c r="FX14" s="110" t="s">
        <v>1525</v>
      </c>
      <c r="FY14" s="49" t="s">
        <v>820</v>
      </c>
      <c r="FZ14" s="49" t="s">
        <v>464</v>
      </c>
      <c r="GA14" s="49" t="s">
        <v>467</v>
      </c>
      <c r="GC14" s="123" t="s">
        <v>2996</v>
      </c>
      <c r="GG14" s="131" t="s">
        <v>1526</v>
      </c>
      <c r="GI14" s="41" t="s">
        <v>481</v>
      </c>
      <c r="GJ14" s="49" t="s">
        <v>511</v>
      </c>
      <c r="GK14" s="49" t="s">
        <v>484</v>
      </c>
      <c r="GL14" s="58" t="s">
        <v>522</v>
      </c>
      <c r="GM14" s="58" t="s">
        <v>523</v>
      </c>
      <c r="GN14" s="58" t="s">
        <v>524</v>
      </c>
      <c r="GO14" s="58" t="s">
        <v>525</v>
      </c>
      <c r="GP14" s="58" t="s">
        <v>526</v>
      </c>
      <c r="GQ14" s="58" t="s">
        <v>690</v>
      </c>
      <c r="GR14" s="37" t="s">
        <v>320</v>
      </c>
      <c r="GS14" s="37" t="s">
        <v>494</v>
      </c>
      <c r="GT14" s="37" t="s">
        <v>496</v>
      </c>
      <c r="GU14" s="37" t="s">
        <v>387</v>
      </c>
      <c r="GV14" s="37" t="s">
        <v>295</v>
      </c>
      <c r="GW14" s="37" t="s">
        <v>296</v>
      </c>
      <c r="GX14" s="37" t="s">
        <v>297</v>
      </c>
      <c r="GY14" s="37" t="s">
        <v>503</v>
      </c>
      <c r="GZ14" s="37" t="s">
        <v>385</v>
      </c>
      <c r="HA14" s="180" t="s">
        <v>2995</v>
      </c>
      <c r="HB14" s="37" t="s">
        <v>318</v>
      </c>
      <c r="HC14" s="58">
        <f>450+(GM14+GN14+GO14+GP14-GQ14)/RU14</f>
        <v>481.875</v>
      </c>
      <c r="HD14" s="37" t="s">
        <v>510</v>
      </c>
      <c r="HE14" s="37" t="s">
        <v>513</v>
      </c>
      <c r="HF14" s="37" t="s">
        <v>445</v>
      </c>
      <c r="HG14" s="58">
        <f>(HC14*1)/FT14</f>
        <v>481.875</v>
      </c>
      <c r="HH14" s="84">
        <f>(GM14*1)/FT14</f>
        <v>65</v>
      </c>
      <c r="HI14" s="84">
        <f>(GN14*1)/FT14</f>
        <v>500</v>
      </c>
      <c r="HJ14" s="84">
        <f>(GO14*1)/FT14</f>
        <v>200</v>
      </c>
      <c r="HK14" s="84">
        <f>(GP14*1)/FT14</f>
        <v>10</v>
      </c>
      <c r="HL14" s="85" t="s">
        <v>2997</v>
      </c>
      <c r="HM14" s="177" t="s">
        <v>2990</v>
      </c>
      <c r="HN14" s="56" t="s">
        <v>59</v>
      </c>
      <c r="HO14" s="41" t="s">
        <v>824</v>
      </c>
      <c r="HT14" s="44" t="s">
        <v>290</v>
      </c>
      <c r="HU14" s="132" t="s">
        <v>1564</v>
      </c>
      <c r="HV14" s="49" t="s">
        <v>559</v>
      </c>
      <c r="HW14" s="37" t="s">
        <v>526</v>
      </c>
      <c r="HX14" s="37" t="s">
        <v>582</v>
      </c>
      <c r="HY14" s="37" t="s">
        <v>581</v>
      </c>
      <c r="HZ14" s="37" t="s">
        <v>580</v>
      </c>
      <c r="IA14" s="37" t="s">
        <v>579</v>
      </c>
      <c r="IB14" s="37" t="s">
        <v>578</v>
      </c>
      <c r="IC14" s="37" t="s">
        <v>577</v>
      </c>
      <c r="ID14" s="37" t="s">
        <v>576</v>
      </c>
      <c r="IE14" s="37" t="s">
        <v>575</v>
      </c>
      <c r="IH14" s="59" t="s">
        <v>445</v>
      </c>
      <c r="JG14" s="54" t="s">
        <v>722</v>
      </c>
      <c r="JI14" s="57" t="s">
        <v>533</v>
      </c>
      <c r="JJ14" s="57" t="s">
        <v>535</v>
      </c>
      <c r="JK14" s="57" t="s">
        <v>536</v>
      </c>
      <c r="JL14" s="57" t="s">
        <v>537</v>
      </c>
      <c r="JM14" s="57" t="s">
        <v>1562</v>
      </c>
      <c r="LK14" s="57" t="s">
        <v>69</v>
      </c>
      <c r="LL14" s="57" t="s">
        <v>71</v>
      </c>
      <c r="LM14" s="57" t="s">
        <v>9</v>
      </c>
      <c r="LN14" s="57" t="s">
        <v>9</v>
      </c>
      <c r="LO14" s="57" t="s">
        <v>830</v>
      </c>
      <c r="LP14" s="57" t="s">
        <v>832</v>
      </c>
      <c r="LQ14" s="57" t="s">
        <v>116</v>
      </c>
      <c r="LR14" s="57" t="s">
        <v>835</v>
      </c>
      <c r="LS14" s="57" t="s">
        <v>837</v>
      </c>
      <c r="LT14" s="57" t="s">
        <v>9</v>
      </c>
      <c r="LU14" s="57" t="s">
        <v>840</v>
      </c>
      <c r="LV14" s="57" t="s">
        <v>8</v>
      </c>
      <c r="LW14" s="49" t="s">
        <v>845</v>
      </c>
      <c r="LX14" s="33" t="s">
        <v>463</v>
      </c>
      <c r="QK14" s="128" t="s">
        <v>1513</v>
      </c>
      <c r="QL14" s="184" t="s">
        <v>2982</v>
      </c>
      <c r="QM14" s="130" t="s">
        <v>1523</v>
      </c>
      <c r="QN14" s="130" t="s">
        <v>1382</v>
      </c>
      <c r="QO14" s="130" t="s">
        <v>482</v>
      </c>
      <c r="QP14" s="30" t="s">
        <v>426</v>
      </c>
      <c r="QQ14" s="49" t="s">
        <v>461</v>
      </c>
      <c r="QR14" s="33" t="s">
        <v>463</v>
      </c>
      <c r="QS14" s="33"/>
      <c r="QT14" s="33" t="s">
        <v>2985</v>
      </c>
      <c r="QU14" s="33" t="s">
        <v>59</v>
      </c>
      <c r="QV14" s="33" t="s">
        <v>719</v>
      </c>
      <c r="QW14" s="49" t="s">
        <v>560</v>
      </c>
      <c r="QX14" s="41" t="s">
        <v>808</v>
      </c>
      <c r="QY14" s="49" t="s">
        <v>777</v>
      </c>
      <c r="QZ14" s="49" t="s">
        <v>1332</v>
      </c>
      <c r="RA14" s="49" t="s">
        <v>588</v>
      </c>
      <c r="RB14" s="59">
        <f>(FQ14*2*RA14)/(FQ14*2)</f>
        <v>450</v>
      </c>
      <c r="RC14" s="49" t="s">
        <v>1560</v>
      </c>
      <c r="RD14" s="49" t="s">
        <v>510</v>
      </c>
      <c r="RE14" s="90">
        <f>HX14+HX14</f>
        <v>40</v>
      </c>
      <c r="RF14" s="90" t="s">
        <v>580</v>
      </c>
      <c r="RG14" s="90">
        <f>HZ14+HZ14</f>
        <v>80</v>
      </c>
      <c r="RH14" s="90" t="s">
        <v>576</v>
      </c>
      <c r="RI14" s="90">
        <f>IB14+IB14</f>
        <v>120</v>
      </c>
      <c r="RJ14" s="90" t="s">
        <v>871</v>
      </c>
      <c r="RK14" s="90">
        <f>HY14+HY14</f>
        <v>60</v>
      </c>
      <c r="RL14" s="90" t="s">
        <v>578</v>
      </c>
      <c r="RM14" s="90">
        <f>IC14+IC14</f>
        <v>140</v>
      </c>
      <c r="RN14" s="90" t="s">
        <v>874</v>
      </c>
      <c r="RO14" s="90">
        <f>ID14+ID14</f>
        <v>160</v>
      </c>
      <c r="RP14" s="90" t="s">
        <v>876</v>
      </c>
      <c r="RQ14" s="90">
        <f>IA14+IA14</f>
        <v>100</v>
      </c>
      <c r="RR14" s="90" t="s">
        <v>691</v>
      </c>
      <c r="RS14" s="90">
        <f>HW14+HW14</f>
        <v>20</v>
      </c>
      <c r="RT14" s="90" t="s">
        <v>582</v>
      </c>
      <c r="RU14" s="90" t="s">
        <v>850</v>
      </c>
      <c r="RV14" s="90">
        <f>450+(GM14/7.76+GN14/7.76+GO14/7.76+GP14/7.76-GQ14/7.76)/RU14</f>
        <v>454.10760309278351</v>
      </c>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176" t="s">
        <v>162</v>
      </c>
      <c r="VA14" s="176" t="s">
        <v>160</v>
      </c>
      <c r="VB14" s="2"/>
    </row>
    <row r="15" spans="1:574" ht="49" customHeight="1" x14ac:dyDescent="0.35">
      <c r="A15" s="2" t="s">
        <v>167</v>
      </c>
      <c r="B15" s="2" t="s">
        <v>167</v>
      </c>
      <c r="C15" s="11" t="s">
        <v>562</v>
      </c>
      <c r="D15" s="42" t="s">
        <v>173</v>
      </c>
      <c r="E15" s="2" t="s">
        <v>193</v>
      </c>
      <c r="F15" s="2" t="s">
        <v>193</v>
      </c>
      <c r="G15" s="49" t="s">
        <v>192</v>
      </c>
      <c r="H15" s="2" t="s">
        <v>193</v>
      </c>
      <c r="I15" s="2" t="s">
        <v>193</v>
      </c>
      <c r="J15" s="2" t="s">
        <v>193</v>
      </c>
      <c r="K15" s="2" t="s">
        <v>193</v>
      </c>
      <c r="L15" s="2" t="s">
        <v>193</v>
      </c>
      <c r="M15" s="2" t="s">
        <v>193</v>
      </c>
      <c r="N15" s="2" t="s">
        <v>193</v>
      </c>
      <c r="O15" s="2" t="s">
        <v>193</v>
      </c>
      <c r="P15" s="2" t="s">
        <v>193</v>
      </c>
      <c r="Q15" s="2" t="s">
        <v>193</v>
      </c>
      <c r="R15" s="2" t="s">
        <v>193</v>
      </c>
      <c r="S15" s="2" t="s">
        <v>193</v>
      </c>
      <c r="T15" s="2" t="s">
        <v>193</v>
      </c>
      <c r="U15" s="2" t="s">
        <v>193</v>
      </c>
      <c r="V15" s="2" t="s">
        <v>193</v>
      </c>
      <c r="W15" s="2" t="s">
        <v>193</v>
      </c>
      <c r="X15" s="2" t="s">
        <v>193</v>
      </c>
      <c r="Y15" s="2" t="s">
        <v>193</v>
      </c>
      <c r="Z15" s="2" t="s">
        <v>193</v>
      </c>
      <c r="AA15" s="30" t="s">
        <v>426</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11" t="s">
        <v>560</v>
      </c>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44" t="s">
        <v>250</v>
      </c>
      <c r="EP15" s="2"/>
      <c r="EQ15" s="2"/>
      <c r="ER15" s="2"/>
      <c r="ES15" s="2"/>
      <c r="ET15" s="2"/>
      <c r="EU15" s="2"/>
      <c r="EV15" s="2"/>
      <c r="EW15" s="2"/>
      <c r="EX15" s="2"/>
      <c r="EY15" s="177" t="s">
        <v>3000</v>
      </c>
      <c r="EZ15" s="2" t="s">
        <v>2998</v>
      </c>
      <c r="FA15" s="152" t="s">
        <v>2981</v>
      </c>
      <c r="FB15" s="49" t="s">
        <v>436</v>
      </c>
      <c r="FC15" s="11" t="s">
        <v>436</v>
      </c>
      <c r="FD15" s="184" t="s">
        <v>2982</v>
      </c>
      <c r="FE15" s="179" t="s">
        <v>2999</v>
      </c>
      <c r="FF15" s="30" t="s">
        <v>64</v>
      </c>
      <c r="FG15" s="21" t="s">
        <v>544</v>
      </c>
      <c r="FH15" s="21" t="s">
        <v>544</v>
      </c>
      <c r="FI15" s="21" t="s">
        <v>437</v>
      </c>
      <c r="FJ15" s="49" t="s">
        <v>454</v>
      </c>
      <c r="FK15" s="49" t="s">
        <v>563</v>
      </c>
      <c r="FL15" s="11" t="s">
        <v>443</v>
      </c>
      <c r="FM15" s="11" t="s">
        <v>506</v>
      </c>
      <c r="FN15" s="2"/>
      <c r="FO15" s="11" t="s">
        <v>192</v>
      </c>
      <c r="FP15" s="2"/>
      <c r="FQ15" s="2"/>
      <c r="FR15" s="2"/>
      <c r="FS15" s="11" t="s">
        <v>515</v>
      </c>
      <c r="FT15" s="11" t="s">
        <v>521</v>
      </c>
      <c r="FU15" s="49" t="s">
        <v>457</v>
      </c>
      <c r="FV15" s="41" t="s">
        <v>458</v>
      </c>
      <c r="FW15" s="2"/>
      <c r="FX15" s="2"/>
      <c r="FY15" s="2"/>
      <c r="FZ15" s="49" t="s">
        <v>464</v>
      </c>
      <c r="GA15" s="49" t="s">
        <v>467</v>
      </c>
      <c r="GB15" s="2"/>
      <c r="GC15" s="2"/>
      <c r="GD15" s="2"/>
      <c r="GE15" s="2"/>
      <c r="GF15" s="2"/>
      <c r="GG15" s="2"/>
      <c r="GH15" s="2"/>
      <c r="GI15" s="11" t="s">
        <v>485</v>
      </c>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177" t="s">
        <v>2990</v>
      </c>
      <c r="HN15" s="56" t="s">
        <v>59</v>
      </c>
      <c r="HO15" s="2"/>
      <c r="HP15" s="2"/>
      <c r="HQ15" s="2"/>
      <c r="HR15" s="2"/>
      <c r="HS15" s="2"/>
      <c r="HT15" s="2"/>
      <c r="HU15" s="2"/>
      <c r="HV15" s="49" t="s">
        <v>559</v>
      </c>
      <c r="HW15" s="44" t="s">
        <v>193</v>
      </c>
      <c r="HX15" s="44" t="s">
        <v>193</v>
      </c>
      <c r="HY15" s="44" t="s">
        <v>193</v>
      </c>
      <c r="HZ15" s="44" t="s">
        <v>193</v>
      </c>
      <c r="IA15" s="44" t="s">
        <v>193</v>
      </c>
      <c r="IB15" s="44" t="s">
        <v>193</v>
      </c>
      <c r="IC15" s="44" t="s">
        <v>193</v>
      </c>
      <c r="ID15" s="44" t="s">
        <v>193</v>
      </c>
      <c r="IE15" s="44" t="s">
        <v>193</v>
      </c>
      <c r="IF15" s="44" t="s">
        <v>193</v>
      </c>
      <c r="IG15" s="44" t="s">
        <v>193</v>
      </c>
      <c r="IH15" s="44" t="s">
        <v>193</v>
      </c>
      <c r="II15" s="44" t="s">
        <v>193</v>
      </c>
      <c r="IJ15" s="44" t="s">
        <v>193</v>
      </c>
      <c r="IK15" s="44" t="s">
        <v>193</v>
      </c>
      <c r="IL15" s="44" t="s">
        <v>193</v>
      </c>
      <c r="IM15" s="44" t="s">
        <v>193</v>
      </c>
      <c r="IN15" s="44" t="s">
        <v>193</v>
      </c>
      <c r="IO15" s="44" t="s">
        <v>193</v>
      </c>
      <c r="IP15" s="44" t="s">
        <v>193</v>
      </c>
      <c r="IQ15" s="44" t="s">
        <v>193</v>
      </c>
      <c r="IR15" s="44" t="s">
        <v>193</v>
      </c>
      <c r="IS15" s="44" t="s">
        <v>193</v>
      </c>
      <c r="IT15" s="44" t="s">
        <v>193</v>
      </c>
      <c r="IU15" s="44" t="s">
        <v>193</v>
      </c>
      <c r="IV15" s="44" t="s">
        <v>193</v>
      </c>
      <c r="IW15" s="44" t="s">
        <v>193</v>
      </c>
      <c r="IX15" s="44" t="s">
        <v>193</v>
      </c>
      <c r="IY15" s="44" t="s">
        <v>193</v>
      </c>
      <c r="IZ15" s="44" t="s">
        <v>193</v>
      </c>
      <c r="JA15" s="44" t="s">
        <v>193</v>
      </c>
      <c r="JB15" s="44" t="s">
        <v>193</v>
      </c>
      <c r="JC15" s="44" t="s">
        <v>193</v>
      </c>
      <c r="JD15" s="44" t="s">
        <v>193</v>
      </c>
      <c r="JE15" s="44" t="s">
        <v>193</v>
      </c>
      <c r="JF15" s="44" t="s">
        <v>193</v>
      </c>
      <c r="JG15" s="44" t="s">
        <v>193</v>
      </c>
      <c r="JH15" s="44" t="s">
        <v>193</v>
      </c>
      <c r="JI15" s="44" t="s">
        <v>193</v>
      </c>
      <c r="JJ15" s="44" t="s">
        <v>193</v>
      </c>
      <c r="JK15" s="44" t="s">
        <v>193</v>
      </c>
      <c r="JL15" s="44" t="s">
        <v>193</v>
      </c>
      <c r="JM15" s="44" t="s">
        <v>193</v>
      </c>
      <c r="JN15" s="44" t="s">
        <v>193</v>
      </c>
      <c r="JO15" s="44" t="s">
        <v>193</v>
      </c>
      <c r="JP15" s="44" t="s">
        <v>193</v>
      </c>
      <c r="JQ15" s="44" t="s">
        <v>193</v>
      </c>
      <c r="JR15" s="44" t="s">
        <v>193</v>
      </c>
      <c r="JS15" s="44" t="s">
        <v>193</v>
      </c>
      <c r="JT15" s="44" t="s">
        <v>193</v>
      </c>
      <c r="JU15" s="44" t="s">
        <v>193</v>
      </c>
      <c r="JV15" s="44" t="s">
        <v>193</v>
      </c>
      <c r="JW15" s="44" t="s">
        <v>193</v>
      </c>
      <c r="JX15" s="44" t="s">
        <v>193</v>
      </c>
      <c r="JY15" s="44" t="s">
        <v>193</v>
      </c>
      <c r="JZ15" s="44" t="s">
        <v>193</v>
      </c>
      <c r="KA15" s="44" t="s">
        <v>193</v>
      </c>
      <c r="KB15" s="44" t="s">
        <v>193</v>
      </c>
      <c r="KC15" s="44" t="s">
        <v>193</v>
      </c>
      <c r="KD15" s="44" t="s">
        <v>193</v>
      </c>
      <c r="KE15" s="44" t="s">
        <v>193</v>
      </c>
      <c r="KF15" s="44" t="s">
        <v>193</v>
      </c>
      <c r="KG15" s="44" t="s">
        <v>193</v>
      </c>
      <c r="KH15" s="44" t="s">
        <v>193</v>
      </c>
      <c r="KI15" s="44" t="s">
        <v>193</v>
      </c>
      <c r="KJ15" s="44" t="s">
        <v>193</v>
      </c>
      <c r="KK15" s="44" t="s">
        <v>193</v>
      </c>
      <c r="KL15" s="44" t="s">
        <v>193</v>
      </c>
      <c r="KM15" s="44" t="s">
        <v>193</v>
      </c>
      <c r="KN15" s="44" t="s">
        <v>193</v>
      </c>
      <c r="KO15" s="44" t="s">
        <v>193</v>
      </c>
      <c r="KP15" s="44" t="s">
        <v>193</v>
      </c>
      <c r="KQ15" s="44" t="s">
        <v>193</v>
      </c>
      <c r="KR15" s="44" t="s">
        <v>193</v>
      </c>
      <c r="KS15" s="44" t="s">
        <v>193</v>
      </c>
      <c r="KT15" s="44" t="s">
        <v>193</v>
      </c>
      <c r="KU15" s="44" t="s">
        <v>193</v>
      </c>
      <c r="KV15" s="44" t="s">
        <v>193</v>
      </c>
      <c r="KW15" s="44" t="s">
        <v>193</v>
      </c>
      <c r="KX15" s="44" t="s">
        <v>193</v>
      </c>
      <c r="KY15" s="44" t="s">
        <v>193</v>
      </c>
      <c r="KZ15" s="44" t="s">
        <v>193</v>
      </c>
      <c r="LA15" s="44" t="s">
        <v>193</v>
      </c>
      <c r="LB15" s="44" t="s">
        <v>193</v>
      </c>
      <c r="LC15" s="44" t="s">
        <v>193</v>
      </c>
      <c r="LD15" s="44" t="s">
        <v>193</v>
      </c>
      <c r="LE15" s="44" t="s">
        <v>193</v>
      </c>
      <c r="LF15" s="44" t="s">
        <v>193</v>
      </c>
      <c r="LG15" s="44" t="s">
        <v>193</v>
      </c>
      <c r="LH15" s="44" t="s">
        <v>193</v>
      </c>
      <c r="LI15" s="44" t="s">
        <v>193</v>
      </c>
      <c r="LJ15" s="44" t="s">
        <v>193</v>
      </c>
      <c r="LK15" s="44" t="s">
        <v>193</v>
      </c>
      <c r="LL15" s="44" t="s">
        <v>193</v>
      </c>
      <c r="LM15" s="44" t="s">
        <v>193</v>
      </c>
      <c r="LN15" s="44" t="s">
        <v>193</v>
      </c>
      <c r="LO15" s="44" t="s">
        <v>193</v>
      </c>
      <c r="LP15" s="44" t="s">
        <v>193</v>
      </c>
      <c r="LQ15" s="44" t="s">
        <v>193</v>
      </c>
      <c r="LR15" s="44" t="s">
        <v>193</v>
      </c>
      <c r="LS15" s="44" t="s">
        <v>193</v>
      </c>
      <c r="LT15" s="44" t="s">
        <v>193</v>
      </c>
      <c r="LU15" s="44" t="s">
        <v>193</v>
      </c>
      <c r="LV15" s="44" t="s">
        <v>193</v>
      </c>
      <c r="LW15" s="44" t="s">
        <v>193</v>
      </c>
      <c r="LX15" s="44" t="s">
        <v>193</v>
      </c>
      <c r="LY15" s="44" t="s">
        <v>193</v>
      </c>
      <c r="LZ15" s="44" t="s">
        <v>193</v>
      </c>
      <c r="MA15" s="44" t="s">
        <v>193</v>
      </c>
      <c r="MB15" s="44" t="s">
        <v>193</v>
      </c>
      <c r="MC15" s="44" t="s">
        <v>193</v>
      </c>
      <c r="MD15" s="44" t="s">
        <v>193</v>
      </c>
      <c r="ME15" s="44" t="s">
        <v>193</v>
      </c>
      <c r="MF15" s="44" t="s">
        <v>193</v>
      </c>
      <c r="MG15" s="44" t="s">
        <v>193</v>
      </c>
      <c r="MH15" s="44" t="s">
        <v>193</v>
      </c>
      <c r="MI15" s="44" t="s">
        <v>193</v>
      </c>
      <c r="MJ15" s="44" t="s">
        <v>193</v>
      </c>
      <c r="MK15" s="44" t="s">
        <v>193</v>
      </c>
      <c r="ML15" s="44" t="s">
        <v>193</v>
      </c>
      <c r="MM15" s="44" t="s">
        <v>193</v>
      </c>
      <c r="MN15" s="44" t="s">
        <v>193</v>
      </c>
      <c r="MO15" s="44" t="s">
        <v>193</v>
      </c>
      <c r="MP15" s="44" t="s">
        <v>193</v>
      </c>
      <c r="MQ15" s="44" t="s">
        <v>193</v>
      </c>
      <c r="MR15" s="44" t="s">
        <v>193</v>
      </c>
      <c r="MS15" s="44" t="s">
        <v>193</v>
      </c>
      <c r="MT15" s="44" t="s">
        <v>193</v>
      </c>
      <c r="MU15" s="44" t="s">
        <v>193</v>
      </c>
      <c r="MV15" s="44" t="s">
        <v>193</v>
      </c>
      <c r="MW15" s="44" t="s">
        <v>193</v>
      </c>
      <c r="MX15" s="44" t="s">
        <v>193</v>
      </c>
      <c r="MY15" s="44" t="s">
        <v>193</v>
      </c>
      <c r="MZ15" s="44" t="s">
        <v>193</v>
      </c>
      <c r="NA15" s="44" t="s">
        <v>193</v>
      </c>
      <c r="NB15" s="44" t="s">
        <v>193</v>
      </c>
      <c r="NC15" s="44" t="s">
        <v>193</v>
      </c>
      <c r="ND15" s="44" t="s">
        <v>193</v>
      </c>
      <c r="NE15" s="44" t="s">
        <v>193</v>
      </c>
      <c r="NF15" s="44" t="s">
        <v>193</v>
      </c>
      <c r="NG15" s="44" t="s">
        <v>193</v>
      </c>
      <c r="NH15" s="44" t="s">
        <v>193</v>
      </c>
      <c r="NI15" s="44" t="s">
        <v>193</v>
      </c>
      <c r="NJ15" s="44" t="s">
        <v>193</v>
      </c>
      <c r="NK15" s="44" t="s">
        <v>193</v>
      </c>
      <c r="NL15" s="44" t="s">
        <v>193</v>
      </c>
      <c r="NM15" s="44" t="s">
        <v>193</v>
      </c>
      <c r="NN15" s="44" t="s">
        <v>193</v>
      </c>
      <c r="NO15" s="44" t="s">
        <v>193</v>
      </c>
      <c r="NP15" s="44" t="s">
        <v>193</v>
      </c>
      <c r="NQ15" s="44" t="s">
        <v>193</v>
      </c>
      <c r="NR15" s="44" t="s">
        <v>193</v>
      </c>
      <c r="NS15" s="44" t="s">
        <v>193</v>
      </c>
      <c r="NT15" s="44" t="s">
        <v>193</v>
      </c>
      <c r="NU15" s="44" t="s">
        <v>193</v>
      </c>
      <c r="NV15" s="44" t="s">
        <v>193</v>
      </c>
      <c r="NW15" s="44" t="s">
        <v>193</v>
      </c>
      <c r="NX15" s="44" t="s">
        <v>193</v>
      </c>
      <c r="NY15" s="44" t="s">
        <v>193</v>
      </c>
      <c r="NZ15" s="44" t="s">
        <v>193</v>
      </c>
      <c r="OA15" s="44" t="s">
        <v>193</v>
      </c>
      <c r="OB15" s="44" t="s">
        <v>193</v>
      </c>
      <c r="OC15" s="44" t="s">
        <v>193</v>
      </c>
      <c r="OD15" s="44" t="s">
        <v>193</v>
      </c>
      <c r="OE15" s="44" t="s">
        <v>193</v>
      </c>
      <c r="OF15" s="44" t="s">
        <v>193</v>
      </c>
      <c r="OG15" s="44" t="s">
        <v>193</v>
      </c>
      <c r="OH15" s="44" t="s">
        <v>193</v>
      </c>
      <c r="OI15" s="44" t="s">
        <v>193</v>
      </c>
      <c r="OJ15" s="44" t="s">
        <v>193</v>
      </c>
      <c r="OK15" s="44" t="s">
        <v>193</v>
      </c>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183"/>
      <c r="UL15" s="183"/>
      <c r="UM15" s="183"/>
      <c r="UN15" s="183"/>
      <c r="UO15" s="183"/>
      <c r="UP15" s="183"/>
      <c r="UQ15" s="183"/>
      <c r="UR15" s="183"/>
      <c r="US15" s="183"/>
      <c r="UT15" s="183"/>
      <c r="UU15" s="183"/>
      <c r="UV15" s="183"/>
      <c r="UW15" s="183"/>
      <c r="UX15" s="183"/>
      <c r="UY15" s="183"/>
      <c r="UZ15" s="176" t="s">
        <v>162</v>
      </c>
      <c r="VA15" s="176" t="s">
        <v>160</v>
      </c>
      <c r="VB15" s="2"/>
    </row>
    <row r="16" spans="1:574" ht="40.5" customHeight="1" x14ac:dyDescent="0.35">
      <c r="A16" s="178" t="s">
        <v>2990</v>
      </c>
      <c r="B16" s="178" t="s">
        <v>59</v>
      </c>
      <c r="C16" s="178" t="s">
        <v>564</v>
      </c>
      <c r="D16" s="182" t="s">
        <v>173</v>
      </c>
      <c r="E16" s="175" t="s">
        <v>193</v>
      </c>
      <c r="F16" s="175" t="s">
        <v>193</v>
      </c>
      <c r="G16" s="185" t="s">
        <v>192</v>
      </c>
      <c r="H16" s="175" t="s">
        <v>193</v>
      </c>
      <c r="I16" s="175" t="s">
        <v>193</v>
      </c>
      <c r="J16" s="175" t="s">
        <v>193</v>
      </c>
      <c r="K16" s="175" t="s">
        <v>193</v>
      </c>
      <c r="L16" s="185" t="s">
        <v>192</v>
      </c>
      <c r="M16" s="175"/>
      <c r="N16" s="175"/>
      <c r="O16" s="175"/>
      <c r="P16" s="175"/>
      <c r="Q16" s="175"/>
      <c r="R16" s="175"/>
      <c r="S16" s="175"/>
      <c r="T16" s="175"/>
      <c r="U16" s="175"/>
      <c r="V16" s="175"/>
      <c r="W16" s="175"/>
      <c r="X16" s="175"/>
      <c r="Y16" s="175"/>
      <c r="Z16" s="175"/>
      <c r="AA16" s="179" t="s">
        <v>426</v>
      </c>
      <c r="AB16" s="183" t="s">
        <v>254</v>
      </c>
      <c r="AC16" s="175"/>
      <c r="AD16" s="175"/>
      <c r="AE16" s="175"/>
      <c r="AF16" s="175"/>
      <c r="AG16" s="175"/>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7" t="s">
        <v>583</v>
      </c>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c r="CM16" s="175"/>
      <c r="CN16" s="175"/>
      <c r="CO16" s="175"/>
      <c r="CP16" s="175"/>
      <c r="CQ16" s="175"/>
      <c r="CR16" s="175"/>
      <c r="CS16" s="175"/>
      <c r="CT16" s="175"/>
      <c r="CU16" s="175"/>
      <c r="CV16" s="175"/>
      <c r="CW16" s="175"/>
      <c r="CX16" s="175"/>
      <c r="CY16" s="175"/>
      <c r="CZ16" s="175"/>
      <c r="DA16" s="175"/>
      <c r="DB16" s="175"/>
      <c r="DC16" s="175"/>
      <c r="DD16" s="175"/>
      <c r="DE16" s="175"/>
      <c r="DF16" s="175"/>
      <c r="DG16" s="175"/>
      <c r="DH16" s="175"/>
      <c r="DI16" s="175"/>
      <c r="DJ16" s="175"/>
      <c r="DK16" s="175"/>
      <c r="DL16" s="175"/>
      <c r="DM16" s="175"/>
      <c r="DN16" s="175"/>
      <c r="DO16" s="175"/>
      <c r="DP16" s="175"/>
      <c r="DQ16" s="175"/>
      <c r="DR16" s="175"/>
      <c r="DS16" s="175"/>
      <c r="DT16" s="175"/>
      <c r="DU16" s="175"/>
      <c r="DV16" s="175"/>
      <c r="DW16" s="175"/>
      <c r="DX16" s="175"/>
      <c r="DY16" s="175"/>
      <c r="DZ16" s="175"/>
      <c r="EA16" s="175"/>
      <c r="EB16" s="175"/>
      <c r="EC16" s="175"/>
      <c r="ED16" s="175"/>
      <c r="EE16" s="175"/>
      <c r="EF16" s="175"/>
      <c r="EG16" s="175"/>
      <c r="EH16" s="175"/>
      <c r="EI16" s="175"/>
      <c r="EJ16" s="175"/>
      <c r="EK16" s="175"/>
      <c r="EL16" s="175"/>
      <c r="EM16" s="175"/>
      <c r="EN16" s="177" t="s">
        <v>481</v>
      </c>
      <c r="EO16" s="183" t="s">
        <v>250</v>
      </c>
      <c r="EP16" s="175"/>
      <c r="EQ16" s="175"/>
      <c r="ER16" s="175"/>
      <c r="ES16" s="175"/>
      <c r="ET16" s="175"/>
      <c r="EU16" s="175"/>
      <c r="EV16" s="175"/>
      <c r="EW16" s="175"/>
      <c r="EX16" s="175"/>
      <c r="EY16" s="177" t="s">
        <v>3000</v>
      </c>
      <c r="EZ16" s="177" t="s">
        <v>3000</v>
      </c>
      <c r="FA16" s="152" t="s">
        <v>2981</v>
      </c>
      <c r="FB16" s="177"/>
      <c r="FC16" s="177"/>
      <c r="FD16" s="184" t="s">
        <v>2982</v>
      </c>
      <c r="FE16" s="175"/>
      <c r="FF16" s="179" t="s">
        <v>64</v>
      </c>
      <c r="FG16" s="175"/>
      <c r="FH16" s="175"/>
      <c r="FI16" s="175"/>
      <c r="FJ16" s="175"/>
      <c r="FK16" s="175"/>
      <c r="FL16" s="175"/>
      <c r="FM16" s="177" t="s">
        <v>506</v>
      </c>
      <c r="FN16" s="175"/>
      <c r="FO16" s="175"/>
      <c r="FP16" s="175"/>
      <c r="FQ16" s="175"/>
      <c r="FR16" s="175"/>
      <c r="FS16" s="175"/>
      <c r="FT16" s="175"/>
      <c r="FU16" s="184" t="s">
        <v>457</v>
      </c>
      <c r="FV16" s="181" t="s">
        <v>458</v>
      </c>
      <c r="FW16" s="175"/>
      <c r="FX16" s="184" t="s">
        <v>461</v>
      </c>
      <c r="FY16" s="184" t="s">
        <v>463</v>
      </c>
      <c r="FZ16" s="184" t="s">
        <v>464</v>
      </c>
      <c r="GA16" s="175"/>
      <c r="GB16" s="175"/>
      <c r="GC16" s="175"/>
      <c r="GD16" s="175"/>
      <c r="GE16" s="175"/>
      <c r="GF16" s="175"/>
      <c r="GG16" s="175"/>
      <c r="GH16" s="175"/>
      <c r="GI16" s="177" t="s">
        <v>485</v>
      </c>
      <c r="GJ16" s="181" t="s">
        <v>481</v>
      </c>
      <c r="GK16" s="181" t="s">
        <v>565</v>
      </c>
      <c r="GL16" s="175"/>
      <c r="GM16" s="175"/>
      <c r="GN16" s="175"/>
      <c r="GO16" s="175"/>
      <c r="GP16" s="175"/>
      <c r="GQ16" s="175"/>
      <c r="GR16" s="175"/>
      <c r="GS16" s="175"/>
      <c r="GT16" s="175"/>
      <c r="GU16" s="175"/>
      <c r="GV16" s="175"/>
      <c r="GW16" s="175"/>
      <c r="GX16" s="175"/>
      <c r="GY16" s="175"/>
      <c r="GZ16" s="175"/>
      <c r="HA16" s="175"/>
      <c r="HB16" s="175"/>
      <c r="HC16" s="175"/>
      <c r="HD16" s="175"/>
      <c r="HE16" s="175"/>
      <c r="HF16" s="175"/>
      <c r="HG16" s="175"/>
      <c r="HH16" s="175"/>
      <c r="HI16" s="175"/>
      <c r="HJ16" s="175"/>
      <c r="HK16" s="175"/>
      <c r="HL16" s="175"/>
      <c r="HM16" s="175"/>
      <c r="HN16" s="175"/>
      <c r="HO16" s="175"/>
      <c r="HP16" s="175"/>
      <c r="HQ16" s="175"/>
      <c r="HR16" s="175"/>
      <c r="HS16" s="175"/>
      <c r="HT16" s="175"/>
      <c r="HU16" s="175"/>
      <c r="HV16" s="175"/>
      <c r="HW16" s="180" t="s">
        <v>526</v>
      </c>
      <c r="HX16" s="180" t="s">
        <v>582</v>
      </c>
      <c r="HY16" s="180" t="s">
        <v>581</v>
      </c>
      <c r="HZ16" s="180" t="s">
        <v>580</v>
      </c>
      <c r="IA16" s="180" t="s">
        <v>579</v>
      </c>
      <c r="IB16" s="180" t="s">
        <v>578</v>
      </c>
      <c r="IC16" s="180" t="s">
        <v>577</v>
      </c>
      <c r="ID16" s="180" t="s">
        <v>576</v>
      </c>
      <c r="IE16" s="180" t="s">
        <v>575</v>
      </c>
      <c r="IF16" s="186">
        <v>450</v>
      </c>
      <c r="IG16" s="186" t="s">
        <v>294</v>
      </c>
      <c r="IH16" s="187" t="s">
        <v>445</v>
      </c>
      <c r="II16" s="187" t="s">
        <v>588</v>
      </c>
      <c r="IJ16" s="188">
        <v>1.2886597938144331</v>
      </c>
      <c r="IK16" s="188">
        <v>2.5773195876288661</v>
      </c>
      <c r="IL16" s="188">
        <v>3.865979381443299</v>
      </c>
      <c r="IM16" s="188">
        <v>5.1546391752577323</v>
      </c>
      <c r="IN16" s="188">
        <v>6.4432989690721651</v>
      </c>
      <c r="IO16" s="188">
        <v>7.731958762886598</v>
      </c>
      <c r="IP16" s="188">
        <v>9.0206185567010309</v>
      </c>
      <c r="IQ16" s="188">
        <v>10.309278350515465</v>
      </c>
      <c r="IR16" s="188">
        <v>11.597938144329897</v>
      </c>
      <c r="IS16" s="189">
        <v>57.989690721649488</v>
      </c>
      <c r="IT16" s="188" t="s">
        <v>537</v>
      </c>
      <c r="IU16" s="188" t="s">
        <v>589</v>
      </c>
      <c r="IV16" s="188" t="s">
        <v>590</v>
      </c>
      <c r="IW16" s="188" t="s">
        <v>616</v>
      </c>
      <c r="IX16" s="188" t="s">
        <v>591</v>
      </c>
      <c r="IY16" s="188" t="s">
        <v>592</v>
      </c>
      <c r="IZ16" s="188" t="s">
        <v>593</v>
      </c>
      <c r="JA16" s="188" t="s">
        <v>594</v>
      </c>
      <c r="JB16" s="188" t="s">
        <v>617</v>
      </c>
      <c r="JC16" s="188" t="s">
        <v>615</v>
      </c>
      <c r="JD16" s="183" t="s">
        <v>193</v>
      </c>
      <c r="JE16" s="183" t="s">
        <v>193</v>
      </c>
      <c r="JF16" s="183" t="s">
        <v>193</v>
      </c>
      <c r="JG16" s="183" t="s">
        <v>193</v>
      </c>
      <c r="JH16" s="183" t="s">
        <v>193</v>
      </c>
      <c r="JI16" s="183" t="s">
        <v>193</v>
      </c>
      <c r="JJ16" s="183" t="s">
        <v>193</v>
      </c>
      <c r="JK16" s="183" t="s">
        <v>193</v>
      </c>
      <c r="JL16" s="183" t="s">
        <v>193</v>
      </c>
      <c r="JM16" s="183" t="s">
        <v>193</v>
      </c>
      <c r="JN16" s="183" t="s">
        <v>193</v>
      </c>
      <c r="JO16" s="183" t="s">
        <v>193</v>
      </c>
      <c r="JP16" s="183" t="s">
        <v>193</v>
      </c>
      <c r="JQ16" s="183" t="s">
        <v>193</v>
      </c>
      <c r="JR16" s="183" t="s">
        <v>193</v>
      </c>
      <c r="JS16" s="183" t="s">
        <v>193</v>
      </c>
      <c r="JT16" s="183" t="s">
        <v>193</v>
      </c>
      <c r="JU16" s="183" t="s">
        <v>193</v>
      </c>
      <c r="JV16" s="183" t="s">
        <v>193</v>
      </c>
      <c r="JW16" s="183" t="s">
        <v>193</v>
      </c>
      <c r="JX16" s="183" t="s">
        <v>193</v>
      </c>
      <c r="JY16" s="183" t="s">
        <v>193</v>
      </c>
      <c r="JZ16" s="183" t="s">
        <v>193</v>
      </c>
      <c r="KA16" s="183" t="s">
        <v>193</v>
      </c>
      <c r="KB16" s="183" t="s">
        <v>193</v>
      </c>
      <c r="KC16" s="183" t="s">
        <v>193</v>
      </c>
      <c r="KD16" s="183" t="s">
        <v>193</v>
      </c>
      <c r="KE16" s="183" t="s">
        <v>193</v>
      </c>
      <c r="KF16" s="183" t="s">
        <v>193</v>
      </c>
      <c r="KG16" s="183" t="s">
        <v>193</v>
      </c>
      <c r="KH16" s="183" t="s">
        <v>193</v>
      </c>
      <c r="KI16" s="183" t="s">
        <v>193</v>
      </c>
      <c r="KJ16" s="183" t="s">
        <v>193</v>
      </c>
      <c r="KK16" s="183" t="s">
        <v>193</v>
      </c>
      <c r="KL16" s="183" t="s">
        <v>193</v>
      </c>
      <c r="KM16" s="183" t="s">
        <v>193</v>
      </c>
      <c r="KN16" s="183" t="s">
        <v>193</v>
      </c>
      <c r="KO16" s="183" t="s">
        <v>193</v>
      </c>
      <c r="KP16" s="183" t="s">
        <v>193</v>
      </c>
      <c r="KQ16" s="183" t="s">
        <v>193</v>
      </c>
      <c r="KR16" s="183" t="s">
        <v>193</v>
      </c>
      <c r="KS16" s="183" t="s">
        <v>193</v>
      </c>
      <c r="KT16" s="183" t="s">
        <v>193</v>
      </c>
      <c r="KU16" s="183" t="s">
        <v>193</v>
      </c>
      <c r="KV16" s="183" t="s">
        <v>193</v>
      </c>
      <c r="KW16" s="183" t="s">
        <v>193</v>
      </c>
      <c r="KX16" s="183" t="s">
        <v>193</v>
      </c>
      <c r="KY16" s="183" t="s">
        <v>193</v>
      </c>
      <c r="KZ16" s="183" t="s">
        <v>193</v>
      </c>
      <c r="LA16" s="183" t="s">
        <v>193</v>
      </c>
      <c r="LB16" s="183" t="s">
        <v>193</v>
      </c>
      <c r="LC16" s="183" t="s">
        <v>193</v>
      </c>
      <c r="LD16" s="183" t="s">
        <v>193</v>
      </c>
      <c r="LE16" s="183" t="s">
        <v>193</v>
      </c>
      <c r="LF16" s="183" t="s">
        <v>193</v>
      </c>
      <c r="LG16" s="183" t="s">
        <v>193</v>
      </c>
      <c r="LH16" s="183" t="s">
        <v>193</v>
      </c>
      <c r="LI16" s="183" t="s">
        <v>193</v>
      </c>
      <c r="LJ16" s="183" t="s">
        <v>193</v>
      </c>
      <c r="LK16" s="183" t="s">
        <v>193</v>
      </c>
      <c r="LL16" s="183" t="s">
        <v>193</v>
      </c>
      <c r="LM16" s="183" t="s">
        <v>193</v>
      </c>
      <c r="LN16" s="183" t="s">
        <v>193</v>
      </c>
      <c r="LO16" s="183" t="s">
        <v>193</v>
      </c>
      <c r="LP16" s="183" t="s">
        <v>193</v>
      </c>
      <c r="LQ16" s="183" t="s">
        <v>193</v>
      </c>
      <c r="LR16" s="183" t="s">
        <v>193</v>
      </c>
      <c r="LS16" s="183" t="s">
        <v>193</v>
      </c>
      <c r="LT16" s="183" t="s">
        <v>193</v>
      </c>
      <c r="LU16" s="183" t="s">
        <v>193</v>
      </c>
      <c r="LV16" s="183" t="s">
        <v>193</v>
      </c>
      <c r="LW16" s="183" t="s">
        <v>193</v>
      </c>
      <c r="LX16" s="183" t="s">
        <v>193</v>
      </c>
      <c r="LY16" s="183" t="s">
        <v>193</v>
      </c>
      <c r="LZ16" s="183" t="s">
        <v>193</v>
      </c>
      <c r="MA16" s="183" t="s">
        <v>193</v>
      </c>
      <c r="MB16" s="183" t="s">
        <v>193</v>
      </c>
      <c r="MC16" s="183" t="s">
        <v>193</v>
      </c>
      <c r="MD16" s="183" t="s">
        <v>193</v>
      </c>
      <c r="ME16" s="183" t="s">
        <v>193</v>
      </c>
      <c r="MF16" s="183" t="s">
        <v>193</v>
      </c>
      <c r="MG16" s="183" t="s">
        <v>193</v>
      </c>
      <c r="MH16" s="183" t="s">
        <v>193</v>
      </c>
      <c r="MI16" s="183" t="s">
        <v>193</v>
      </c>
      <c r="MJ16" s="183" t="s">
        <v>193</v>
      </c>
      <c r="MK16" s="183" t="s">
        <v>193</v>
      </c>
      <c r="ML16" s="183" t="s">
        <v>193</v>
      </c>
      <c r="MM16" s="183" t="s">
        <v>193</v>
      </c>
      <c r="MN16" s="183" t="s">
        <v>193</v>
      </c>
      <c r="MO16" s="183" t="s">
        <v>193</v>
      </c>
      <c r="MP16" s="183" t="s">
        <v>193</v>
      </c>
      <c r="MQ16" s="183" t="s">
        <v>193</v>
      </c>
      <c r="MR16" s="183" t="s">
        <v>193</v>
      </c>
      <c r="MS16" s="183" t="s">
        <v>193</v>
      </c>
      <c r="MT16" s="183" t="s">
        <v>193</v>
      </c>
      <c r="MU16" s="183" t="s">
        <v>193</v>
      </c>
      <c r="MV16" s="183" t="s">
        <v>193</v>
      </c>
      <c r="MW16" s="183" t="s">
        <v>193</v>
      </c>
      <c r="MX16" s="183" t="s">
        <v>193</v>
      </c>
      <c r="MY16" s="183" t="s">
        <v>193</v>
      </c>
      <c r="MZ16" s="183" t="s">
        <v>193</v>
      </c>
      <c r="NA16" s="183" t="s">
        <v>193</v>
      </c>
      <c r="NB16" s="183" t="s">
        <v>193</v>
      </c>
      <c r="NC16" s="183" t="s">
        <v>193</v>
      </c>
      <c r="ND16" s="183" t="s">
        <v>193</v>
      </c>
      <c r="NE16" s="183" t="s">
        <v>193</v>
      </c>
      <c r="NF16" s="183" t="s">
        <v>193</v>
      </c>
      <c r="NG16" s="183" t="s">
        <v>193</v>
      </c>
      <c r="NH16" s="183" t="s">
        <v>193</v>
      </c>
      <c r="NI16" s="183" t="s">
        <v>193</v>
      </c>
      <c r="NJ16" s="183" t="s">
        <v>193</v>
      </c>
      <c r="NK16" s="183" t="s">
        <v>193</v>
      </c>
      <c r="NL16" s="183" t="s">
        <v>193</v>
      </c>
      <c r="NM16" s="183" t="s">
        <v>193</v>
      </c>
      <c r="NN16" s="183" t="s">
        <v>193</v>
      </c>
      <c r="NO16" s="183" t="s">
        <v>193</v>
      </c>
      <c r="NP16" s="183" t="s">
        <v>193</v>
      </c>
      <c r="NQ16" s="183" t="s">
        <v>193</v>
      </c>
      <c r="NR16" s="183" t="s">
        <v>193</v>
      </c>
      <c r="NS16" s="183" t="s">
        <v>193</v>
      </c>
      <c r="NT16" s="183" t="s">
        <v>193</v>
      </c>
      <c r="NU16" s="183" t="s">
        <v>193</v>
      </c>
      <c r="NV16" s="183" t="s">
        <v>193</v>
      </c>
      <c r="NW16" s="183" t="s">
        <v>193</v>
      </c>
      <c r="NX16" s="183" t="s">
        <v>193</v>
      </c>
      <c r="NY16" s="183" t="s">
        <v>193</v>
      </c>
      <c r="NZ16" s="183" t="s">
        <v>193</v>
      </c>
      <c r="OA16" s="183" t="s">
        <v>193</v>
      </c>
      <c r="OB16" s="183" t="s">
        <v>193</v>
      </c>
      <c r="OC16" s="183" t="s">
        <v>193</v>
      </c>
      <c r="OD16" s="183" t="s">
        <v>193</v>
      </c>
      <c r="OE16" s="183" t="s">
        <v>193</v>
      </c>
      <c r="OF16" s="183" t="s">
        <v>193</v>
      </c>
      <c r="OG16" s="183" t="s">
        <v>193</v>
      </c>
      <c r="OH16" s="183" t="s">
        <v>193</v>
      </c>
      <c r="OI16" s="183" t="s">
        <v>193</v>
      </c>
      <c r="OJ16" s="183" t="s">
        <v>193</v>
      </c>
      <c r="OK16" s="183" t="s">
        <v>193</v>
      </c>
      <c r="OL16" s="183"/>
      <c r="OM16" s="183"/>
      <c r="ON16" s="183"/>
      <c r="OO16" s="183"/>
      <c r="OP16" s="183"/>
      <c r="OQ16" s="183"/>
      <c r="OR16" s="183"/>
      <c r="OS16" s="183"/>
      <c r="OT16" s="183"/>
      <c r="OU16" s="183"/>
      <c r="OV16" s="183"/>
      <c r="OW16" s="183"/>
      <c r="OX16" s="183"/>
      <c r="OY16" s="183"/>
      <c r="OZ16" s="183"/>
      <c r="PA16" s="183"/>
      <c r="PB16" s="183"/>
      <c r="PC16" s="183"/>
      <c r="PD16" s="183"/>
      <c r="PE16" s="183"/>
      <c r="PF16" s="183"/>
      <c r="PG16" s="183"/>
      <c r="PH16" s="183"/>
      <c r="PI16" s="183"/>
      <c r="PJ16" s="183"/>
      <c r="PK16" s="183"/>
      <c r="PL16" s="183"/>
      <c r="PM16" s="183"/>
      <c r="PN16" s="183"/>
      <c r="PO16" s="183"/>
      <c r="PP16" s="183"/>
      <c r="PQ16" s="183"/>
      <c r="PR16" s="183"/>
      <c r="PS16" s="183"/>
      <c r="PT16" s="183"/>
      <c r="PU16" s="183"/>
      <c r="PV16" s="183"/>
      <c r="PW16" s="183"/>
      <c r="PX16" s="183"/>
      <c r="PY16" s="183"/>
      <c r="PZ16" s="183"/>
      <c r="QA16" s="183"/>
      <c r="QB16" s="183"/>
      <c r="QC16" s="183"/>
      <c r="QD16" s="183"/>
      <c r="QE16" s="183"/>
      <c r="QF16" s="183"/>
      <c r="QG16" s="183"/>
      <c r="QH16" s="183"/>
      <c r="QI16" s="183"/>
      <c r="QJ16" s="183"/>
      <c r="QK16" s="183"/>
      <c r="QL16" s="183"/>
      <c r="QM16" s="183"/>
      <c r="QN16" s="183"/>
      <c r="QO16" s="183"/>
      <c r="QP16" s="183"/>
      <c r="QQ16" s="183"/>
      <c r="QR16" s="183"/>
      <c r="QS16" s="183"/>
      <c r="QT16" s="183"/>
      <c r="QU16" s="183"/>
      <c r="QV16" s="183"/>
      <c r="QW16" s="183"/>
      <c r="QX16" s="183"/>
      <c r="QY16" s="183"/>
      <c r="QZ16" s="183"/>
      <c r="RA16" s="183"/>
      <c r="RB16" s="183"/>
      <c r="RC16" s="183"/>
      <c r="RD16" s="183"/>
      <c r="RE16" s="183"/>
      <c r="RF16" s="183"/>
      <c r="RG16" s="183"/>
      <c r="RH16" s="183"/>
      <c r="RI16" s="183"/>
      <c r="RJ16" s="183"/>
      <c r="RK16" s="183"/>
      <c r="RL16" s="183"/>
      <c r="RM16" s="183"/>
      <c r="RN16" s="183"/>
      <c r="RO16" s="183"/>
      <c r="RP16" s="183"/>
      <c r="RQ16" s="183"/>
      <c r="RR16" s="183"/>
      <c r="RS16" s="183"/>
      <c r="RT16" s="183"/>
      <c r="RU16" s="183"/>
      <c r="RV16" s="183"/>
      <c r="RW16" s="183"/>
      <c r="RX16" s="183"/>
      <c r="RY16" s="183"/>
      <c r="RZ16" s="183"/>
      <c r="SA16" s="183"/>
      <c r="SB16" s="183"/>
      <c r="SC16" s="183"/>
      <c r="SD16" s="183"/>
      <c r="SE16" s="183"/>
      <c r="SF16" s="183"/>
      <c r="SG16" s="183"/>
      <c r="SH16" s="183"/>
      <c r="SI16" s="183"/>
      <c r="SJ16" s="183"/>
      <c r="SK16" s="183"/>
      <c r="SL16" s="183"/>
      <c r="SM16" s="183"/>
      <c r="SN16" s="183"/>
      <c r="SO16" s="183"/>
      <c r="SP16" s="183"/>
      <c r="SQ16" s="183"/>
      <c r="SR16" s="183"/>
      <c r="SS16" s="183"/>
      <c r="ST16" s="183"/>
      <c r="SU16" s="183"/>
      <c r="SV16" s="183"/>
      <c r="SW16" s="183"/>
      <c r="SX16" s="183"/>
      <c r="SY16" s="183"/>
      <c r="SZ16" s="183"/>
      <c r="TA16" s="183"/>
      <c r="TB16" s="183"/>
      <c r="TC16" s="183"/>
      <c r="TD16" s="183"/>
      <c r="TE16" s="183"/>
      <c r="TF16" s="183"/>
      <c r="TG16" s="183"/>
      <c r="TH16" s="183"/>
      <c r="TI16" s="183"/>
      <c r="TJ16" s="183"/>
      <c r="TK16" s="183"/>
      <c r="TL16" s="183"/>
      <c r="TM16" s="183"/>
      <c r="TN16" s="183"/>
      <c r="TO16" s="183"/>
      <c r="TP16" s="183"/>
      <c r="TQ16" s="183"/>
      <c r="TR16" s="183"/>
      <c r="TS16" s="183"/>
      <c r="TT16" s="183"/>
      <c r="TU16" s="183"/>
      <c r="TV16" s="183"/>
      <c r="TW16" s="183"/>
      <c r="TX16" s="183"/>
      <c r="TY16" s="183"/>
      <c r="TZ16" s="183"/>
      <c r="UA16" s="183"/>
      <c r="UB16" s="183"/>
      <c r="UC16" s="183"/>
      <c r="UD16" s="183"/>
      <c r="UE16" s="183"/>
      <c r="UF16" s="176"/>
      <c r="UG16" s="176"/>
      <c r="UH16" s="175"/>
      <c r="UI16" s="44"/>
      <c r="UJ16" s="44"/>
      <c r="UK16" s="183"/>
      <c r="UL16" s="183"/>
      <c r="UM16" s="183"/>
      <c r="UN16" s="183"/>
      <c r="UO16" s="183"/>
      <c r="UP16" s="183"/>
      <c r="UQ16" s="183"/>
      <c r="UR16" s="183"/>
      <c r="US16" s="183"/>
      <c r="UT16" s="183"/>
      <c r="UU16" s="183"/>
      <c r="UV16" s="183"/>
      <c r="UW16" s="183"/>
      <c r="UX16" s="183"/>
      <c r="UY16" s="183"/>
      <c r="UZ16" s="176" t="s">
        <v>162</v>
      </c>
      <c r="VA16" s="176" t="s">
        <v>160</v>
      </c>
      <c r="VB16" s="2"/>
    </row>
    <row r="17" spans="1:576" s="154" customFormat="1" ht="40" customHeight="1" x14ac:dyDescent="0.35">
      <c r="A17" s="178" t="s">
        <v>167</v>
      </c>
      <c r="B17" s="178" t="s">
        <v>167</v>
      </c>
      <c r="C17" s="175" t="s">
        <v>718</v>
      </c>
      <c r="D17" s="182" t="s">
        <v>173</v>
      </c>
      <c r="E17" s="175" t="s">
        <v>193</v>
      </c>
      <c r="F17" s="175" t="s">
        <v>193</v>
      </c>
      <c r="G17" s="184" t="s">
        <v>171</v>
      </c>
      <c r="H17" s="175" t="s">
        <v>193</v>
      </c>
      <c r="I17" s="175" t="s">
        <v>193</v>
      </c>
      <c r="J17" s="175" t="s">
        <v>193</v>
      </c>
      <c r="K17" s="175" t="s">
        <v>193</v>
      </c>
      <c r="L17" s="184" t="s">
        <v>117</v>
      </c>
      <c r="M17" s="175" t="s">
        <v>193</v>
      </c>
      <c r="N17" s="175" t="s">
        <v>193</v>
      </c>
      <c r="O17" s="175" t="s">
        <v>193</v>
      </c>
      <c r="P17" s="175" t="s">
        <v>193</v>
      </c>
      <c r="Q17" s="175" t="s">
        <v>193</v>
      </c>
      <c r="R17" s="175" t="s">
        <v>193</v>
      </c>
      <c r="S17" s="175" t="s">
        <v>193</v>
      </c>
      <c r="T17" s="175" t="s">
        <v>193</v>
      </c>
      <c r="U17" s="175" t="s">
        <v>193</v>
      </c>
      <c r="V17" s="175" t="s">
        <v>193</v>
      </c>
      <c r="W17" s="175" t="s">
        <v>193</v>
      </c>
      <c r="X17" s="175" t="s">
        <v>193</v>
      </c>
      <c r="Y17" s="175" t="s">
        <v>193</v>
      </c>
      <c r="Z17" s="175" t="s">
        <v>193</v>
      </c>
      <c r="AA17" s="179" t="s">
        <v>426</v>
      </c>
      <c r="AB17" s="177" t="s">
        <v>719</v>
      </c>
      <c r="AC17" s="175" t="s">
        <v>193</v>
      </c>
      <c r="AD17" s="175" t="s">
        <v>193</v>
      </c>
      <c r="AE17" s="175" t="s">
        <v>193</v>
      </c>
      <c r="AF17" s="175" t="s">
        <v>193</v>
      </c>
      <c r="AG17" s="175" t="s">
        <v>193</v>
      </c>
      <c r="AH17" s="175" t="s">
        <v>193</v>
      </c>
      <c r="AI17" s="175" t="s">
        <v>193</v>
      </c>
      <c r="AJ17" s="175" t="s">
        <v>193</v>
      </c>
      <c r="AK17" s="175" t="s">
        <v>193</v>
      </c>
      <c r="AL17" s="175" t="s">
        <v>193</v>
      </c>
      <c r="AM17" s="175" t="s">
        <v>193</v>
      </c>
      <c r="AN17" s="175" t="s">
        <v>193</v>
      </c>
      <c r="AO17" s="175" t="s">
        <v>193</v>
      </c>
      <c r="AP17" s="175" t="s">
        <v>193</v>
      </c>
      <c r="AQ17" s="175" t="s">
        <v>193</v>
      </c>
      <c r="AR17" s="175" t="s">
        <v>193</v>
      </c>
      <c r="AS17" s="175" t="s">
        <v>193</v>
      </c>
      <c r="AT17" s="175" t="s">
        <v>193</v>
      </c>
      <c r="AU17" s="175" t="s">
        <v>193</v>
      </c>
      <c r="AV17" s="175" t="s">
        <v>193</v>
      </c>
      <c r="AW17" s="175" t="s">
        <v>193</v>
      </c>
      <c r="AX17" s="175" t="s">
        <v>193</v>
      </c>
      <c r="AY17" s="175" t="s">
        <v>193</v>
      </c>
      <c r="AZ17" s="175" t="s">
        <v>193</v>
      </c>
      <c r="BA17" s="175" t="s">
        <v>193</v>
      </c>
      <c r="BB17" s="175" t="s">
        <v>193</v>
      </c>
      <c r="BC17" s="175" t="s">
        <v>193</v>
      </c>
      <c r="BD17" s="175" t="s">
        <v>193</v>
      </c>
      <c r="BE17" s="175" t="s">
        <v>193</v>
      </c>
      <c r="BF17" s="175" t="s">
        <v>193</v>
      </c>
      <c r="BG17" s="175" t="s">
        <v>193</v>
      </c>
      <c r="BH17" s="175" t="s">
        <v>193</v>
      </c>
      <c r="BI17" s="175" t="s">
        <v>193</v>
      </c>
      <c r="BJ17" s="175" t="s">
        <v>193</v>
      </c>
      <c r="BK17" s="175" t="s">
        <v>193</v>
      </c>
      <c r="BL17" s="177" t="s">
        <v>560</v>
      </c>
      <c r="BM17" s="175" t="s">
        <v>193</v>
      </c>
      <c r="BN17" s="175" t="s">
        <v>193</v>
      </c>
      <c r="BO17" s="175" t="s">
        <v>193</v>
      </c>
      <c r="BP17" s="175" t="s">
        <v>193</v>
      </c>
      <c r="BQ17" s="175" t="s">
        <v>193</v>
      </c>
      <c r="BR17" s="175" t="s">
        <v>193</v>
      </c>
      <c r="BS17" s="175" t="s">
        <v>193</v>
      </c>
      <c r="BT17" s="175" t="s">
        <v>193</v>
      </c>
      <c r="BU17" s="175" t="s">
        <v>193</v>
      </c>
      <c r="BV17" s="175" t="s">
        <v>193</v>
      </c>
      <c r="BW17" s="175" t="s">
        <v>193</v>
      </c>
      <c r="BX17" s="175" t="s">
        <v>193</v>
      </c>
      <c r="BY17" s="175" t="s">
        <v>193</v>
      </c>
      <c r="BZ17" s="175" t="s">
        <v>193</v>
      </c>
      <c r="CA17" s="175" t="s">
        <v>193</v>
      </c>
      <c r="CB17" s="175" t="s">
        <v>193</v>
      </c>
      <c r="CC17" s="175" t="s">
        <v>193</v>
      </c>
      <c r="CD17" s="175" t="s">
        <v>193</v>
      </c>
      <c r="CE17" s="175" t="s">
        <v>193</v>
      </c>
      <c r="CF17" s="175" t="s">
        <v>193</v>
      </c>
      <c r="CG17" s="175" t="s">
        <v>193</v>
      </c>
      <c r="CH17" s="175" t="s">
        <v>193</v>
      </c>
      <c r="CI17" s="175" t="s">
        <v>193</v>
      </c>
      <c r="CJ17" s="175" t="s">
        <v>193</v>
      </c>
      <c r="CK17" s="175" t="s">
        <v>193</v>
      </c>
      <c r="CL17" s="175" t="s">
        <v>193</v>
      </c>
      <c r="CM17" s="175" t="s">
        <v>193</v>
      </c>
      <c r="CN17" s="175" t="s">
        <v>193</v>
      </c>
      <c r="CO17" s="175" t="s">
        <v>193</v>
      </c>
      <c r="CP17" s="175" t="s">
        <v>193</v>
      </c>
      <c r="CQ17" s="175" t="s">
        <v>193</v>
      </c>
      <c r="CR17" s="175" t="s">
        <v>193</v>
      </c>
      <c r="CS17" s="175" t="s">
        <v>193</v>
      </c>
      <c r="CT17" s="175" t="s">
        <v>193</v>
      </c>
      <c r="CU17" s="175" t="s">
        <v>193</v>
      </c>
      <c r="CV17" s="175" t="s">
        <v>193</v>
      </c>
      <c r="CW17" s="175" t="s">
        <v>193</v>
      </c>
      <c r="CX17" s="175" t="s">
        <v>193</v>
      </c>
      <c r="CY17" s="175" t="s">
        <v>193</v>
      </c>
      <c r="CZ17" s="175" t="s">
        <v>193</v>
      </c>
      <c r="DA17" s="175" t="s">
        <v>193</v>
      </c>
      <c r="DB17" s="175" t="s">
        <v>193</v>
      </c>
      <c r="DC17" s="175" t="s">
        <v>193</v>
      </c>
      <c r="DD17" s="175" t="s">
        <v>193</v>
      </c>
      <c r="DE17" s="175" t="s">
        <v>193</v>
      </c>
      <c r="DF17" s="175" t="s">
        <v>193</v>
      </c>
      <c r="DG17" s="175" t="s">
        <v>193</v>
      </c>
      <c r="DH17" s="175" t="s">
        <v>193</v>
      </c>
      <c r="DI17" s="175" t="s">
        <v>193</v>
      </c>
      <c r="DJ17" s="175" t="s">
        <v>193</v>
      </c>
      <c r="DK17" s="175" t="s">
        <v>193</v>
      </c>
      <c r="DL17" s="175" t="s">
        <v>193</v>
      </c>
      <c r="DM17" s="175" t="s">
        <v>193</v>
      </c>
      <c r="DN17" s="175" t="s">
        <v>193</v>
      </c>
      <c r="DO17" s="175" t="s">
        <v>193</v>
      </c>
      <c r="DP17" s="175" t="s">
        <v>193</v>
      </c>
      <c r="DQ17" s="175" t="s">
        <v>193</v>
      </c>
      <c r="DR17" s="175" t="s">
        <v>193</v>
      </c>
      <c r="DS17" s="175" t="s">
        <v>193</v>
      </c>
      <c r="DT17" s="175" t="s">
        <v>193</v>
      </c>
      <c r="DU17" s="175" t="s">
        <v>193</v>
      </c>
      <c r="DV17" s="175" t="s">
        <v>193</v>
      </c>
      <c r="DW17" s="175" t="s">
        <v>193</v>
      </c>
      <c r="DX17" s="175" t="s">
        <v>193</v>
      </c>
      <c r="DY17" s="175" t="s">
        <v>193</v>
      </c>
      <c r="DZ17" s="175" t="s">
        <v>193</v>
      </c>
      <c r="EA17" s="175" t="s">
        <v>193</v>
      </c>
      <c r="EB17" s="175" t="s">
        <v>193</v>
      </c>
      <c r="EC17" s="175" t="s">
        <v>193</v>
      </c>
      <c r="ED17" s="175" t="s">
        <v>193</v>
      </c>
      <c r="EE17" s="175" t="s">
        <v>193</v>
      </c>
      <c r="EF17" s="175" t="s">
        <v>193</v>
      </c>
      <c r="EG17" s="175" t="s">
        <v>193</v>
      </c>
      <c r="EH17" s="175" t="s">
        <v>193</v>
      </c>
      <c r="EI17" s="175" t="s">
        <v>193</v>
      </c>
      <c r="EJ17" s="175" t="s">
        <v>193</v>
      </c>
      <c r="EK17" s="175" t="s">
        <v>193</v>
      </c>
      <c r="EL17" s="175" t="s">
        <v>193</v>
      </c>
      <c r="EM17" s="175" t="s">
        <v>193</v>
      </c>
      <c r="EN17" s="175" t="s">
        <v>193</v>
      </c>
      <c r="EO17" s="183" t="s">
        <v>250</v>
      </c>
      <c r="EP17" s="175" t="s">
        <v>193</v>
      </c>
      <c r="EQ17" s="175" t="s">
        <v>193</v>
      </c>
      <c r="ER17" s="175" t="s">
        <v>193</v>
      </c>
      <c r="ES17" s="175" t="s">
        <v>193</v>
      </c>
      <c r="ET17" s="175" t="s">
        <v>193</v>
      </c>
      <c r="EU17" s="175" t="s">
        <v>193</v>
      </c>
      <c r="EV17" s="183" t="s">
        <v>193</v>
      </c>
      <c r="EW17" s="175" t="s">
        <v>193</v>
      </c>
      <c r="EX17" s="175" t="s">
        <v>193</v>
      </c>
      <c r="EY17" s="175" t="s">
        <v>193</v>
      </c>
      <c r="EZ17" s="183" t="s">
        <v>2986</v>
      </c>
      <c r="FA17" s="190" t="s">
        <v>2981</v>
      </c>
      <c r="FB17" s="184" t="s">
        <v>436</v>
      </c>
      <c r="FC17" s="177" t="s">
        <v>436</v>
      </c>
      <c r="FD17" s="184" t="s">
        <v>2982</v>
      </c>
      <c r="FE17" s="177" t="s">
        <v>2987</v>
      </c>
      <c r="FF17" s="179" t="s">
        <v>64</v>
      </c>
      <c r="FG17" s="143" t="s">
        <v>544</v>
      </c>
      <c r="FH17" s="143" t="s">
        <v>544</v>
      </c>
      <c r="FI17" s="143" t="s">
        <v>437</v>
      </c>
      <c r="FJ17" s="177" t="s">
        <v>454</v>
      </c>
      <c r="FK17" s="184" t="s">
        <v>441</v>
      </c>
      <c r="FL17" s="177" t="s">
        <v>443</v>
      </c>
      <c r="FM17" s="177" t="s">
        <v>506</v>
      </c>
      <c r="FN17" s="177" t="s">
        <v>254</v>
      </c>
      <c r="FO17" s="177" t="s">
        <v>192</v>
      </c>
      <c r="FP17" s="177" t="s">
        <v>2988</v>
      </c>
      <c r="FQ17" s="177" t="s">
        <v>294</v>
      </c>
      <c r="FR17" s="177" t="s">
        <v>451</v>
      </c>
      <c r="FS17" s="177" t="s">
        <v>515</v>
      </c>
      <c r="FT17" s="177" t="s">
        <v>521</v>
      </c>
      <c r="FU17" s="184" t="s">
        <v>457</v>
      </c>
      <c r="FV17" s="181" t="s">
        <v>458</v>
      </c>
      <c r="FW17" s="184" t="s">
        <v>428</v>
      </c>
      <c r="FX17" s="184" t="s">
        <v>461</v>
      </c>
      <c r="FY17" s="184" t="s">
        <v>463</v>
      </c>
      <c r="FZ17" s="184" t="s">
        <v>464</v>
      </c>
      <c r="GA17" s="184" t="s">
        <v>467</v>
      </c>
      <c r="GB17" s="177" t="s">
        <v>469</v>
      </c>
      <c r="GC17" s="177" t="s">
        <v>471</v>
      </c>
      <c r="GD17" s="177" t="s">
        <v>471</v>
      </c>
      <c r="GE17" s="177" t="s">
        <v>471</v>
      </c>
      <c r="GF17" s="177" t="s">
        <v>471</v>
      </c>
      <c r="GG17" s="177" t="s">
        <v>475</v>
      </c>
      <c r="GH17" s="177" t="s">
        <v>64</v>
      </c>
      <c r="GI17" s="183" t="s">
        <v>193</v>
      </c>
      <c r="GJ17" s="183" t="s">
        <v>193</v>
      </c>
      <c r="GK17" s="183" t="s">
        <v>193</v>
      </c>
      <c r="GL17" s="183" t="s">
        <v>193</v>
      </c>
      <c r="GM17" s="183" t="s">
        <v>193</v>
      </c>
      <c r="GN17" s="183" t="s">
        <v>193</v>
      </c>
      <c r="GO17" s="183" t="s">
        <v>193</v>
      </c>
      <c r="GP17" s="183" t="s">
        <v>193</v>
      </c>
      <c r="GQ17" s="183" t="s">
        <v>193</v>
      </c>
      <c r="GR17" s="183" t="s">
        <v>193</v>
      </c>
      <c r="GS17" s="183" t="s">
        <v>193</v>
      </c>
      <c r="GT17" s="183" t="s">
        <v>193</v>
      </c>
      <c r="GU17" s="183" t="s">
        <v>193</v>
      </c>
      <c r="GV17" s="183" t="s">
        <v>193</v>
      </c>
      <c r="GW17" s="183" t="s">
        <v>193</v>
      </c>
      <c r="GX17" s="183" t="s">
        <v>193</v>
      </c>
      <c r="GY17" s="183" t="s">
        <v>193</v>
      </c>
      <c r="GZ17" s="183" t="s">
        <v>193</v>
      </c>
      <c r="HA17" s="183" t="s">
        <v>193</v>
      </c>
      <c r="HB17" s="183" t="s">
        <v>193</v>
      </c>
      <c r="HC17" s="183" t="s">
        <v>193</v>
      </c>
      <c r="HD17" s="183" t="s">
        <v>193</v>
      </c>
      <c r="HE17" s="183" t="s">
        <v>193</v>
      </c>
      <c r="HF17" s="183" t="s">
        <v>193</v>
      </c>
      <c r="HG17" s="183" t="s">
        <v>193</v>
      </c>
      <c r="HH17" s="183" t="s">
        <v>193</v>
      </c>
      <c r="HI17" s="183" t="s">
        <v>193</v>
      </c>
      <c r="HJ17" s="183" t="s">
        <v>193</v>
      </c>
      <c r="HK17" s="183" t="s">
        <v>193</v>
      </c>
      <c r="HL17" s="183" t="s">
        <v>193</v>
      </c>
      <c r="HM17" s="177" t="s">
        <v>2990</v>
      </c>
      <c r="HN17" s="150" t="s">
        <v>59</v>
      </c>
      <c r="HO17" s="150" t="s">
        <v>532</v>
      </c>
      <c r="HP17" s="183" t="s">
        <v>193</v>
      </c>
      <c r="HQ17" s="183" t="s">
        <v>193</v>
      </c>
      <c r="HR17" s="183" t="s">
        <v>193</v>
      </c>
      <c r="HS17" s="183" t="s">
        <v>193</v>
      </c>
      <c r="HT17" s="183" t="s">
        <v>290</v>
      </c>
      <c r="HU17" s="183" t="s">
        <v>193</v>
      </c>
      <c r="HV17" s="184" t="s">
        <v>559</v>
      </c>
      <c r="HW17" s="183" t="s">
        <v>193</v>
      </c>
      <c r="HX17" s="183" t="s">
        <v>193</v>
      </c>
      <c r="HY17" s="183" t="s">
        <v>193</v>
      </c>
      <c r="HZ17" s="183" t="s">
        <v>193</v>
      </c>
      <c r="IA17" s="183" t="s">
        <v>193</v>
      </c>
      <c r="IB17" s="183" t="s">
        <v>193</v>
      </c>
      <c r="IC17" s="183" t="s">
        <v>193</v>
      </c>
      <c r="ID17" s="183" t="s">
        <v>193</v>
      </c>
      <c r="IE17" s="183" t="s">
        <v>193</v>
      </c>
      <c r="IF17" s="183" t="s">
        <v>193</v>
      </c>
      <c r="IG17" s="183" t="s">
        <v>193</v>
      </c>
      <c r="IH17" s="183" t="s">
        <v>193</v>
      </c>
      <c r="II17" s="183" t="s">
        <v>193</v>
      </c>
      <c r="IJ17" s="183" t="s">
        <v>193</v>
      </c>
      <c r="IK17" s="183" t="s">
        <v>193</v>
      </c>
      <c r="IL17" s="183" t="s">
        <v>193</v>
      </c>
      <c r="IM17" s="183" t="s">
        <v>193</v>
      </c>
      <c r="IN17" s="183" t="s">
        <v>193</v>
      </c>
      <c r="IO17" s="183" t="s">
        <v>193</v>
      </c>
      <c r="IP17" s="183" t="s">
        <v>193</v>
      </c>
      <c r="IQ17" s="183" t="s">
        <v>193</v>
      </c>
      <c r="IR17" s="183" t="s">
        <v>193</v>
      </c>
      <c r="IS17" s="183" t="s">
        <v>193</v>
      </c>
      <c r="IT17" s="183" t="s">
        <v>193</v>
      </c>
      <c r="IU17" s="183" t="s">
        <v>193</v>
      </c>
      <c r="IV17" s="183" t="s">
        <v>193</v>
      </c>
      <c r="IW17" s="183" t="s">
        <v>193</v>
      </c>
      <c r="IX17" s="183" t="s">
        <v>193</v>
      </c>
      <c r="IY17" s="183" t="s">
        <v>193</v>
      </c>
      <c r="IZ17" s="183" t="s">
        <v>193</v>
      </c>
      <c r="JA17" s="183" t="s">
        <v>193</v>
      </c>
      <c r="JB17" s="183" t="s">
        <v>193</v>
      </c>
      <c r="JC17" s="183" t="s">
        <v>193</v>
      </c>
      <c r="JD17" s="185" t="s">
        <v>720</v>
      </c>
      <c r="JE17" s="54" t="s">
        <v>721</v>
      </c>
      <c r="JF17" s="54" t="s">
        <v>2989</v>
      </c>
      <c r="JG17" s="54" t="s">
        <v>722</v>
      </c>
      <c r="JH17" s="54" t="s">
        <v>721</v>
      </c>
      <c r="JI17" s="183" t="s">
        <v>193</v>
      </c>
      <c r="JJ17" s="183" t="s">
        <v>193</v>
      </c>
      <c r="JK17" s="183" t="s">
        <v>193</v>
      </c>
      <c r="JL17" s="183" t="s">
        <v>193</v>
      </c>
      <c r="JM17" s="183" t="s">
        <v>193</v>
      </c>
      <c r="JN17" s="183" t="s">
        <v>193</v>
      </c>
      <c r="JO17" s="183" t="s">
        <v>193</v>
      </c>
      <c r="JP17" s="183" t="s">
        <v>193</v>
      </c>
      <c r="JQ17" s="183" t="s">
        <v>193</v>
      </c>
      <c r="JR17" s="183" t="s">
        <v>193</v>
      </c>
      <c r="JS17" s="183" t="s">
        <v>193</v>
      </c>
      <c r="JT17" s="183" t="s">
        <v>193</v>
      </c>
      <c r="JU17" s="183" t="s">
        <v>193</v>
      </c>
      <c r="JV17" s="183" t="s">
        <v>193</v>
      </c>
      <c r="JW17" s="183" t="s">
        <v>193</v>
      </c>
      <c r="JX17" s="183" t="s">
        <v>193</v>
      </c>
      <c r="JY17" s="183" t="s">
        <v>193</v>
      </c>
      <c r="JZ17" s="183" t="s">
        <v>193</v>
      </c>
      <c r="KA17" s="183" t="s">
        <v>193</v>
      </c>
      <c r="KB17" s="183" t="s">
        <v>193</v>
      </c>
      <c r="KC17" s="183" t="s">
        <v>193</v>
      </c>
      <c r="KD17" s="183" t="s">
        <v>193</v>
      </c>
      <c r="KE17" s="183" t="s">
        <v>193</v>
      </c>
      <c r="KF17" s="183" t="s">
        <v>193</v>
      </c>
      <c r="KG17" s="183" t="s">
        <v>193</v>
      </c>
      <c r="KH17" s="183" t="s">
        <v>193</v>
      </c>
      <c r="KI17" s="183" t="s">
        <v>193</v>
      </c>
      <c r="KJ17" s="183" t="s">
        <v>193</v>
      </c>
      <c r="KK17" s="183" t="s">
        <v>193</v>
      </c>
      <c r="KL17" s="183" t="s">
        <v>193</v>
      </c>
      <c r="KM17" s="183" t="s">
        <v>193</v>
      </c>
      <c r="KN17" s="183" t="s">
        <v>193</v>
      </c>
      <c r="KO17" s="183" t="s">
        <v>193</v>
      </c>
      <c r="KP17" s="183" t="s">
        <v>193</v>
      </c>
      <c r="KQ17" s="183" t="s">
        <v>193</v>
      </c>
      <c r="KR17" s="183" t="s">
        <v>193</v>
      </c>
      <c r="KS17" s="183" t="s">
        <v>193</v>
      </c>
      <c r="KT17" s="183" t="s">
        <v>193</v>
      </c>
      <c r="KU17" s="183" t="s">
        <v>193</v>
      </c>
      <c r="KV17" s="183" t="s">
        <v>193</v>
      </c>
      <c r="KW17" s="183" t="s">
        <v>193</v>
      </c>
      <c r="KX17" s="183" t="s">
        <v>193</v>
      </c>
      <c r="KY17" s="183" t="s">
        <v>193</v>
      </c>
      <c r="KZ17" s="183" t="s">
        <v>193</v>
      </c>
      <c r="LA17" s="183" t="s">
        <v>193</v>
      </c>
      <c r="LB17" s="183" t="s">
        <v>193</v>
      </c>
      <c r="LC17" s="183" t="s">
        <v>193</v>
      </c>
      <c r="LD17" s="183" t="s">
        <v>193</v>
      </c>
      <c r="LE17" s="183" t="s">
        <v>193</v>
      </c>
      <c r="LF17" s="183" t="s">
        <v>193</v>
      </c>
      <c r="LG17" s="183" t="s">
        <v>193</v>
      </c>
      <c r="LH17" s="183" t="s">
        <v>193</v>
      </c>
      <c r="LI17" s="183" t="s">
        <v>193</v>
      </c>
      <c r="LJ17" s="183" t="s">
        <v>193</v>
      </c>
      <c r="LK17" s="183" t="s">
        <v>193</v>
      </c>
      <c r="LL17" s="183" t="s">
        <v>193</v>
      </c>
      <c r="LM17" s="183" t="s">
        <v>193</v>
      </c>
      <c r="LN17" s="183" t="s">
        <v>193</v>
      </c>
      <c r="LO17" s="183" t="s">
        <v>193</v>
      </c>
      <c r="LP17" s="183" t="s">
        <v>193</v>
      </c>
      <c r="LQ17" s="183" t="s">
        <v>193</v>
      </c>
      <c r="LR17" s="183" t="s">
        <v>193</v>
      </c>
      <c r="LS17" s="183" t="s">
        <v>193</v>
      </c>
      <c r="LT17" s="183" t="s">
        <v>193</v>
      </c>
      <c r="LU17" s="183" t="s">
        <v>193</v>
      </c>
      <c r="LV17" s="183" t="s">
        <v>193</v>
      </c>
      <c r="LW17" s="183" t="s">
        <v>193</v>
      </c>
      <c r="LX17" s="183" t="s">
        <v>193</v>
      </c>
      <c r="LY17" s="183" t="s">
        <v>193</v>
      </c>
      <c r="LZ17" s="183" t="s">
        <v>193</v>
      </c>
      <c r="MA17" s="183" t="s">
        <v>193</v>
      </c>
      <c r="MB17" s="183" t="s">
        <v>193</v>
      </c>
      <c r="MC17" s="183" t="s">
        <v>193</v>
      </c>
      <c r="MD17" s="183" t="s">
        <v>193</v>
      </c>
      <c r="ME17" s="183" t="s">
        <v>193</v>
      </c>
      <c r="MF17" s="183" t="s">
        <v>193</v>
      </c>
      <c r="MG17" s="183" t="s">
        <v>193</v>
      </c>
      <c r="MH17" s="183" t="s">
        <v>193</v>
      </c>
      <c r="MI17" s="183" t="s">
        <v>193</v>
      </c>
      <c r="MJ17" s="183" t="s">
        <v>193</v>
      </c>
      <c r="MK17" s="183" t="s">
        <v>193</v>
      </c>
      <c r="ML17" s="183" t="s">
        <v>193</v>
      </c>
      <c r="MM17" s="183" t="s">
        <v>193</v>
      </c>
      <c r="MN17" s="183" t="s">
        <v>193</v>
      </c>
      <c r="MO17" s="183" t="s">
        <v>193</v>
      </c>
      <c r="MP17" s="183" t="s">
        <v>193</v>
      </c>
      <c r="MQ17" s="183" t="s">
        <v>193</v>
      </c>
      <c r="MR17" s="183" t="s">
        <v>193</v>
      </c>
      <c r="MS17" s="183" t="s">
        <v>193</v>
      </c>
      <c r="MT17" s="183" t="s">
        <v>193</v>
      </c>
      <c r="MU17" s="183" t="s">
        <v>193</v>
      </c>
      <c r="MV17" s="183" t="s">
        <v>193</v>
      </c>
      <c r="MW17" s="183" t="s">
        <v>193</v>
      </c>
      <c r="MX17" s="183" t="s">
        <v>193</v>
      </c>
      <c r="MY17" s="183" t="s">
        <v>193</v>
      </c>
      <c r="MZ17" s="183" t="s">
        <v>193</v>
      </c>
      <c r="NA17" s="183" t="s">
        <v>193</v>
      </c>
      <c r="NB17" s="183" t="s">
        <v>193</v>
      </c>
      <c r="NC17" s="183" t="s">
        <v>193</v>
      </c>
      <c r="ND17" s="183" t="s">
        <v>193</v>
      </c>
      <c r="NE17" s="183" t="s">
        <v>193</v>
      </c>
      <c r="NF17" s="183" t="s">
        <v>193</v>
      </c>
      <c r="NG17" s="183" t="s">
        <v>193</v>
      </c>
      <c r="NH17" s="183" t="s">
        <v>193</v>
      </c>
      <c r="NI17" s="183" t="s">
        <v>193</v>
      </c>
      <c r="NJ17" s="183" t="s">
        <v>193</v>
      </c>
      <c r="NK17" s="183" t="s">
        <v>193</v>
      </c>
      <c r="NL17" s="183" t="s">
        <v>193</v>
      </c>
      <c r="NM17" s="183" t="s">
        <v>193</v>
      </c>
      <c r="NN17" s="183" t="s">
        <v>193</v>
      </c>
      <c r="NO17" s="183" t="s">
        <v>193</v>
      </c>
      <c r="NP17" s="183" t="s">
        <v>193</v>
      </c>
      <c r="NQ17" s="183" t="s">
        <v>193</v>
      </c>
      <c r="NR17" s="183" t="s">
        <v>193</v>
      </c>
      <c r="NS17" s="183" t="s">
        <v>193</v>
      </c>
      <c r="NT17" s="183" t="s">
        <v>193</v>
      </c>
      <c r="NU17" s="183" t="s">
        <v>193</v>
      </c>
      <c r="NV17" s="183" t="s">
        <v>193</v>
      </c>
      <c r="NW17" s="183" t="s">
        <v>193</v>
      </c>
      <c r="NX17" s="183" t="s">
        <v>193</v>
      </c>
      <c r="NY17" s="183" t="s">
        <v>193</v>
      </c>
      <c r="NZ17" s="183" t="s">
        <v>193</v>
      </c>
      <c r="OA17" s="183" t="s">
        <v>193</v>
      </c>
      <c r="OB17" s="183" t="s">
        <v>193</v>
      </c>
      <c r="OC17" s="183" t="s">
        <v>193</v>
      </c>
      <c r="OD17" s="183" t="s">
        <v>193</v>
      </c>
      <c r="OE17" s="183" t="s">
        <v>193</v>
      </c>
      <c r="OF17" s="183" t="s">
        <v>193</v>
      </c>
      <c r="OG17" s="183" t="s">
        <v>193</v>
      </c>
      <c r="OH17" s="183" t="s">
        <v>193</v>
      </c>
      <c r="OI17" s="183" t="s">
        <v>193</v>
      </c>
      <c r="OJ17" s="183" t="s">
        <v>193</v>
      </c>
      <c r="OK17" s="183" t="s">
        <v>193</v>
      </c>
      <c r="OL17" s="183"/>
      <c r="OM17" s="183"/>
      <c r="ON17" s="183"/>
      <c r="OO17" s="183"/>
      <c r="OP17" s="183"/>
      <c r="OQ17" s="183"/>
      <c r="OR17" s="183"/>
      <c r="OS17" s="183"/>
      <c r="OT17" s="183"/>
      <c r="OU17" s="183"/>
      <c r="OV17" s="183"/>
      <c r="OW17" s="183"/>
      <c r="OX17" s="183"/>
      <c r="OY17" s="183"/>
      <c r="OZ17" s="183"/>
      <c r="PA17" s="183"/>
      <c r="PB17" s="183"/>
      <c r="PC17" s="183"/>
      <c r="PD17" s="183"/>
      <c r="PE17" s="183"/>
      <c r="PF17" s="183"/>
      <c r="PG17" s="183"/>
      <c r="PH17" s="183"/>
      <c r="PI17" s="183"/>
      <c r="PJ17" s="183"/>
      <c r="PK17" s="183"/>
      <c r="PL17" s="183"/>
      <c r="PM17" s="183"/>
      <c r="PN17" s="183"/>
      <c r="PO17" s="183"/>
      <c r="PP17" s="183"/>
      <c r="PQ17" s="183"/>
      <c r="PR17" s="183"/>
      <c r="PS17" s="183"/>
      <c r="PT17" s="183"/>
      <c r="PU17" s="183"/>
      <c r="PV17" s="183"/>
      <c r="PW17" s="183"/>
      <c r="PX17" s="183"/>
      <c r="PY17" s="183"/>
      <c r="PZ17" s="183"/>
      <c r="QA17" s="183"/>
      <c r="QB17" s="183"/>
      <c r="QC17" s="183"/>
      <c r="QD17" s="183"/>
      <c r="QE17" s="183"/>
      <c r="QF17" s="183"/>
      <c r="QG17" s="183"/>
      <c r="QH17" s="183"/>
      <c r="QI17" s="183"/>
      <c r="QJ17" s="183"/>
      <c r="QK17" s="183"/>
      <c r="QL17" s="183"/>
      <c r="QM17" s="183"/>
      <c r="QN17" s="183"/>
      <c r="QO17" s="183"/>
      <c r="QP17" s="183"/>
      <c r="QQ17" s="183"/>
      <c r="QR17" s="183"/>
      <c r="QS17" s="183"/>
      <c r="QT17" s="183"/>
      <c r="QU17" s="183"/>
      <c r="QV17" s="183"/>
      <c r="QW17" s="183"/>
      <c r="QX17" s="183"/>
      <c r="QY17" s="183"/>
      <c r="QZ17" s="183"/>
      <c r="RA17" s="183"/>
      <c r="RB17" s="183"/>
      <c r="RC17" s="183"/>
      <c r="RD17" s="183"/>
      <c r="RE17" s="183"/>
      <c r="RF17" s="183"/>
      <c r="RG17" s="183"/>
      <c r="RH17" s="183"/>
      <c r="RI17" s="183"/>
      <c r="RJ17" s="183"/>
      <c r="RK17" s="183"/>
      <c r="RL17" s="183"/>
      <c r="RM17" s="183"/>
      <c r="RN17" s="183"/>
      <c r="RO17" s="183"/>
      <c r="RP17" s="183"/>
      <c r="RQ17" s="183"/>
      <c r="RR17" s="183"/>
      <c r="RS17" s="183"/>
      <c r="RT17" s="183"/>
      <c r="RU17" s="183"/>
      <c r="RV17" s="183"/>
      <c r="RW17" s="183"/>
      <c r="RX17" s="183"/>
      <c r="RY17" s="183"/>
      <c r="RZ17" s="183"/>
      <c r="SA17" s="183"/>
      <c r="SB17" s="183"/>
      <c r="SC17" s="183"/>
      <c r="SD17" s="183"/>
      <c r="SE17" s="183"/>
      <c r="SF17" s="183"/>
      <c r="SG17" s="183"/>
      <c r="SH17" s="183"/>
      <c r="SI17" s="183"/>
      <c r="SJ17" s="183"/>
      <c r="SK17" s="183"/>
      <c r="SL17" s="183"/>
      <c r="SM17" s="183"/>
      <c r="SN17" s="183"/>
      <c r="SO17" s="183"/>
      <c r="SP17" s="183"/>
      <c r="SQ17" s="183"/>
      <c r="SR17" s="183"/>
      <c r="SS17" s="183"/>
      <c r="ST17" s="183"/>
      <c r="SU17" s="183"/>
      <c r="SV17" s="183"/>
      <c r="SW17" s="183"/>
      <c r="SX17" s="183"/>
      <c r="SY17" s="183"/>
      <c r="SZ17" s="183"/>
      <c r="TA17" s="183"/>
      <c r="TB17" s="183"/>
      <c r="TC17" s="183"/>
      <c r="TD17" s="183"/>
      <c r="TE17" s="183"/>
      <c r="TF17" s="183"/>
      <c r="TG17" s="183"/>
      <c r="TH17" s="183"/>
      <c r="TI17" s="183"/>
      <c r="TJ17" s="183"/>
      <c r="TK17" s="183"/>
      <c r="TL17" s="183"/>
      <c r="TM17" s="183"/>
      <c r="TN17" s="183"/>
      <c r="TO17" s="183"/>
      <c r="TP17" s="183"/>
      <c r="TQ17" s="183"/>
      <c r="TR17" s="183"/>
      <c r="TS17" s="183"/>
      <c r="TT17" s="183"/>
      <c r="TU17" s="183"/>
      <c r="TV17" s="183"/>
      <c r="TW17" s="183"/>
      <c r="TX17" s="183"/>
      <c r="TY17" s="183"/>
      <c r="TZ17" s="183"/>
      <c r="UA17" s="183"/>
      <c r="UB17" s="183"/>
      <c r="UC17" s="183"/>
      <c r="UD17" s="183"/>
      <c r="UE17" s="183"/>
      <c r="UF17" s="176"/>
      <c r="UG17" s="176"/>
      <c r="UH17" s="175"/>
      <c r="UI17" s="175"/>
      <c r="UJ17" s="175"/>
      <c r="UK17" s="175"/>
      <c r="UL17" s="175"/>
      <c r="UM17" s="175"/>
      <c r="UN17" s="175"/>
      <c r="UO17" s="175"/>
      <c r="UP17" s="175"/>
      <c r="UQ17" s="175"/>
      <c r="UR17" s="175"/>
      <c r="US17" s="175"/>
      <c r="UT17" s="175"/>
      <c r="UU17" s="175"/>
      <c r="UV17" s="175"/>
      <c r="UW17" s="175"/>
      <c r="UX17" s="175"/>
      <c r="UY17" s="175"/>
      <c r="UZ17" s="176" t="s">
        <v>162</v>
      </c>
      <c r="VA17" s="176" t="s">
        <v>160</v>
      </c>
    </row>
    <row r="18" spans="1:576" ht="37" customHeight="1" x14ac:dyDescent="0.35">
      <c r="A18" s="25" t="s">
        <v>2990</v>
      </c>
      <c r="B18" s="25" t="s">
        <v>59</v>
      </c>
      <c r="C18" s="11" t="s">
        <v>732</v>
      </c>
      <c r="D18" s="42" t="s">
        <v>173</v>
      </c>
      <c r="E18" s="2" t="s">
        <v>193</v>
      </c>
      <c r="F18" s="2" t="s">
        <v>193</v>
      </c>
      <c r="G18" s="49" t="s">
        <v>171</v>
      </c>
      <c r="H18" s="2" t="s">
        <v>193</v>
      </c>
      <c r="I18" s="2" t="s">
        <v>193</v>
      </c>
      <c r="J18" s="2" t="s">
        <v>193</v>
      </c>
      <c r="K18" s="2" t="s">
        <v>193</v>
      </c>
      <c r="L18" s="2" t="s">
        <v>193</v>
      </c>
      <c r="M18" s="2" t="s">
        <v>193</v>
      </c>
      <c r="N18" s="2" t="s">
        <v>193</v>
      </c>
      <c r="O18" s="2" t="s">
        <v>193</v>
      </c>
      <c r="P18" s="2" t="s">
        <v>193</v>
      </c>
      <c r="Q18" s="2" t="s">
        <v>193</v>
      </c>
      <c r="R18" s="2" t="s">
        <v>193</v>
      </c>
      <c r="S18" s="2" t="s">
        <v>193</v>
      </c>
      <c r="T18" s="2" t="s">
        <v>193</v>
      </c>
      <c r="U18" s="2" t="s">
        <v>193</v>
      </c>
      <c r="V18" s="2" t="s">
        <v>193</v>
      </c>
      <c r="W18" s="2" t="s">
        <v>193</v>
      </c>
      <c r="X18" s="2" t="s">
        <v>193</v>
      </c>
      <c r="Y18" s="2" t="s">
        <v>193</v>
      </c>
      <c r="Z18" s="2" t="s">
        <v>193</v>
      </c>
      <c r="AA18" s="30" t="s">
        <v>426</v>
      </c>
      <c r="AB18" s="2" t="s">
        <v>193</v>
      </c>
      <c r="AC18" s="2" t="s">
        <v>193</v>
      </c>
      <c r="AD18" s="2" t="s">
        <v>193</v>
      </c>
      <c r="AE18" s="2" t="s">
        <v>193</v>
      </c>
      <c r="AF18" s="2" t="s">
        <v>193</v>
      </c>
      <c r="AG18" s="2" t="s">
        <v>193</v>
      </c>
      <c r="AH18" s="2" t="s">
        <v>193</v>
      </c>
      <c r="AI18" s="2" t="s">
        <v>193</v>
      </c>
      <c r="AJ18" s="2" t="s">
        <v>193</v>
      </c>
      <c r="AK18" s="2" t="s">
        <v>193</v>
      </c>
      <c r="AL18" s="2" t="s">
        <v>193</v>
      </c>
      <c r="AM18" s="2" t="s">
        <v>193</v>
      </c>
      <c r="AN18" s="2" t="s">
        <v>193</v>
      </c>
      <c r="AO18" s="2" t="s">
        <v>193</v>
      </c>
      <c r="AP18" s="2" t="s">
        <v>193</v>
      </c>
      <c r="AQ18" s="2" t="s">
        <v>193</v>
      </c>
      <c r="AR18" s="2" t="s">
        <v>193</v>
      </c>
      <c r="AS18" s="2" t="s">
        <v>193</v>
      </c>
      <c r="AT18" s="2" t="s">
        <v>193</v>
      </c>
      <c r="AU18" s="2" t="s">
        <v>193</v>
      </c>
      <c r="AV18" s="2" t="s">
        <v>193</v>
      </c>
      <c r="AW18" s="2" t="s">
        <v>193</v>
      </c>
      <c r="AX18" s="2" t="s">
        <v>193</v>
      </c>
      <c r="AY18" s="2" t="s">
        <v>193</v>
      </c>
      <c r="AZ18" s="2" t="s">
        <v>193</v>
      </c>
      <c r="BA18" s="2" t="s">
        <v>193</v>
      </c>
      <c r="BB18" s="2" t="s">
        <v>193</v>
      </c>
      <c r="BC18" s="2" t="s">
        <v>193</v>
      </c>
      <c r="BD18" s="2" t="s">
        <v>193</v>
      </c>
      <c r="BE18" s="2" t="s">
        <v>193</v>
      </c>
      <c r="BF18" s="2" t="s">
        <v>193</v>
      </c>
      <c r="BG18" s="2" t="s">
        <v>193</v>
      </c>
      <c r="BH18" s="2" t="s">
        <v>193</v>
      </c>
      <c r="BI18" s="2" t="s">
        <v>193</v>
      </c>
      <c r="BJ18" s="2" t="s">
        <v>193</v>
      </c>
      <c r="BK18" s="2" t="s">
        <v>193</v>
      </c>
      <c r="BL18" s="2" t="s">
        <v>193</v>
      </c>
      <c r="BM18" s="2" t="s">
        <v>193</v>
      </c>
      <c r="BN18" s="2" t="s">
        <v>193</v>
      </c>
      <c r="BO18" s="2" t="s">
        <v>193</v>
      </c>
      <c r="BP18" s="2" t="s">
        <v>193</v>
      </c>
      <c r="BQ18" s="2" t="s">
        <v>193</v>
      </c>
      <c r="BR18" s="2" t="s">
        <v>193</v>
      </c>
      <c r="BS18" s="2" t="s">
        <v>193</v>
      </c>
      <c r="BT18" s="2" t="s">
        <v>193</v>
      </c>
      <c r="BU18" s="2" t="s">
        <v>193</v>
      </c>
      <c r="BV18" s="2" t="s">
        <v>193</v>
      </c>
      <c r="BW18" s="2" t="s">
        <v>193</v>
      </c>
      <c r="BX18" s="2" t="s">
        <v>193</v>
      </c>
      <c r="BY18" s="2" t="s">
        <v>193</v>
      </c>
      <c r="BZ18" s="2" t="s">
        <v>193</v>
      </c>
      <c r="CA18" s="2" t="s">
        <v>193</v>
      </c>
      <c r="CB18" s="2" t="s">
        <v>193</v>
      </c>
      <c r="CC18" s="2" t="s">
        <v>193</v>
      </c>
      <c r="CD18" s="2" t="s">
        <v>193</v>
      </c>
      <c r="CE18" s="2" t="s">
        <v>193</v>
      </c>
      <c r="CF18" s="2" t="s">
        <v>193</v>
      </c>
      <c r="CG18" s="2" t="s">
        <v>193</v>
      </c>
      <c r="CH18" s="2" t="s">
        <v>193</v>
      </c>
      <c r="CI18" s="2" t="s">
        <v>193</v>
      </c>
      <c r="CJ18" s="2" t="s">
        <v>193</v>
      </c>
      <c r="CK18" s="2" t="s">
        <v>193</v>
      </c>
      <c r="CL18" s="2" t="s">
        <v>193</v>
      </c>
      <c r="CM18" s="2" t="s">
        <v>193</v>
      </c>
      <c r="CN18" s="2" t="s">
        <v>193</v>
      </c>
      <c r="CO18" s="2" t="s">
        <v>193</v>
      </c>
      <c r="CP18" s="2" t="s">
        <v>193</v>
      </c>
      <c r="CQ18" s="2" t="s">
        <v>193</v>
      </c>
      <c r="CR18" s="2" t="s">
        <v>193</v>
      </c>
      <c r="CS18" s="2" t="s">
        <v>193</v>
      </c>
      <c r="CT18" s="2" t="s">
        <v>193</v>
      </c>
      <c r="CU18" s="2" t="s">
        <v>193</v>
      </c>
      <c r="CV18" s="2" t="s">
        <v>193</v>
      </c>
      <c r="CW18" s="2" t="s">
        <v>193</v>
      </c>
      <c r="CX18" s="2" t="s">
        <v>193</v>
      </c>
      <c r="CY18" s="2" t="s">
        <v>193</v>
      </c>
      <c r="CZ18" s="2" t="s">
        <v>193</v>
      </c>
      <c r="DA18" s="2" t="s">
        <v>193</v>
      </c>
      <c r="DB18" s="2" t="s">
        <v>193</v>
      </c>
      <c r="DC18" s="2" t="s">
        <v>193</v>
      </c>
      <c r="DD18" s="2" t="s">
        <v>193</v>
      </c>
      <c r="DE18" s="2" t="s">
        <v>193</v>
      </c>
      <c r="DF18" s="2" t="s">
        <v>193</v>
      </c>
      <c r="DG18" s="2" t="s">
        <v>193</v>
      </c>
      <c r="DH18" s="2" t="s">
        <v>193</v>
      </c>
      <c r="DI18" s="2" t="s">
        <v>193</v>
      </c>
      <c r="DJ18" s="2" t="s">
        <v>193</v>
      </c>
      <c r="DK18" s="2" t="s">
        <v>193</v>
      </c>
      <c r="DL18" s="2" t="s">
        <v>193</v>
      </c>
      <c r="DM18" s="2" t="s">
        <v>193</v>
      </c>
      <c r="DN18" s="2" t="s">
        <v>193</v>
      </c>
      <c r="DO18" s="2" t="s">
        <v>193</v>
      </c>
      <c r="DP18" s="2" t="s">
        <v>193</v>
      </c>
      <c r="DQ18" s="2" t="s">
        <v>193</v>
      </c>
      <c r="DR18" s="2" t="s">
        <v>193</v>
      </c>
      <c r="DS18" s="2" t="s">
        <v>193</v>
      </c>
      <c r="DT18" s="2" t="s">
        <v>193</v>
      </c>
      <c r="DU18" s="2" t="s">
        <v>193</v>
      </c>
      <c r="DV18" s="2" t="s">
        <v>193</v>
      </c>
      <c r="DW18" s="2" t="s">
        <v>193</v>
      </c>
      <c r="DX18" s="2" t="s">
        <v>193</v>
      </c>
      <c r="DY18" s="2" t="s">
        <v>193</v>
      </c>
      <c r="DZ18" s="2" t="s">
        <v>193</v>
      </c>
      <c r="EA18" s="2" t="s">
        <v>193</v>
      </c>
      <c r="EB18" s="2" t="s">
        <v>193</v>
      </c>
      <c r="EC18" s="2" t="s">
        <v>193</v>
      </c>
      <c r="ED18" s="2" t="s">
        <v>193</v>
      </c>
      <c r="EE18" s="2" t="s">
        <v>193</v>
      </c>
      <c r="EF18" s="2" t="s">
        <v>193</v>
      </c>
      <c r="EG18" s="2" t="s">
        <v>193</v>
      </c>
      <c r="EH18" s="2" t="s">
        <v>193</v>
      </c>
      <c r="EI18" s="2" t="s">
        <v>193</v>
      </c>
      <c r="EJ18" s="2" t="s">
        <v>193</v>
      </c>
      <c r="EK18" s="2" t="s">
        <v>193</v>
      </c>
      <c r="EL18" s="2" t="s">
        <v>193</v>
      </c>
      <c r="EM18" s="2" t="s">
        <v>193</v>
      </c>
      <c r="EN18" s="2" t="s">
        <v>193</v>
      </c>
      <c r="EO18" s="44" t="s">
        <v>250</v>
      </c>
      <c r="EP18" s="2" t="s">
        <v>193</v>
      </c>
      <c r="EQ18" s="2" t="s">
        <v>193</v>
      </c>
      <c r="ER18" s="2" t="s">
        <v>193</v>
      </c>
      <c r="ES18" s="2" t="s">
        <v>193</v>
      </c>
      <c r="ET18" s="2" t="s">
        <v>193</v>
      </c>
      <c r="EU18" s="2" t="s">
        <v>193</v>
      </c>
      <c r="EV18" s="2" t="s">
        <v>193</v>
      </c>
      <c r="EW18" s="2" t="s">
        <v>193</v>
      </c>
      <c r="EX18" s="2" t="s">
        <v>193</v>
      </c>
      <c r="EY18" s="2" t="s">
        <v>193</v>
      </c>
      <c r="EZ18" s="177" t="s">
        <v>3003</v>
      </c>
      <c r="FA18" s="190" t="s">
        <v>2981</v>
      </c>
      <c r="FB18" s="2" t="s">
        <v>193</v>
      </c>
      <c r="FC18" s="2" t="s">
        <v>193</v>
      </c>
      <c r="FD18" s="2" t="s">
        <v>193</v>
      </c>
      <c r="FE18" s="2" t="s">
        <v>193</v>
      </c>
      <c r="FF18" s="2" t="s">
        <v>193</v>
      </c>
      <c r="FG18" s="2" t="s">
        <v>193</v>
      </c>
      <c r="FH18" s="2" t="s">
        <v>193</v>
      </c>
      <c r="FI18" s="2" t="s">
        <v>193</v>
      </c>
      <c r="FJ18" s="180" t="s">
        <v>3004</v>
      </c>
      <c r="FK18" s="2" t="s">
        <v>193</v>
      </c>
      <c r="FL18" s="2" t="s">
        <v>193</v>
      </c>
      <c r="FM18" s="2" t="s">
        <v>193</v>
      </c>
      <c r="FN18" s="2" t="s">
        <v>193</v>
      </c>
      <c r="FO18" s="2" t="s">
        <v>193</v>
      </c>
      <c r="FP18" s="2" t="s">
        <v>193</v>
      </c>
      <c r="FQ18" s="2" t="s">
        <v>193</v>
      </c>
      <c r="FR18" s="2" t="s">
        <v>193</v>
      </c>
      <c r="FS18" s="2" t="s">
        <v>193</v>
      </c>
      <c r="FT18" s="2" t="s">
        <v>193</v>
      </c>
      <c r="FU18" s="2" t="s">
        <v>193</v>
      </c>
      <c r="FV18" s="2" t="s">
        <v>193</v>
      </c>
      <c r="FW18" s="2" t="s">
        <v>193</v>
      </c>
      <c r="FX18" s="2" t="s">
        <v>193</v>
      </c>
      <c r="FY18" s="2" t="s">
        <v>193</v>
      </c>
      <c r="FZ18" s="2" t="s">
        <v>193</v>
      </c>
      <c r="GA18" s="2" t="s">
        <v>193</v>
      </c>
      <c r="GB18" s="2" t="s">
        <v>193</v>
      </c>
      <c r="GC18" s="2" t="s">
        <v>193</v>
      </c>
      <c r="GD18" s="2" t="s">
        <v>193</v>
      </c>
      <c r="GE18" s="2" t="s">
        <v>193</v>
      </c>
      <c r="GF18" s="2" t="s">
        <v>193</v>
      </c>
      <c r="GG18" s="2" t="s">
        <v>193</v>
      </c>
      <c r="GH18" s="2" t="s">
        <v>193</v>
      </c>
      <c r="GI18" s="2" t="s">
        <v>193</v>
      </c>
      <c r="GJ18" s="2" t="s">
        <v>193</v>
      </c>
      <c r="GK18" s="2" t="s">
        <v>193</v>
      </c>
      <c r="GL18" s="2" t="s">
        <v>193</v>
      </c>
      <c r="GM18" s="2" t="s">
        <v>193</v>
      </c>
      <c r="GN18" s="2" t="s">
        <v>193</v>
      </c>
      <c r="GO18" s="2" t="s">
        <v>193</v>
      </c>
      <c r="GP18" s="2" t="s">
        <v>193</v>
      </c>
      <c r="GQ18" s="2" t="s">
        <v>193</v>
      </c>
      <c r="GR18" s="2" t="s">
        <v>193</v>
      </c>
      <c r="GS18" s="2" t="s">
        <v>193</v>
      </c>
      <c r="GT18" s="2" t="s">
        <v>193</v>
      </c>
      <c r="GU18" s="2" t="s">
        <v>193</v>
      </c>
      <c r="GV18" s="2" t="s">
        <v>193</v>
      </c>
      <c r="GW18" s="2" t="s">
        <v>193</v>
      </c>
      <c r="GX18" s="2" t="s">
        <v>193</v>
      </c>
      <c r="GY18" s="2" t="s">
        <v>193</v>
      </c>
      <c r="GZ18" s="2" t="s">
        <v>193</v>
      </c>
      <c r="HA18" s="2" t="s">
        <v>193</v>
      </c>
      <c r="HB18" s="2" t="s">
        <v>193</v>
      </c>
      <c r="HC18" s="2" t="s">
        <v>193</v>
      </c>
      <c r="HD18" s="2" t="s">
        <v>193</v>
      </c>
      <c r="HE18" s="2" t="s">
        <v>193</v>
      </c>
      <c r="HF18" s="2" t="s">
        <v>193</v>
      </c>
      <c r="HG18" s="2" t="s">
        <v>193</v>
      </c>
      <c r="HH18" s="2" t="s">
        <v>193</v>
      </c>
      <c r="HI18" s="2" t="s">
        <v>193</v>
      </c>
      <c r="HJ18" s="2" t="s">
        <v>193</v>
      </c>
      <c r="HK18" s="2" t="s">
        <v>193</v>
      </c>
      <c r="HL18" s="2" t="s">
        <v>193</v>
      </c>
      <c r="HM18" s="2" t="s">
        <v>193</v>
      </c>
      <c r="HN18" s="2" t="s">
        <v>193</v>
      </c>
      <c r="HO18" s="2" t="s">
        <v>193</v>
      </c>
      <c r="HP18" s="2" t="s">
        <v>193</v>
      </c>
      <c r="HQ18" s="2" t="s">
        <v>193</v>
      </c>
      <c r="HR18" s="2" t="s">
        <v>193</v>
      </c>
      <c r="HS18" s="2" t="s">
        <v>193</v>
      </c>
      <c r="HT18" s="2" t="s">
        <v>193</v>
      </c>
      <c r="HU18" s="2" t="s">
        <v>193</v>
      </c>
      <c r="HV18" s="2" t="s">
        <v>193</v>
      </c>
      <c r="HW18" s="2" t="s">
        <v>193</v>
      </c>
      <c r="HX18" s="2" t="s">
        <v>193</v>
      </c>
      <c r="HY18" s="2" t="s">
        <v>193</v>
      </c>
      <c r="HZ18" s="2" t="s">
        <v>193</v>
      </c>
      <c r="IA18" s="2" t="s">
        <v>193</v>
      </c>
      <c r="IB18" s="2" t="s">
        <v>193</v>
      </c>
      <c r="IC18" s="2" t="s">
        <v>193</v>
      </c>
      <c r="ID18" s="2" t="s">
        <v>193</v>
      </c>
      <c r="IE18" s="2" t="s">
        <v>193</v>
      </c>
      <c r="IF18" s="2" t="s">
        <v>193</v>
      </c>
      <c r="IG18" s="2" t="s">
        <v>193</v>
      </c>
      <c r="IH18" s="2" t="s">
        <v>193</v>
      </c>
      <c r="II18" s="2" t="s">
        <v>193</v>
      </c>
      <c r="IJ18" s="2" t="s">
        <v>193</v>
      </c>
      <c r="IK18" s="2" t="s">
        <v>193</v>
      </c>
      <c r="IL18" s="2" t="s">
        <v>193</v>
      </c>
      <c r="IM18" s="2" t="s">
        <v>193</v>
      </c>
      <c r="IN18" s="2" t="s">
        <v>193</v>
      </c>
      <c r="IO18" s="2" t="s">
        <v>193</v>
      </c>
      <c r="IP18" s="2" t="s">
        <v>193</v>
      </c>
      <c r="IQ18" s="2" t="s">
        <v>193</v>
      </c>
      <c r="IR18" s="2" t="s">
        <v>193</v>
      </c>
      <c r="IS18" s="2" t="s">
        <v>193</v>
      </c>
      <c r="IT18" s="2" t="s">
        <v>193</v>
      </c>
      <c r="IU18" s="2" t="s">
        <v>193</v>
      </c>
      <c r="IV18" s="2" t="s">
        <v>193</v>
      </c>
      <c r="IW18" s="2" t="s">
        <v>193</v>
      </c>
      <c r="IX18" s="2" t="s">
        <v>193</v>
      </c>
      <c r="IY18" s="2" t="s">
        <v>193</v>
      </c>
      <c r="IZ18" s="2" t="s">
        <v>193</v>
      </c>
      <c r="JA18" s="2" t="s">
        <v>193</v>
      </c>
      <c r="JB18" s="2" t="s">
        <v>193</v>
      </c>
      <c r="JC18" s="2" t="s">
        <v>193</v>
      </c>
      <c r="JD18" s="2" t="s">
        <v>193</v>
      </c>
      <c r="JE18" s="2" t="s">
        <v>193</v>
      </c>
      <c r="JF18" s="2" t="s">
        <v>193</v>
      </c>
      <c r="JG18" s="2" t="s">
        <v>193</v>
      </c>
      <c r="JH18" s="2" t="s">
        <v>193</v>
      </c>
      <c r="JI18" s="2" t="s">
        <v>193</v>
      </c>
      <c r="JJ18" s="2" t="s">
        <v>193</v>
      </c>
      <c r="JK18" s="2" t="s">
        <v>193</v>
      </c>
      <c r="JL18" s="2" t="s">
        <v>193</v>
      </c>
      <c r="JM18" s="2" t="s">
        <v>193</v>
      </c>
      <c r="JN18" s="2" t="s">
        <v>193</v>
      </c>
      <c r="JO18" s="2" t="s">
        <v>193</v>
      </c>
      <c r="JP18" s="2" t="s">
        <v>193</v>
      </c>
      <c r="JQ18" s="2" t="s">
        <v>193</v>
      </c>
      <c r="JR18" s="44" t="s">
        <v>193</v>
      </c>
      <c r="JS18" s="44" t="s">
        <v>193</v>
      </c>
      <c r="JT18" s="44" t="s">
        <v>193</v>
      </c>
      <c r="JU18" s="44" t="s">
        <v>193</v>
      </c>
      <c r="JV18" s="44" t="s">
        <v>193</v>
      </c>
      <c r="JW18" s="44" t="s">
        <v>193</v>
      </c>
      <c r="JX18" s="44" t="s">
        <v>193</v>
      </c>
      <c r="JY18" s="44" t="s">
        <v>193</v>
      </c>
      <c r="JZ18" s="44" t="s">
        <v>193</v>
      </c>
      <c r="KA18" s="44" t="s">
        <v>193</v>
      </c>
      <c r="KB18" s="44" t="s">
        <v>193</v>
      </c>
      <c r="KC18" s="44" t="s">
        <v>193</v>
      </c>
      <c r="KD18" s="44" t="s">
        <v>193</v>
      </c>
      <c r="KE18" s="44" t="s">
        <v>193</v>
      </c>
      <c r="KF18" s="44" t="s">
        <v>193</v>
      </c>
      <c r="KG18" s="44" t="s">
        <v>193</v>
      </c>
      <c r="KH18" s="44" t="s">
        <v>193</v>
      </c>
      <c r="KI18" s="44" t="s">
        <v>193</v>
      </c>
      <c r="KJ18" s="44" t="s">
        <v>193</v>
      </c>
      <c r="KK18" s="44" t="s">
        <v>193</v>
      </c>
      <c r="KL18" s="44" t="s">
        <v>193</v>
      </c>
      <c r="KM18" s="44" t="s">
        <v>193</v>
      </c>
      <c r="KN18" s="44" t="s">
        <v>193</v>
      </c>
      <c r="KO18" s="44" t="s">
        <v>193</v>
      </c>
      <c r="KP18" s="44" t="s">
        <v>193</v>
      </c>
      <c r="KQ18" s="44" t="s">
        <v>193</v>
      </c>
      <c r="KR18" s="44" t="s">
        <v>193</v>
      </c>
      <c r="KS18" s="44" t="s">
        <v>193</v>
      </c>
      <c r="KT18" s="44" t="s">
        <v>193</v>
      </c>
      <c r="KU18" s="44" t="s">
        <v>193</v>
      </c>
      <c r="KV18" s="44" t="s">
        <v>193</v>
      </c>
      <c r="KW18" s="44" t="s">
        <v>193</v>
      </c>
      <c r="KX18" s="44" t="s">
        <v>193</v>
      </c>
      <c r="KY18" s="44" t="s">
        <v>193</v>
      </c>
      <c r="KZ18" s="44" t="s">
        <v>193</v>
      </c>
      <c r="LA18" s="44" t="s">
        <v>193</v>
      </c>
      <c r="LB18" s="44" t="s">
        <v>193</v>
      </c>
      <c r="LC18" s="44" t="s">
        <v>193</v>
      </c>
      <c r="LD18" s="44" t="s">
        <v>193</v>
      </c>
      <c r="LE18" s="44" t="s">
        <v>193</v>
      </c>
      <c r="LF18" s="44" t="s">
        <v>193</v>
      </c>
      <c r="LG18" s="44" t="s">
        <v>193</v>
      </c>
      <c r="LH18" s="44" t="s">
        <v>193</v>
      </c>
      <c r="LI18" s="44" t="s">
        <v>193</v>
      </c>
      <c r="LJ18" s="44" t="s">
        <v>193</v>
      </c>
      <c r="LK18" s="44" t="s">
        <v>193</v>
      </c>
      <c r="LL18" s="44" t="s">
        <v>193</v>
      </c>
      <c r="LM18" s="44" t="s">
        <v>193</v>
      </c>
      <c r="LN18" s="44" t="s">
        <v>193</v>
      </c>
      <c r="LO18" s="44" t="s">
        <v>193</v>
      </c>
      <c r="LP18" s="44" t="s">
        <v>193</v>
      </c>
      <c r="LQ18" s="44" t="s">
        <v>193</v>
      </c>
      <c r="LR18" s="44" t="s">
        <v>193</v>
      </c>
      <c r="LS18" s="44" t="s">
        <v>193</v>
      </c>
      <c r="LT18" s="44" t="s">
        <v>193</v>
      </c>
      <c r="LU18" s="44" t="s">
        <v>193</v>
      </c>
      <c r="LV18" s="44" t="s">
        <v>193</v>
      </c>
      <c r="LW18" s="44" t="s">
        <v>193</v>
      </c>
      <c r="LX18" s="44" t="s">
        <v>193</v>
      </c>
      <c r="LY18" s="44" t="s">
        <v>193</v>
      </c>
      <c r="LZ18" s="44" t="s">
        <v>193</v>
      </c>
      <c r="MA18" s="44" t="s">
        <v>193</v>
      </c>
      <c r="MB18" s="44" t="s">
        <v>193</v>
      </c>
      <c r="MC18" s="44" t="s">
        <v>193</v>
      </c>
      <c r="MD18" s="44" t="s">
        <v>193</v>
      </c>
      <c r="ME18" s="44" t="s">
        <v>193</v>
      </c>
      <c r="MF18" s="44" t="s">
        <v>193</v>
      </c>
      <c r="MG18" s="44" t="s">
        <v>193</v>
      </c>
      <c r="MH18" s="44" t="s">
        <v>193</v>
      </c>
      <c r="MI18" s="44" t="s">
        <v>193</v>
      </c>
      <c r="MJ18" s="44" t="s">
        <v>193</v>
      </c>
      <c r="MK18" s="44" t="s">
        <v>193</v>
      </c>
      <c r="ML18" s="44" t="s">
        <v>193</v>
      </c>
      <c r="MM18" s="44" t="s">
        <v>193</v>
      </c>
      <c r="MN18" s="44" t="s">
        <v>193</v>
      </c>
      <c r="MO18" s="44" t="s">
        <v>193</v>
      </c>
      <c r="MP18" s="44" t="s">
        <v>193</v>
      </c>
      <c r="MQ18" s="44" t="s">
        <v>193</v>
      </c>
      <c r="MR18" s="44" t="s">
        <v>193</v>
      </c>
      <c r="MS18" s="44" t="s">
        <v>193</v>
      </c>
      <c r="MT18" s="44" t="s">
        <v>193</v>
      </c>
      <c r="MU18" s="44" t="s">
        <v>193</v>
      </c>
      <c r="MV18" s="44" t="s">
        <v>193</v>
      </c>
      <c r="MW18" s="44" t="s">
        <v>193</v>
      </c>
      <c r="MX18" s="44" t="s">
        <v>193</v>
      </c>
      <c r="MY18" s="44" t="s">
        <v>193</v>
      </c>
      <c r="MZ18" s="44" t="s">
        <v>193</v>
      </c>
      <c r="NA18" s="44" t="s">
        <v>193</v>
      </c>
      <c r="NB18" s="44" t="s">
        <v>193</v>
      </c>
      <c r="NC18" s="44" t="s">
        <v>193</v>
      </c>
      <c r="ND18" s="44" t="s">
        <v>193</v>
      </c>
      <c r="NE18" s="44" t="s">
        <v>193</v>
      </c>
      <c r="NF18" s="44" t="s">
        <v>193</v>
      </c>
      <c r="NG18" s="44" t="s">
        <v>193</v>
      </c>
      <c r="NH18" s="44" t="s">
        <v>193</v>
      </c>
      <c r="NI18" s="44" t="s">
        <v>193</v>
      </c>
      <c r="NJ18" s="44" t="s">
        <v>193</v>
      </c>
      <c r="NK18" s="44" t="s">
        <v>193</v>
      </c>
      <c r="NL18" s="44" t="s">
        <v>193</v>
      </c>
      <c r="NM18" s="44" t="s">
        <v>193</v>
      </c>
      <c r="NN18" s="44" t="s">
        <v>193</v>
      </c>
      <c r="NO18" s="44" t="s">
        <v>193</v>
      </c>
      <c r="NP18" s="44" t="s">
        <v>193</v>
      </c>
      <c r="NQ18" s="44" t="s">
        <v>193</v>
      </c>
      <c r="NR18" s="44" t="s">
        <v>193</v>
      </c>
      <c r="NS18" s="44" t="s">
        <v>193</v>
      </c>
      <c r="NT18" s="44" t="s">
        <v>193</v>
      </c>
      <c r="NU18" s="44" t="s">
        <v>193</v>
      </c>
      <c r="NV18" s="44" t="s">
        <v>193</v>
      </c>
      <c r="NW18" s="44" t="s">
        <v>193</v>
      </c>
      <c r="NX18" s="44" t="s">
        <v>193</v>
      </c>
      <c r="NY18" s="44" t="s">
        <v>193</v>
      </c>
      <c r="NZ18" s="44" t="s">
        <v>193</v>
      </c>
      <c r="OA18" s="44" t="s">
        <v>193</v>
      </c>
      <c r="OB18" s="44" t="s">
        <v>193</v>
      </c>
      <c r="OC18" s="44" t="s">
        <v>193</v>
      </c>
      <c r="OD18" s="44" t="s">
        <v>193</v>
      </c>
      <c r="OE18" s="44" t="s">
        <v>193</v>
      </c>
      <c r="OF18" s="44" t="s">
        <v>193</v>
      </c>
      <c r="OG18" s="44" t="s">
        <v>193</v>
      </c>
      <c r="OH18" s="44" t="s">
        <v>193</v>
      </c>
      <c r="OI18" s="44" t="s">
        <v>193</v>
      </c>
      <c r="OJ18" s="44" t="s">
        <v>193</v>
      </c>
      <c r="OK18" s="44" t="s">
        <v>193</v>
      </c>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183"/>
      <c r="UL18" s="183"/>
      <c r="UM18" s="183"/>
      <c r="UN18" s="183"/>
      <c r="UO18" s="183"/>
      <c r="UP18" s="183"/>
      <c r="UQ18" s="183"/>
      <c r="UR18" s="183"/>
      <c r="US18" s="183"/>
      <c r="UT18" s="183"/>
      <c r="UU18" s="183"/>
      <c r="UV18" s="183"/>
      <c r="UW18" s="183"/>
      <c r="UX18" s="183"/>
      <c r="UY18" s="183"/>
      <c r="UZ18" s="176" t="s">
        <v>162</v>
      </c>
      <c r="VA18" s="176" t="s">
        <v>160</v>
      </c>
      <c r="VB18" s="2"/>
    </row>
    <row r="19" spans="1:576" ht="37.5" customHeight="1" x14ac:dyDescent="0.35">
      <c r="A19" s="25" t="s">
        <v>561</v>
      </c>
      <c r="B19" s="25" t="s">
        <v>59</v>
      </c>
      <c r="C19" s="11" t="s">
        <v>735</v>
      </c>
      <c r="D19" s="42" t="s">
        <v>173</v>
      </c>
      <c r="E19" s="2" t="s">
        <v>193</v>
      </c>
      <c r="F19" s="2" t="s">
        <v>193</v>
      </c>
      <c r="G19" s="57" t="s">
        <v>192</v>
      </c>
      <c r="H19" s="2" t="s">
        <v>193</v>
      </c>
      <c r="I19" s="2" t="s">
        <v>193</v>
      </c>
      <c r="J19" s="2" t="s">
        <v>193</v>
      </c>
      <c r="K19" s="2" t="s">
        <v>193</v>
      </c>
      <c r="L19" s="2" t="s">
        <v>193</v>
      </c>
      <c r="M19" s="2" t="s">
        <v>193</v>
      </c>
      <c r="N19" s="2" t="s">
        <v>193</v>
      </c>
      <c r="O19" s="2" t="s">
        <v>193</v>
      </c>
      <c r="P19" s="2" t="s">
        <v>193</v>
      </c>
      <c r="Q19" s="2" t="s">
        <v>193</v>
      </c>
      <c r="R19" s="2" t="s">
        <v>193</v>
      </c>
      <c r="S19" s="2" t="s">
        <v>193</v>
      </c>
      <c r="T19" s="2" t="s">
        <v>193</v>
      </c>
      <c r="U19" s="2" t="s">
        <v>193</v>
      </c>
      <c r="V19" s="2" t="s">
        <v>193</v>
      </c>
      <c r="W19" s="2" t="s">
        <v>193</v>
      </c>
      <c r="X19" s="2" t="s">
        <v>193</v>
      </c>
      <c r="Y19" s="2" t="s">
        <v>193</v>
      </c>
      <c r="Z19" s="2" t="s">
        <v>193</v>
      </c>
      <c r="AA19" s="30" t="s">
        <v>426</v>
      </c>
      <c r="AB19" s="2" t="s">
        <v>193</v>
      </c>
      <c r="AC19" s="2" t="s">
        <v>193</v>
      </c>
      <c r="AD19" s="2" t="s">
        <v>193</v>
      </c>
      <c r="AE19" s="2" t="s">
        <v>193</v>
      </c>
      <c r="AF19" s="2" t="s">
        <v>193</v>
      </c>
      <c r="AG19" s="2" t="s">
        <v>193</v>
      </c>
      <c r="AH19" s="2" t="s">
        <v>193</v>
      </c>
      <c r="AI19" s="2" t="s">
        <v>193</v>
      </c>
      <c r="AJ19" s="2" t="s">
        <v>193</v>
      </c>
      <c r="AK19" s="2" t="s">
        <v>193</v>
      </c>
      <c r="AL19" s="2" t="s">
        <v>193</v>
      </c>
      <c r="AM19" s="2" t="s">
        <v>193</v>
      </c>
      <c r="AN19" s="2" t="s">
        <v>193</v>
      </c>
      <c r="AO19" s="2" t="s">
        <v>193</v>
      </c>
      <c r="AP19" s="2" t="s">
        <v>193</v>
      </c>
      <c r="AQ19" s="2" t="s">
        <v>193</v>
      </c>
      <c r="AR19" s="2" t="s">
        <v>193</v>
      </c>
      <c r="AS19" s="2" t="s">
        <v>193</v>
      </c>
      <c r="AT19" s="2" t="s">
        <v>193</v>
      </c>
      <c r="AU19" s="2" t="s">
        <v>193</v>
      </c>
      <c r="AV19" s="2" t="s">
        <v>193</v>
      </c>
      <c r="AW19" s="2" t="s">
        <v>193</v>
      </c>
      <c r="AX19" s="2" t="s">
        <v>193</v>
      </c>
      <c r="AY19" s="2" t="s">
        <v>193</v>
      </c>
      <c r="AZ19" s="2" t="s">
        <v>193</v>
      </c>
      <c r="BA19" s="2" t="s">
        <v>193</v>
      </c>
      <c r="BB19" s="2" t="s">
        <v>193</v>
      </c>
      <c r="BC19" s="2" t="s">
        <v>193</v>
      </c>
      <c r="BD19" s="2" t="s">
        <v>193</v>
      </c>
      <c r="BE19" s="2" t="s">
        <v>193</v>
      </c>
      <c r="BF19" s="2" t="s">
        <v>193</v>
      </c>
      <c r="BG19" s="2" t="s">
        <v>193</v>
      </c>
      <c r="BH19" s="2" t="s">
        <v>193</v>
      </c>
      <c r="BI19" s="2" t="s">
        <v>193</v>
      </c>
      <c r="BJ19" s="2" t="s">
        <v>193</v>
      </c>
      <c r="BK19" s="2" t="s">
        <v>193</v>
      </c>
      <c r="BL19" s="2" t="s">
        <v>193</v>
      </c>
      <c r="BM19" s="2" t="s">
        <v>193</v>
      </c>
      <c r="BN19" s="2" t="s">
        <v>193</v>
      </c>
      <c r="BO19" s="2" t="s">
        <v>193</v>
      </c>
      <c r="BP19" s="2" t="s">
        <v>193</v>
      </c>
      <c r="BQ19" s="2" t="s">
        <v>193</v>
      </c>
      <c r="BR19" s="2" t="s">
        <v>193</v>
      </c>
      <c r="BS19" s="2" t="s">
        <v>193</v>
      </c>
      <c r="BT19" s="2" t="s">
        <v>193</v>
      </c>
      <c r="BU19" s="2" t="s">
        <v>193</v>
      </c>
      <c r="BV19" s="2" t="s">
        <v>193</v>
      </c>
      <c r="BW19" s="2" t="s">
        <v>193</v>
      </c>
      <c r="BX19" s="2" t="s">
        <v>193</v>
      </c>
      <c r="BY19" s="2" t="s">
        <v>193</v>
      </c>
      <c r="BZ19" s="2" t="s">
        <v>193</v>
      </c>
      <c r="CA19" s="2" t="s">
        <v>193</v>
      </c>
      <c r="CB19" s="2" t="s">
        <v>193</v>
      </c>
      <c r="CC19" s="2" t="s">
        <v>193</v>
      </c>
      <c r="CD19" s="2" t="s">
        <v>193</v>
      </c>
      <c r="CE19" s="2" t="s">
        <v>193</v>
      </c>
      <c r="CF19" s="2" t="s">
        <v>193</v>
      </c>
      <c r="CG19" s="2" t="s">
        <v>193</v>
      </c>
      <c r="CH19" s="2" t="s">
        <v>193</v>
      </c>
      <c r="CI19" s="2" t="s">
        <v>193</v>
      </c>
      <c r="CJ19" s="2" t="s">
        <v>193</v>
      </c>
      <c r="CK19" s="2" t="s">
        <v>193</v>
      </c>
      <c r="CL19" s="2" t="s">
        <v>193</v>
      </c>
      <c r="CM19" s="2" t="s">
        <v>193</v>
      </c>
      <c r="CN19" s="2" t="s">
        <v>193</v>
      </c>
      <c r="CO19" s="2" t="s">
        <v>193</v>
      </c>
      <c r="CP19" s="2" t="s">
        <v>193</v>
      </c>
      <c r="CQ19" s="2" t="s">
        <v>193</v>
      </c>
      <c r="CR19" s="2" t="s">
        <v>193</v>
      </c>
      <c r="CS19" s="2" t="s">
        <v>193</v>
      </c>
      <c r="CT19" s="2" t="s">
        <v>193</v>
      </c>
      <c r="CU19" s="2" t="s">
        <v>193</v>
      </c>
      <c r="CV19" s="2" t="s">
        <v>193</v>
      </c>
      <c r="CW19" s="2" t="s">
        <v>193</v>
      </c>
      <c r="CX19" s="2" t="s">
        <v>193</v>
      </c>
      <c r="CY19" s="2" t="s">
        <v>193</v>
      </c>
      <c r="CZ19" s="2" t="s">
        <v>193</v>
      </c>
      <c r="DA19" s="2" t="s">
        <v>193</v>
      </c>
      <c r="DB19" s="2" t="s">
        <v>193</v>
      </c>
      <c r="DC19" s="2" t="s">
        <v>193</v>
      </c>
      <c r="DD19" s="2" t="s">
        <v>193</v>
      </c>
      <c r="DE19" s="2" t="s">
        <v>193</v>
      </c>
      <c r="DF19" s="2" t="s">
        <v>193</v>
      </c>
      <c r="DG19" s="2" t="s">
        <v>193</v>
      </c>
      <c r="DH19" s="2" t="s">
        <v>193</v>
      </c>
      <c r="DI19" s="2" t="s">
        <v>193</v>
      </c>
      <c r="DJ19" s="2" t="s">
        <v>193</v>
      </c>
      <c r="DK19" s="2" t="s">
        <v>193</v>
      </c>
      <c r="DL19" s="2" t="s">
        <v>193</v>
      </c>
      <c r="DM19" s="2" t="s">
        <v>193</v>
      </c>
      <c r="DN19" s="2" t="s">
        <v>193</v>
      </c>
      <c r="DO19" s="2" t="s">
        <v>193</v>
      </c>
      <c r="DP19" s="2" t="s">
        <v>193</v>
      </c>
      <c r="DQ19" s="2" t="s">
        <v>193</v>
      </c>
      <c r="DR19" s="2" t="s">
        <v>193</v>
      </c>
      <c r="DS19" s="2" t="s">
        <v>193</v>
      </c>
      <c r="DT19" s="2" t="s">
        <v>193</v>
      </c>
      <c r="DU19" s="2" t="s">
        <v>193</v>
      </c>
      <c r="DV19" s="2" t="s">
        <v>193</v>
      </c>
      <c r="DW19" s="2" t="s">
        <v>193</v>
      </c>
      <c r="DX19" s="2" t="s">
        <v>193</v>
      </c>
      <c r="DY19" s="2" t="s">
        <v>193</v>
      </c>
      <c r="DZ19" s="2" t="s">
        <v>193</v>
      </c>
      <c r="EA19" s="2" t="s">
        <v>193</v>
      </c>
      <c r="EB19" s="2" t="s">
        <v>193</v>
      </c>
      <c r="EC19" s="2" t="s">
        <v>193</v>
      </c>
      <c r="ED19" s="2" t="s">
        <v>193</v>
      </c>
      <c r="EE19" s="2" t="s">
        <v>193</v>
      </c>
      <c r="EF19" s="2" t="s">
        <v>193</v>
      </c>
      <c r="EG19" s="2" t="s">
        <v>193</v>
      </c>
      <c r="EH19" s="2" t="s">
        <v>193</v>
      </c>
      <c r="EI19" s="2" t="s">
        <v>193</v>
      </c>
      <c r="EJ19" s="2" t="s">
        <v>193</v>
      </c>
      <c r="EK19" s="2" t="s">
        <v>193</v>
      </c>
      <c r="EL19" s="2" t="s">
        <v>193</v>
      </c>
      <c r="EM19" s="2" t="s">
        <v>193</v>
      </c>
      <c r="EN19" s="2" t="s">
        <v>193</v>
      </c>
      <c r="EO19" s="44" t="s">
        <v>250</v>
      </c>
      <c r="EP19" s="2" t="s">
        <v>193</v>
      </c>
      <c r="EQ19" s="2" t="s">
        <v>193</v>
      </c>
      <c r="ER19" s="2" t="s">
        <v>193</v>
      </c>
      <c r="ES19" s="2" t="s">
        <v>193</v>
      </c>
      <c r="ET19" s="2" t="s">
        <v>193</v>
      </c>
      <c r="EU19" s="2" t="s">
        <v>193</v>
      </c>
      <c r="EV19" s="2" t="s">
        <v>193</v>
      </c>
      <c r="EW19" s="2" t="s">
        <v>193</v>
      </c>
      <c r="EX19" s="2" t="s">
        <v>193</v>
      </c>
      <c r="EY19" s="2" t="s">
        <v>193</v>
      </c>
      <c r="EZ19" s="11" t="s">
        <v>733</v>
      </c>
      <c r="FA19" s="88" t="s">
        <v>428</v>
      </c>
      <c r="FB19" s="2" t="s">
        <v>193</v>
      </c>
      <c r="FC19" s="2" t="s">
        <v>193</v>
      </c>
      <c r="FD19" s="2" t="s">
        <v>193</v>
      </c>
      <c r="FE19" s="2" t="s">
        <v>193</v>
      </c>
      <c r="FF19" s="2" t="s">
        <v>193</v>
      </c>
      <c r="FG19" s="2" t="s">
        <v>193</v>
      </c>
      <c r="FH19" s="2" t="s">
        <v>193</v>
      </c>
      <c r="FI19" s="2" t="s">
        <v>193</v>
      </c>
      <c r="FJ19" s="37" t="s">
        <v>734</v>
      </c>
      <c r="FK19" s="2" t="s">
        <v>193</v>
      </c>
      <c r="FL19" s="2" t="s">
        <v>193</v>
      </c>
      <c r="FM19" s="2" t="s">
        <v>193</v>
      </c>
      <c r="FN19" s="2" t="s">
        <v>193</v>
      </c>
      <c r="FO19" s="2" t="s">
        <v>193</v>
      </c>
      <c r="FP19" s="2" t="s">
        <v>193</v>
      </c>
      <c r="FQ19" s="2" t="s">
        <v>193</v>
      </c>
      <c r="FR19" s="2" t="s">
        <v>193</v>
      </c>
      <c r="FS19" s="2" t="s">
        <v>193</v>
      </c>
      <c r="FT19" s="2" t="s">
        <v>193</v>
      </c>
      <c r="FU19" s="2" t="s">
        <v>193</v>
      </c>
      <c r="FV19" s="2" t="s">
        <v>193</v>
      </c>
      <c r="FW19" s="2" t="s">
        <v>193</v>
      </c>
      <c r="FX19" s="2" t="s">
        <v>193</v>
      </c>
      <c r="FY19" s="2" t="s">
        <v>193</v>
      </c>
      <c r="FZ19" s="2" t="s">
        <v>193</v>
      </c>
      <c r="GA19" s="2" t="s">
        <v>193</v>
      </c>
      <c r="GB19" s="2" t="s">
        <v>193</v>
      </c>
      <c r="GC19" s="2" t="s">
        <v>193</v>
      </c>
      <c r="GD19" s="2" t="s">
        <v>193</v>
      </c>
      <c r="GE19" s="2" t="s">
        <v>193</v>
      </c>
      <c r="GF19" s="2" t="s">
        <v>193</v>
      </c>
      <c r="GG19" s="2" t="s">
        <v>193</v>
      </c>
      <c r="GH19" s="2" t="s">
        <v>193</v>
      </c>
      <c r="GI19" s="2" t="s">
        <v>193</v>
      </c>
      <c r="GJ19" s="2" t="s">
        <v>193</v>
      </c>
      <c r="GK19" s="2" t="s">
        <v>193</v>
      </c>
      <c r="GL19" s="2" t="s">
        <v>193</v>
      </c>
      <c r="GM19" s="2" t="s">
        <v>193</v>
      </c>
      <c r="GN19" s="2" t="s">
        <v>193</v>
      </c>
      <c r="GO19" s="2" t="s">
        <v>193</v>
      </c>
      <c r="GP19" s="2" t="s">
        <v>193</v>
      </c>
      <c r="GQ19" s="2" t="s">
        <v>193</v>
      </c>
      <c r="GR19" s="2" t="s">
        <v>193</v>
      </c>
      <c r="GS19" s="2" t="s">
        <v>193</v>
      </c>
      <c r="GT19" s="2" t="s">
        <v>193</v>
      </c>
      <c r="GU19" s="2" t="s">
        <v>193</v>
      </c>
      <c r="GV19" s="2" t="s">
        <v>193</v>
      </c>
      <c r="GW19" s="2" t="s">
        <v>193</v>
      </c>
      <c r="GX19" s="2" t="s">
        <v>193</v>
      </c>
      <c r="GY19" s="2" t="s">
        <v>193</v>
      </c>
      <c r="GZ19" s="2" t="s">
        <v>193</v>
      </c>
      <c r="HA19" s="2" t="s">
        <v>193</v>
      </c>
      <c r="HB19" s="2" t="s">
        <v>193</v>
      </c>
      <c r="HC19" s="2" t="s">
        <v>193</v>
      </c>
      <c r="HD19" s="2" t="s">
        <v>193</v>
      </c>
      <c r="HE19" s="2" t="s">
        <v>193</v>
      </c>
      <c r="HF19" s="2" t="s">
        <v>193</v>
      </c>
      <c r="HG19" s="2" t="s">
        <v>193</v>
      </c>
      <c r="HH19" s="2" t="s">
        <v>193</v>
      </c>
      <c r="HI19" s="2" t="s">
        <v>193</v>
      </c>
      <c r="HJ19" s="2" t="s">
        <v>193</v>
      </c>
      <c r="HK19" s="2" t="s">
        <v>193</v>
      </c>
      <c r="HL19" s="2" t="s">
        <v>193</v>
      </c>
      <c r="HM19" s="2" t="s">
        <v>193</v>
      </c>
      <c r="HN19" s="2" t="s">
        <v>193</v>
      </c>
      <c r="HO19" s="2" t="s">
        <v>193</v>
      </c>
      <c r="HP19" s="2" t="s">
        <v>193</v>
      </c>
      <c r="HQ19" s="2" t="s">
        <v>193</v>
      </c>
      <c r="HR19" s="2" t="s">
        <v>193</v>
      </c>
      <c r="HS19" s="2" t="s">
        <v>193</v>
      </c>
      <c r="HT19" s="2" t="s">
        <v>193</v>
      </c>
      <c r="HU19" s="2" t="s">
        <v>193</v>
      </c>
      <c r="HV19" s="2" t="s">
        <v>193</v>
      </c>
      <c r="HW19" s="2" t="s">
        <v>193</v>
      </c>
      <c r="HX19" s="2" t="s">
        <v>193</v>
      </c>
      <c r="HY19" s="2" t="s">
        <v>193</v>
      </c>
      <c r="HZ19" s="2" t="s">
        <v>193</v>
      </c>
      <c r="IA19" s="2" t="s">
        <v>193</v>
      </c>
      <c r="IB19" s="2" t="s">
        <v>193</v>
      </c>
      <c r="IC19" s="2" t="s">
        <v>193</v>
      </c>
      <c r="ID19" s="2" t="s">
        <v>193</v>
      </c>
      <c r="IE19" s="2" t="s">
        <v>193</v>
      </c>
      <c r="IF19" s="2" t="s">
        <v>193</v>
      </c>
      <c r="IG19" s="2" t="s">
        <v>193</v>
      </c>
      <c r="IH19" s="2" t="s">
        <v>193</v>
      </c>
      <c r="II19" s="2" t="s">
        <v>193</v>
      </c>
      <c r="IJ19" s="2" t="s">
        <v>193</v>
      </c>
      <c r="IK19" s="2" t="s">
        <v>193</v>
      </c>
      <c r="IL19" s="2" t="s">
        <v>193</v>
      </c>
      <c r="IM19" s="2" t="s">
        <v>193</v>
      </c>
      <c r="IN19" s="2" t="s">
        <v>193</v>
      </c>
      <c r="IO19" s="2" t="s">
        <v>193</v>
      </c>
      <c r="IP19" s="2" t="s">
        <v>193</v>
      </c>
      <c r="IQ19" s="2" t="s">
        <v>193</v>
      </c>
      <c r="IR19" s="2" t="s">
        <v>193</v>
      </c>
      <c r="IS19" s="2" t="s">
        <v>193</v>
      </c>
      <c r="IT19" s="2" t="s">
        <v>193</v>
      </c>
      <c r="IU19" s="2" t="s">
        <v>193</v>
      </c>
      <c r="IV19" s="2" t="s">
        <v>193</v>
      </c>
      <c r="IW19" s="2" t="s">
        <v>193</v>
      </c>
      <c r="IX19" s="2" t="s">
        <v>193</v>
      </c>
      <c r="IY19" s="2" t="s">
        <v>193</v>
      </c>
      <c r="IZ19" s="2" t="s">
        <v>193</v>
      </c>
      <c r="JA19" s="2" t="s">
        <v>193</v>
      </c>
      <c r="JB19" s="2" t="s">
        <v>193</v>
      </c>
      <c r="JC19" s="2" t="s">
        <v>193</v>
      </c>
      <c r="JD19" s="2" t="s">
        <v>193</v>
      </c>
      <c r="JE19" s="2" t="s">
        <v>193</v>
      </c>
      <c r="JF19" s="2" t="s">
        <v>193</v>
      </c>
      <c r="JG19" s="2" t="s">
        <v>193</v>
      </c>
      <c r="JH19" s="2" t="s">
        <v>193</v>
      </c>
      <c r="JI19" s="2" t="s">
        <v>193</v>
      </c>
      <c r="JJ19" s="2" t="s">
        <v>193</v>
      </c>
      <c r="JK19" s="2" t="s">
        <v>193</v>
      </c>
      <c r="JL19" s="2" t="s">
        <v>193</v>
      </c>
      <c r="JM19" s="2" t="s">
        <v>193</v>
      </c>
      <c r="JN19" s="2" t="s">
        <v>193</v>
      </c>
      <c r="JO19" s="2" t="s">
        <v>193</v>
      </c>
      <c r="JP19" s="2" t="s">
        <v>193</v>
      </c>
      <c r="JQ19" s="2" t="s">
        <v>193</v>
      </c>
      <c r="JR19" s="44" t="s">
        <v>193</v>
      </c>
      <c r="JS19" s="44" t="s">
        <v>193</v>
      </c>
      <c r="JT19" s="44" t="s">
        <v>193</v>
      </c>
      <c r="JU19" s="44" t="s">
        <v>193</v>
      </c>
      <c r="JV19" s="44" t="s">
        <v>193</v>
      </c>
      <c r="JW19" s="44" t="s">
        <v>193</v>
      </c>
      <c r="JX19" s="44" t="s">
        <v>193</v>
      </c>
      <c r="JY19" s="44" t="s">
        <v>193</v>
      </c>
      <c r="JZ19" s="44" t="s">
        <v>193</v>
      </c>
      <c r="KA19" s="44" t="s">
        <v>193</v>
      </c>
      <c r="KB19" s="44" t="s">
        <v>193</v>
      </c>
      <c r="KC19" s="44" t="s">
        <v>193</v>
      </c>
      <c r="KD19" s="44" t="s">
        <v>193</v>
      </c>
      <c r="KE19" s="44" t="s">
        <v>193</v>
      </c>
      <c r="KF19" s="44" t="s">
        <v>193</v>
      </c>
      <c r="KG19" s="44" t="s">
        <v>193</v>
      </c>
      <c r="KH19" s="44" t="s">
        <v>193</v>
      </c>
      <c r="KI19" s="44" t="s">
        <v>193</v>
      </c>
      <c r="KJ19" s="44" t="s">
        <v>193</v>
      </c>
      <c r="KK19" s="44" t="s">
        <v>193</v>
      </c>
      <c r="KL19" s="44" t="s">
        <v>193</v>
      </c>
      <c r="KM19" s="44" t="s">
        <v>193</v>
      </c>
      <c r="KN19" s="44" t="s">
        <v>193</v>
      </c>
      <c r="KO19" s="44" t="s">
        <v>193</v>
      </c>
      <c r="KP19" s="44" t="s">
        <v>193</v>
      </c>
      <c r="KQ19" s="44" t="s">
        <v>193</v>
      </c>
      <c r="KR19" s="44" t="s">
        <v>193</v>
      </c>
      <c r="KS19" s="44" t="s">
        <v>193</v>
      </c>
      <c r="KT19" s="44" t="s">
        <v>193</v>
      </c>
      <c r="KU19" s="44" t="s">
        <v>193</v>
      </c>
      <c r="KV19" s="44" t="s">
        <v>193</v>
      </c>
      <c r="KW19" s="44" t="s">
        <v>193</v>
      </c>
      <c r="KX19" s="44" t="s">
        <v>193</v>
      </c>
      <c r="KY19" s="44" t="s">
        <v>193</v>
      </c>
      <c r="KZ19" s="44" t="s">
        <v>193</v>
      </c>
      <c r="LA19" s="44" t="s">
        <v>193</v>
      </c>
      <c r="LB19" s="44" t="s">
        <v>193</v>
      </c>
      <c r="LC19" s="44" t="s">
        <v>193</v>
      </c>
      <c r="LD19" s="44" t="s">
        <v>193</v>
      </c>
      <c r="LE19" s="44" t="s">
        <v>193</v>
      </c>
      <c r="LF19" s="44" t="s">
        <v>193</v>
      </c>
      <c r="LG19" s="44" t="s">
        <v>193</v>
      </c>
      <c r="LH19" s="44" t="s">
        <v>193</v>
      </c>
      <c r="LI19" s="44" t="s">
        <v>193</v>
      </c>
      <c r="LJ19" s="44" t="s">
        <v>193</v>
      </c>
      <c r="LK19" s="44" t="s">
        <v>193</v>
      </c>
      <c r="LL19" s="44" t="s">
        <v>193</v>
      </c>
      <c r="LM19" s="44" t="s">
        <v>193</v>
      </c>
      <c r="LN19" s="44" t="s">
        <v>193</v>
      </c>
      <c r="LO19" s="44" t="s">
        <v>193</v>
      </c>
      <c r="LP19" s="44" t="s">
        <v>193</v>
      </c>
      <c r="LQ19" s="44" t="s">
        <v>193</v>
      </c>
      <c r="LR19" s="44" t="s">
        <v>193</v>
      </c>
      <c r="LS19" s="44" t="s">
        <v>193</v>
      </c>
      <c r="LT19" s="44" t="s">
        <v>193</v>
      </c>
      <c r="LU19" s="44" t="s">
        <v>193</v>
      </c>
      <c r="LV19" s="44" t="s">
        <v>193</v>
      </c>
      <c r="LW19" s="44" t="s">
        <v>193</v>
      </c>
      <c r="LX19" s="44" t="s">
        <v>193</v>
      </c>
      <c r="LY19" s="44" t="s">
        <v>193</v>
      </c>
      <c r="LZ19" s="44" t="s">
        <v>193</v>
      </c>
      <c r="MA19" s="44" t="s">
        <v>193</v>
      </c>
      <c r="MB19" s="44" t="s">
        <v>193</v>
      </c>
      <c r="MC19" s="44" t="s">
        <v>193</v>
      </c>
      <c r="MD19" s="44" t="s">
        <v>193</v>
      </c>
      <c r="ME19" s="44" t="s">
        <v>193</v>
      </c>
      <c r="MF19" s="44" t="s">
        <v>193</v>
      </c>
      <c r="MG19" s="44" t="s">
        <v>193</v>
      </c>
      <c r="MH19" s="44" t="s">
        <v>193</v>
      </c>
      <c r="MI19" s="44" t="s">
        <v>193</v>
      </c>
      <c r="MJ19" s="44" t="s">
        <v>193</v>
      </c>
      <c r="MK19" s="44" t="s">
        <v>193</v>
      </c>
      <c r="ML19" s="44" t="s">
        <v>193</v>
      </c>
      <c r="MM19" s="44" t="s">
        <v>193</v>
      </c>
      <c r="MN19" s="44" t="s">
        <v>193</v>
      </c>
      <c r="MO19" s="44" t="s">
        <v>193</v>
      </c>
      <c r="MP19" s="44" t="s">
        <v>193</v>
      </c>
      <c r="MQ19" s="44" t="s">
        <v>193</v>
      </c>
      <c r="MR19" s="44" t="s">
        <v>193</v>
      </c>
      <c r="MS19" s="44" t="s">
        <v>193</v>
      </c>
      <c r="MT19" s="44" t="s">
        <v>193</v>
      </c>
      <c r="MU19" s="44" t="s">
        <v>193</v>
      </c>
      <c r="MV19" s="44" t="s">
        <v>193</v>
      </c>
      <c r="MW19" s="44" t="s">
        <v>193</v>
      </c>
      <c r="MX19" s="44" t="s">
        <v>193</v>
      </c>
      <c r="MY19" s="44" t="s">
        <v>193</v>
      </c>
      <c r="MZ19" s="44" t="s">
        <v>193</v>
      </c>
      <c r="NA19" s="44" t="s">
        <v>193</v>
      </c>
      <c r="NB19" s="44" t="s">
        <v>193</v>
      </c>
      <c r="NC19" s="44" t="s">
        <v>193</v>
      </c>
      <c r="ND19" s="44" t="s">
        <v>193</v>
      </c>
      <c r="NE19" s="44" t="s">
        <v>193</v>
      </c>
      <c r="NF19" s="44" t="s">
        <v>193</v>
      </c>
      <c r="NG19" s="44" t="s">
        <v>193</v>
      </c>
      <c r="NH19" s="44" t="s">
        <v>193</v>
      </c>
      <c r="NI19" s="44" t="s">
        <v>193</v>
      </c>
      <c r="NJ19" s="44" t="s">
        <v>193</v>
      </c>
      <c r="NK19" s="44" t="s">
        <v>193</v>
      </c>
      <c r="NL19" s="44" t="s">
        <v>193</v>
      </c>
      <c r="NM19" s="44" t="s">
        <v>193</v>
      </c>
      <c r="NN19" s="44" t="s">
        <v>193</v>
      </c>
      <c r="NO19" s="44" t="s">
        <v>193</v>
      </c>
      <c r="NP19" s="44" t="s">
        <v>193</v>
      </c>
      <c r="NQ19" s="44" t="s">
        <v>193</v>
      </c>
      <c r="NR19" s="44" t="s">
        <v>193</v>
      </c>
      <c r="NS19" s="44" t="s">
        <v>193</v>
      </c>
      <c r="NT19" s="44" t="s">
        <v>193</v>
      </c>
      <c r="NU19" s="44" t="s">
        <v>193</v>
      </c>
      <c r="NV19" s="44" t="s">
        <v>193</v>
      </c>
      <c r="NW19" s="44" t="s">
        <v>193</v>
      </c>
      <c r="NX19" s="44" t="s">
        <v>193</v>
      </c>
      <c r="NY19" s="44" t="s">
        <v>193</v>
      </c>
      <c r="NZ19" s="44" t="s">
        <v>193</v>
      </c>
      <c r="OA19" s="44" t="s">
        <v>193</v>
      </c>
      <c r="OB19" s="44" t="s">
        <v>193</v>
      </c>
      <c r="OC19" s="44" t="s">
        <v>193</v>
      </c>
      <c r="OD19" s="44" t="s">
        <v>193</v>
      </c>
      <c r="OE19" s="44" t="s">
        <v>193</v>
      </c>
      <c r="OF19" s="44" t="s">
        <v>193</v>
      </c>
      <c r="OG19" s="44" t="s">
        <v>193</v>
      </c>
      <c r="OH19" s="44" t="s">
        <v>193</v>
      </c>
      <c r="OI19" s="44" t="s">
        <v>193</v>
      </c>
      <c r="OJ19" s="44" t="s">
        <v>193</v>
      </c>
      <c r="OK19" s="44" t="s">
        <v>193</v>
      </c>
      <c r="OL19" s="44"/>
      <c r="OM19" s="44"/>
      <c r="ON19" s="44"/>
      <c r="OO19" s="44"/>
      <c r="OP19" s="44"/>
      <c r="OQ19" s="44"/>
      <c r="OR19" s="44"/>
      <c r="OS19" s="44"/>
      <c r="OT19" s="44"/>
      <c r="OU19" s="44"/>
      <c r="OV19" s="44"/>
      <c r="OW19" s="44"/>
      <c r="OX19" s="44"/>
      <c r="OY19" s="44"/>
      <c r="OZ19" s="44"/>
      <c r="PA19" s="44"/>
      <c r="PB19" s="44"/>
      <c r="PC19" s="44"/>
      <c r="PD19" s="44"/>
      <c r="PE19" s="44"/>
      <c r="PF19" s="44"/>
      <c r="PG19" s="44"/>
      <c r="PH19" s="44"/>
      <c r="PI19" s="44"/>
      <c r="PJ19" s="44"/>
      <c r="PK19" s="44"/>
      <c r="PL19" s="44"/>
      <c r="PM19" s="44"/>
      <c r="PN19" s="44"/>
      <c r="PO19" s="44"/>
      <c r="PP19" s="44"/>
      <c r="PQ19" s="44"/>
      <c r="PR19" s="44"/>
      <c r="PS19" s="44"/>
      <c r="PT19" s="44"/>
      <c r="PU19" s="44"/>
      <c r="PV19" s="44"/>
      <c r="PW19" s="44"/>
      <c r="PX19" s="44"/>
      <c r="PY19" s="44"/>
      <c r="PZ19" s="44"/>
      <c r="QA19" s="44"/>
      <c r="QB19" s="44"/>
      <c r="QC19" s="44"/>
      <c r="QD19" s="44"/>
      <c r="QE19" s="44"/>
      <c r="QF19" s="44"/>
      <c r="QG19" s="44"/>
      <c r="QH19" s="44"/>
      <c r="QI19" s="44"/>
      <c r="QJ19" s="44"/>
      <c r="QK19" s="44"/>
      <c r="QL19" s="44"/>
      <c r="QM19" s="44"/>
      <c r="QN19" s="44"/>
      <c r="QO19" s="44"/>
      <c r="QP19" s="44"/>
      <c r="QQ19" s="44"/>
      <c r="QR19" s="44"/>
      <c r="QS19" s="44"/>
      <c r="QT19" s="44"/>
      <c r="QU19" s="44"/>
      <c r="QV19" s="44"/>
      <c r="QW19" s="44"/>
      <c r="QX19" s="44"/>
      <c r="QY19" s="44"/>
      <c r="QZ19" s="44"/>
      <c r="RA19" s="44"/>
      <c r="RB19" s="44"/>
      <c r="RC19" s="44"/>
      <c r="RD19" s="44"/>
      <c r="RE19" s="44"/>
      <c r="RF19" s="44"/>
      <c r="RG19" s="44"/>
      <c r="RH19" s="44"/>
      <c r="RI19" s="44"/>
      <c r="RJ19" s="44"/>
      <c r="RK19" s="44"/>
      <c r="RL19" s="44"/>
      <c r="RM19" s="44"/>
      <c r="RN19" s="44"/>
      <c r="RO19" s="44"/>
      <c r="RP19" s="44"/>
      <c r="RQ19" s="44"/>
      <c r="RR19" s="44"/>
      <c r="RS19" s="44"/>
      <c r="RT19" s="44"/>
      <c r="RU19" s="44"/>
      <c r="RV19" s="44"/>
      <c r="RW19" s="44"/>
      <c r="RX19" s="44"/>
      <c r="RY19" s="44"/>
      <c r="RZ19" s="44"/>
      <c r="SA19" s="44"/>
      <c r="SB19" s="44"/>
      <c r="SC19" s="44"/>
      <c r="SD19" s="44"/>
      <c r="SE19" s="44"/>
      <c r="SF19" s="44"/>
      <c r="SG19" s="44"/>
      <c r="SH19" s="44"/>
      <c r="SI19" s="44"/>
      <c r="SJ19" s="44"/>
      <c r="SK19" s="44"/>
      <c r="SL19" s="44"/>
      <c r="SM19" s="44"/>
      <c r="SN19" s="44"/>
      <c r="SO19" s="44"/>
      <c r="SP19" s="44"/>
      <c r="SQ19" s="44"/>
      <c r="SR19" s="44"/>
      <c r="SS19" s="44"/>
      <c r="ST19" s="44"/>
      <c r="SU19" s="44"/>
      <c r="SV19" s="44"/>
      <c r="SW19" s="44"/>
      <c r="SX19" s="44"/>
      <c r="SY19" s="44"/>
      <c r="SZ19" s="44"/>
      <c r="TA19" s="44"/>
      <c r="TB19" s="44"/>
      <c r="TC19" s="44"/>
      <c r="TD19" s="44"/>
      <c r="TE19" s="44"/>
      <c r="TF19" s="44"/>
      <c r="TG19" s="44"/>
      <c r="TH19" s="44"/>
      <c r="TI19" s="44"/>
      <c r="TJ19" s="44"/>
      <c r="TK19" s="44"/>
      <c r="TL19" s="44"/>
      <c r="TM19" s="44"/>
      <c r="TN19" s="44"/>
      <c r="TO19" s="44"/>
      <c r="TP19" s="44"/>
      <c r="TQ19" s="44"/>
      <c r="TR19" s="44"/>
      <c r="TS19" s="44"/>
      <c r="TT19" s="44"/>
      <c r="TU19" s="44"/>
      <c r="TV19" s="44"/>
      <c r="TW19" s="44"/>
      <c r="TX19" s="44"/>
      <c r="TY19" s="44"/>
      <c r="TZ19" s="44"/>
      <c r="UA19" s="44"/>
      <c r="UB19" s="44"/>
      <c r="UC19" s="44"/>
      <c r="UD19" s="44"/>
      <c r="UE19" s="44"/>
      <c r="UF19" s="44"/>
      <c r="UG19" s="44"/>
      <c r="UH19" s="44"/>
      <c r="UI19" s="44"/>
      <c r="UJ19" s="44"/>
      <c r="UK19" s="183"/>
      <c r="UL19" s="183"/>
      <c r="UM19" s="183"/>
      <c r="UN19" s="183"/>
      <c r="UO19" s="183"/>
      <c r="UP19" s="183"/>
      <c r="UQ19" s="183"/>
      <c r="UR19" s="183"/>
      <c r="US19" s="183"/>
      <c r="UT19" s="183"/>
      <c r="UU19" s="183"/>
      <c r="UV19" s="183"/>
      <c r="UW19" s="183"/>
      <c r="UX19" s="183"/>
      <c r="UY19" s="183"/>
      <c r="UZ19" s="176" t="s">
        <v>162</v>
      </c>
      <c r="VA19" s="176" t="s">
        <v>160</v>
      </c>
      <c r="VB19" s="2"/>
    </row>
    <row r="20" spans="1:576" ht="38.5" customHeight="1" x14ac:dyDescent="0.35">
      <c r="A20" s="2" t="s">
        <v>2985</v>
      </c>
      <c r="B20" s="2" t="s">
        <v>59</v>
      </c>
      <c r="C20" s="179" t="s">
        <v>736</v>
      </c>
      <c r="D20" s="42" t="s">
        <v>173</v>
      </c>
      <c r="E20" s="2" t="s">
        <v>193</v>
      </c>
      <c r="F20" s="2" t="s">
        <v>193</v>
      </c>
      <c r="G20" s="49" t="s">
        <v>171</v>
      </c>
      <c r="H20" s="2" t="s">
        <v>193</v>
      </c>
      <c r="I20" s="2" t="s">
        <v>193</v>
      </c>
      <c r="J20" s="2" t="s">
        <v>193</v>
      </c>
      <c r="K20" s="2" t="s">
        <v>193</v>
      </c>
      <c r="L20" s="49" t="s">
        <v>117</v>
      </c>
      <c r="M20" s="2"/>
      <c r="N20" s="2"/>
      <c r="O20" s="2"/>
      <c r="P20" s="2"/>
      <c r="Q20" s="2"/>
      <c r="R20" s="2"/>
      <c r="S20" s="2"/>
      <c r="T20" s="2"/>
      <c r="U20" s="2"/>
      <c r="V20" s="2"/>
      <c r="W20" s="2"/>
      <c r="X20" s="2"/>
      <c r="Y20" s="2"/>
      <c r="Z20" s="2"/>
      <c r="AA20" s="30" t="s">
        <v>426</v>
      </c>
      <c r="AB20" s="44" t="s">
        <v>254</v>
      </c>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11" t="s">
        <v>583</v>
      </c>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11" t="s">
        <v>481</v>
      </c>
      <c r="EO20" s="44" t="s">
        <v>250</v>
      </c>
      <c r="EP20" s="2"/>
      <c r="EQ20" s="2"/>
      <c r="ER20" s="2"/>
      <c r="ES20" s="2"/>
      <c r="ET20" s="2"/>
      <c r="EU20" s="2"/>
      <c r="EV20" s="2"/>
      <c r="EW20" s="2"/>
      <c r="EX20" s="2"/>
      <c r="EY20" s="177" t="s">
        <v>3009</v>
      </c>
      <c r="EZ20" s="177" t="s">
        <v>3008</v>
      </c>
      <c r="FA20" s="88" t="s">
        <v>682</v>
      </c>
      <c r="FB20" s="11"/>
      <c r="FC20" s="11"/>
      <c r="FD20" s="11" t="s">
        <v>739</v>
      </c>
      <c r="FE20" s="2"/>
      <c r="FF20" s="30" t="s">
        <v>64</v>
      </c>
      <c r="FG20" s="2"/>
      <c r="FH20" s="2"/>
      <c r="FI20" s="2"/>
      <c r="FK20" s="2"/>
      <c r="FL20" s="2"/>
      <c r="FM20" s="11" t="s">
        <v>506</v>
      </c>
      <c r="FN20" s="11" t="s">
        <v>254</v>
      </c>
      <c r="FO20" s="11" t="s">
        <v>192</v>
      </c>
      <c r="FP20" s="11" t="s">
        <v>723</v>
      </c>
      <c r="FQ20" s="49" t="s">
        <v>294</v>
      </c>
      <c r="FR20" s="11" t="s">
        <v>451</v>
      </c>
      <c r="FS20" s="11" t="s">
        <v>515</v>
      </c>
      <c r="FT20" s="11" t="s">
        <v>521</v>
      </c>
      <c r="FU20" s="49" t="s">
        <v>457</v>
      </c>
      <c r="FV20" s="41" t="s">
        <v>458</v>
      </c>
      <c r="FW20" s="171" t="s">
        <v>2981</v>
      </c>
      <c r="FX20" s="49" t="s">
        <v>461</v>
      </c>
      <c r="FY20" s="49" t="s">
        <v>463</v>
      </c>
      <c r="FZ20" s="49" t="s">
        <v>737</v>
      </c>
      <c r="GI20" s="11" t="s">
        <v>485</v>
      </c>
      <c r="GJ20" s="41" t="s">
        <v>481</v>
      </c>
      <c r="GK20" s="49" t="s">
        <v>738</v>
      </c>
      <c r="GM20" s="58" t="s">
        <v>523</v>
      </c>
      <c r="GN20" s="58" t="s">
        <v>524</v>
      </c>
      <c r="GO20" s="58" t="s">
        <v>525</v>
      </c>
      <c r="GP20" s="58" t="s">
        <v>526</v>
      </c>
      <c r="HA20" s="37"/>
      <c r="HB20" s="37" t="s">
        <v>761</v>
      </c>
      <c r="HC20" s="89">
        <f>(GM20+GN20+GO20+GP20)/HB20+KG20</f>
        <v>270.65476047619046</v>
      </c>
      <c r="HL20" s="85" t="s">
        <v>3018</v>
      </c>
      <c r="HM20" s="159" t="s">
        <v>167</v>
      </c>
      <c r="HN20" s="159" t="s">
        <v>167</v>
      </c>
      <c r="HP20" s="87">
        <f>(GM20*1)/7.76</f>
        <v>8.3762886597938149</v>
      </c>
      <c r="HQ20" s="87">
        <f>(GN20*1)/7.76</f>
        <v>64.432989690721655</v>
      </c>
      <c r="HR20" s="87">
        <f>(GO20*1)/7.76</f>
        <v>25.773195876288661</v>
      </c>
      <c r="HS20" s="87">
        <f>(GP20*1)/7.76</f>
        <v>1.2886597938144331</v>
      </c>
      <c r="IH20" s="59" t="s">
        <v>445</v>
      </c>
      <c r="JG20" s="54" t="s">
        <v>722</v>
      </c>
      <c r="JI20" s="57" t="s">
        <v>533</v>
      </c>
      <c r="JJ20" s="57" t="s">
        <v>535</v>
      </c>
      <c r="JK20" s="57" t="s">
        <v>536</v>
      </c>
      <c r="JL20" s="57" t="s">
        <v>537</v>
      </c>
      <c r="JR20" s="43" t="s">
        <v>3010</v>
      </c>
      <c r="JS20" s="43" t="s">
        <v>3011</v>
      </c>
      <c r="JT20" s="43" t="s">
        <v>3012</v>
      </c>
      <c r="JU20" s="43" t="s">
        <v>3013</v>
      </c>
      <c r="JV20" s="43" t="s">
        <v>3014</v>
      </c>
      <c r="JW20" s="43" t="s">
        <v>3015</v>
      </c>
      <c r="JX20" s="43" t="s">
        <v>3016</v>
      </c>
      <c r="JY20" s="49" t="s">
        <v>467</v>
      </c>
      <c r="JZ20" s="49" t="s">
        <v>754</v>
      </c>
      <c r="KA20" s="49" t="s">
        <v>755</v>
      </c>
      <c r="KB20" s="49" t="s">
        <v>756</v>
      </c>
      <c r="KC20" s="49" t="s">
        <v>757</v>
      </c>
      <c r="KD20" s="49" t="s">
        <v>758</v>
      </c>
      <c r="KE20" s="49" t="s">
        <v>759</v>
      </c>
      <c r="KF20" s="49" t="s">
        <v>772</v>
      </c>
      <c r="KG20" s="184" t="s">
        <v>3017</v>
      </c>
      <c r="KH20" s="49" t="s">
        <v>526</v>
      </c>
      <c r="KI20" s="49" t="s">
        <v>766</v>
      </c>
      <c r="KJ20" s="184" t="s">
        <v>3017</v>
      </c>
      <c r="KK20" s="61">
        <f>(KJ20/7.76)</f>
        <v>33.689248711340205</v>
      </c>
      <c r="KL20" s="187" t="s">
        <v>3019</v>
      </c>
      <c r="KM20" s="60">
        <f>KH20/7.76</f>
        <v>1.2886597938144331</v>
      </c>
      <c r="KN20" s="90" t="s">
        <v>537</v>
      </c>
      <c r="KO20" s="44" t="s">
        <v>193</v>
      </c>
      <c r="KP20" s="44" t="s">
        <v>193</v>
      </c>
      <c r="KQ20" s="44" t="s">
        <v>193</v>
      </c>
      <c r="KR20" s="44" t="s">
        <v>193</v>
      </c>
      <c r="KS20" s="44" t="s">
        <v>193</v>
      </c>
      <c r="KT20" s="44" t="s">
        <v>193</v>
      </c>
      <c r="KU20" s="44" t="s">
        <v>193</v>
      </c>
      <c r="KV20" s="44" t="s">
        <v>193</v>
      </c>
      <c r="KW20" s="44" t="s">
        <v>193</v>
      </c>
      <c r="KX20" s="44" t="s">
        <v>193</v>
      </c>
      <c r="KY20" s="44" t="s">
        <v>193</v>
      </c>
      <c r="KZ20" s="44" t="s">
        <v>193</v>
      </c>
      <c r="LA20" s="44" t="s">
        <v>193</v>
      </c>
      <c r="LB20" s="44" t="s">
        <v>193</v>
      </c>
      <c r="LC20" s="44" t="s">
        <v>193</v>
      </c>
      <c r="LD20" s="44" t="s">
        <v>193</v>
      </c>
      <c r="LE20" s="44" t="s">
        <v>193</v>
      </c>
      <c r="LF20" s="44" t="s">
        <v>193</v>
      </c>
      <c r="LG20" s="44" t="s">
        <v>193</v>
      </c>
      <c r="LH20" s="44" t="s">
        <v>193</v>
      </c>
      <c r="LI20" s="44" t="s">
        <v>193</v>
      </c>
      <c r="LJ20" s="44" t="s">
        <v>193</v>
      </c>
      <c r="LK20" s="44" t="s">
        <v>193</v>
      </c>
      <c r="LL20" s="44" t="s">
        <v>193</v>
      </c>
      <c r="LM20" s="44" t="s">
        <v>193</v>
      </c>
      <c r="LN20" s="44" t="s">
        <v>193</v>
      </c>
      <c r="LO20" s="44" t="s">
        <v>193</v>
      </c>
      <c r="LP20" s="44" t="s">
        <v>193</v>
      </c>
      <c r="LQ20" s="44" t="s">
        <v>193</v>
      </c>
      <c r="LR20" s="44" t="s">
        <v>193</v>
      </c>
      <c r="LS20" s="44" t="s">
        <v>193</v>
      </c>
      <c r="LT20" s="44" t="s">
        <v>193</v>
      </c>
      <c r="LU20" s="44" t="s">
        <v>193</v>
      </c>
      <c r="LV20" s="44" t="s">
        <v>193</v>
      </c>
      <c r="LW20" s="44" t="s">
        <v>193</v>
      </c>
      <c r="LX20" s="44" t="s">
        <v>193</v>
      </c>
      <c r="LY20" s="44" t="s">
        <v>193</v>
      </c>
      <c r="LZ20" s="44" t="s">
        <v>193</v>
      </c>
      <c r="MA20" s="44" t="s">
        <v>193</v>
      </c>
      <c r="MB20" s="44" t="s">
        <v>193</v>
      </c>
      <c r="MC20" s="44" t="s">
        <v>193</v>
      </c>
      <c r="MD20" s="44" t="s">
        <v>193</v>
      </c>
      <c r="ME20" s="44" t="s">
        <v>193</v>
      </c>
      <c r="MF20" s="44" t="s">
        <v>193</v>
      </c>
      <c r="MG20" s="44" t="s">
        <v>193</v>
      </c>
      <c r="MH20" s="44" t="s">
        <v>193</v>
      </c>
      <c r="MI20" s="44" t="s">
        <v>193</v>
      </c>
      <c r="MJ20" s="44" t="s">
        <v>193</v>
      </c>
      <c r="MK20" s="44" t="s">
        <v>193</v>
      </c>
      <c r="ML20" s="44" t="s">
        <v>193</v>
      </c>
      <c r="MM20" s="44" t="s">
        <v>193</v>
      </c>
      <c r="MN20" s="44" t="s">
        <v>193</v>
      </c>
      <c r="MO20" s="44" t="s">
        <v>193</v>
      </c>
      <c r="MP20" s="44" t="s">
        <v>193</v>
      </c>
      <c r="MQ20" s="44" t="s">
        <v>193</v>
      </c>
      <c r="MR20" s="44" t="s">
        <v>193</v>
      </c>
      <c r="MS20" s="44" t="s">
        <v>193</v>
      </c>
      <c r="MT20" s="44" t="s">
        <v>193</v>
      </c>
      <c r="MU20" s="44" t="s">
        <v>193</v>
      </c>
      <c r="MV20" s="44" t="s">
        <v>193</v>
      </c>
      <c r="MW20" s="44" t="s">
        <v>193</v>
      </c>
      <c r="MX20" s="44" t="s">
        <v>193</v>
      </c>
      <c r="MY20" s="44" t="s">
        <v>193</v>
      </c>
      <c r="MZ20" s="44" t="s">
        <v>193</v>
      </c>
      <c r="NA20" s="44" t="s">
        <v>193</v>
      </c>
      <c r="NB20" s="44" t="s">
        <v>193</v>
      </c>
      <c r="NC20" s="44" t="s">
        <v>193</v>
      </c>
      <c r="ND20" s="44" t="s">
        <v>193</v>
      </c>
      <c r="NE20" s="44" t="s">
        <v>193</v>
      </c>
      <c r="NF20" s="44" t="s">
        <v>193</v>
      </c>
      <c r="NG20" s="44" t="s">
        <v>193</v>
      </c>
      <c r="NH20" s="44" t="s">
        <v>193</v>
      </c>
      <c r="NI20" s="44" t="s">
        <v>193</v>
      </c>
      <c r="NJ20" s="44" t="s">
        <v>193</v>
      </c>
      <c r="NK20" s="44" t="s">
        <v>193</v>
      </c>
      <c r="NL20" s="44" t="s">
        <v>193</v>
      </c>
      <c r="NM20" s="44" t="s">
        <v>193</v>
      </c>
      <c r="NN20" s="44" t="s">
        <v>193</v>
      </c>
      <c r="NO20" s="44" t="s">
        <v>193</v>
      </c>
      <c r="NP20" s="44" t="s">
        <v>193</v>
      </c>
      <c r="NQ20" s="44" t="s">
        <v>193</v>
      </c>
      <c r="NR20" s="44" t="s">
        <v>193</v>
      </c>
      <c r="NS20" s="44" t="s">
        <v>193</v>
      </c>
      <c r="NT20" s="44" t="s">
        <v>193</v>
      </c>
      <c r="NU20" s="44" t="s">
        <v>193</v>
      </c>
      <c r="NV20" s="44" t="s">
        <v>193</v>
      </c>
      <c r="NW20" s="44" t="s">
        <v>193</v>
      </c>
      <c r="NX20" s="44" t="s">
        <v>193</v>
      </c>
      <c r="NY20" s="44" t="s">
        <v>193</v>
      </c>
      <c r="NZ20" s="44" t="s">
        <v>193</v>
      </c>
      <c r="OA20" s="44" t="s">
        <v>193</v>
      </c>
      <c r="OB20" s="44" t="s">
        <v>193</v>
      </c>
      <c r="OC20" s="44" t="s">
        <v>193</v>
      </c>
      <c r="OD20" s="44" t="s">
        <v>193</v>
      </c>
      <c r="OE20" s="44" t="s">
        <v>193</v>
      </c>
      <c r="OF20" s="44" t="s">
        <v>193</v>
      </c>
      <c r="OG20" s="44" t="s">
        <v>193</v>
      </c>
      <c r="OH20" s="44" t="s">
        <v>193</v>
      </c>
      <c r="OI20" s="44" t="s">
        <v>193</v>
      </c>
      <c r="OJ20" s="44" t="s">
        <v>193</v>
      </c>
      <c r="OK20" s="44" t="s">
        <v>193</v>
      </c>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183"/>
      <c r="UL20" s="183"/>
      <c r="UM20" s="183"/>
      <c r="UN20" s="183"/>
      <c r="UO20" s="183"/>
      <c r="UP20" s="183"/>
      <c r="UQ20" s="183"/>
      <c r="UR20" s="183"/>
      <c r="US20" s="183"/>
      <c r="UT20" s="183"/>
      <c r="UU20" s="183"/>
      <c r="UV20" s="183"/>
      <c r="UW20" s="183"/>
      <c r="UX20" s="183"/>
      <c r="UY20" s="183"/>
      <c r="UZ20" s="176" t="s">
        <v>2</v>
      </c>
      <c r="VA20" s="176" t="s">
        <v>160</v>
      </c>
      <c r="VB20" s="2"/>
    </row>
    <row r="21" spans="1:576" ht="45" customHeight="1" x14ac:dyDescent="0.35">
      <c r="A21" s="2" t="s">
        <v>2985</v>
      </c>
      <c r="B21" s="2" t="s">
        <v>59</v>
      </c>
      <c r="C21" s="30" t="s">
        <v>778</v>
      </c>
      <c r="D21" s="42" t="s">
        <v>173</v>
      </c>
      <c r="E21" s="2" t="s">
        <v>193</v>
      </c>
      <c r="F21" s="2" t="s">
        <v>193</v>
      </c>
      <c r="G21" s="57" t="s">
        <v>192</v>
      </c>
      <c r="H21" s="2" t="s">
        <v>193</v>
      </c>
      <c r="I21" s="2" t="s">
        <v>193</v>
      </c>
      <c r="J21" s="2" t="s">
        <v>193</v>
      </c>
      <c r="K21" s="2" t="s">
        <v>193</v>
      </c>
      <c r="L21" s="2" t="s">
        <v>193</v>
      </c>
      <c r="M21" s="2" t="s">
        <v>193</v>
      </c>
      <c r="N21" s="2" t="s">
        <v>193</v>
      </c>
      <c r="O21" s="2" t="s">
        <v>193</v>
      </c>
      <c r="P21" s="2" t="s">
        <v>193</v>
      </c>
      <c r="Q21" s="2" t="s">
        <v>193</v>
      </c>
      <c r="R21" s="2" t="s">
        <v>193</v>
      </c>
      <c r="S21" s="2" t="s">
        <v>193</v>
      </c>
      <c r="T21" s="2" t="s">
        <v>193</v>
      </c>
      <c r="U21" s="2" t="s">
        <v>193</v>
      </c>
      <c r="V21" s="2" t="s">
        <v>193</v>
      </c>
      <c r="W21" s="2" t="s">
        <v>193</v>
      </c>
      <c r="X21" s="2" t="s">
        <v>193</v>
      </c>
      <c r="Y21" s="2" t="s">
        <v>193</v>
      </c>
      <c r="Z21" s="2" t="s">
        <v>193</v>
      </c>
      <c r="AA21" s="30" t="s">
        <v>426</v>
      </c>
      <c r="AB21" s="2" t="s">
        <v>193</v>
      </c>
      <c r="AC21" s="2" t="s">
        <v>193</v>
      </c>
      <c r="AD21" s="2" t="s">
        <v>193</v>
      </c>
      <c r="AE21" s="2" t="s">
        <v>193</v>
      </c>
      <c r="AF21" s="2" t="s">
        <v>193</v>
      </c>
      <c r="AG21" s="2" t="s">
        <v>193</v>
      </c>
      <c r="AH21" s="2" t="s">
        <v>193</v>
      </c>
      <c r="AI21" s="2" t="s">
        <v>193</v>
      </c>
      <c r="AJ21" s="2" t="s">
        <v>193</v>
      </c>
      <c r="AK21" s="2" t="s">
        <v>193</v>
      </c>
      <c r="AL21" s="2" t="s">
        <v>193</v>
      </c>
      <c r="AM21" s="2" t="s">
        <v>193</v>
      </c>
      <c r="AN21" s="2" t="s">
        <v>193</v>
      </c>
      <c r="AO21" s="2" t="s">
        <v>193</v>
      </c>
      <c r="AP21" s="2" t="s">
        <v>193</v>
      </c>
      <c r="AQ21" s="2" t="s">
        <v>193</v>
      </c>
      <c r="AR21" s="2" t="s">
        <v>193</v>
      </c>
      <c r="AS21" s="2" t="s">
        <v>193</v>
      </c>
      <c r="AT21" s="2" t="s">
        <v>193</v>
      </c>
      <c r="AU21" s="2" t="s">
        <v>193</v>
      </c>
      <c r="AV21" s="2" t="s">
        <v>193</v>
      </c>
      <c r="AW21" s="2" t="s">
        <v>193</v>
      </c>
      <c r="AX21" s="2" t="s">
        <v>193</v>
      </c>
      <c r="AY21" s="2" t="s">
        <v>193</v>
      </c>
      <c r="AZ21" s="2" t="s">
        <v>193</v>
      </c>
      <c r="BA21" s="2" t="s">
        <v>193</v>
      </c>
      <c r="BB21" s="2" t="s">
        <v>193</v>
      </c>
      <c r="BC21" s="2" t="s">
        <v>193</v>
      </c>
      <c r="BD21" s="2" t="s">
        <v>193</v>
      </c>
      <c r="BE21" s="2" t="s">
        <v>193</v>
      </c>
      <c r="BF21" s="2" t="s">
        <v>193</v>
      </c>
      <c r="BG21" s="2" t="s">
        <v>193</v>
      </c>
      <c r="BH21" s="2" t="s">
        <v>193</v>
      </c>
      <c r="BI21" s="2" t="s">
        <v>193</v>
      </c>
      <c r="BJ21" s="2" t="s">
        <v>193</v>
      </c>
      <c r="BK21" s="2" t="s">
        <v>193</v>
      </c>
      <c r="BL21" s="2" t="s">
        <v>193</v>
      </c>
      <c r="BM21" s="2" t="s">
        <v>193</v>
      </c>
      <c r="BN21" s="2" t="s">
        <v>193</v>
      </c>
      <c r="BO21" s="2" t="s">
        <v>193</v>
      </c>
      <c r="BP21" s="2" t="s">
        <v>193</v>
      </c>
      <c r="BQ21" s="2" t="s">
        <v>193</v>
      </c>
      <c r="BR21" s="2" t="s">
        <v>193</v>
      </c>
      <c r="BS21" s="2" t="s">
        <v>193</v>
      </c>
      <c r="BT21" s="2" t="s">
        <v>193</v>
      </c>
      <c r="BU21" s="2" t="s">
        <v>193</v>
      </c>
      <c r="BV21" s="2" t="s">
        <v>193</v>
      </c>
      <c r="BW21" s="2" t="s">
        <v>193</v>
      </c>
      <c r="BX21" s="2" t="s">
        <v>193</v>
      </c>
      <c r="BY21" s="2" t="s">
        <v>193</v>
      </c>
      <c r="BZ21" s="2" t="s">
        <v>193</v>
      </c>
      <c r="CA21" s="2" t="s">
        <v>193</v>
      </c>
      <c r="CB21" s="2" t="s">
        <v>193</v>
      </c>
      <c r="CC21" s="2" t="s">
        <v>193</v>
      </c>
      <c r="CD21" s="2" t="s">
        <v>193</v>
      </c>
      <c r="CE21" s="2" t="s">
        <v>193</v>
      </c>
      <c r="CF21" s="2" t="s">
        <v>193</v>
      </c>
      <c r="CG21" s="2" t="s">
        <v>193</v>
      </c>
      <c r="CH21" s="2" t="s">
        <v>193</v>
      </c>
      <c r="CI21" s="2" t="s">
        <v>193</v>
      </c>
      <c r="CJ21" s="2" t="s">
        <v>193</v>
      </c>
      <c r="CK21" s="2" t="s">
        <v>193</v>
      </c>
      <c r="CL21" s="2" t="s">
        <v>193</v>
      </c>
      <c r="CM21" s="2" t="s">
        <v>193</v>
      </c>
      <c r="CN21" s="2" t="s">
        <v>193</v>
      </c>
      <c r="CO21" s="2" t="s">
        <v>193</v>
      </c>
      <c r="CP21" s="2" t="s">
        <v>193</v>
      </c>
      <c r="CQ21" s="2" t="s">
        <v>193</v>
      </c>
      <c r="CR21" s="2" t="s">
        <v>193</v>
      </c>
      <c r="CS21" s="2" t="s">
        <v>193</v>
      </c>
      <c r="CT21" s="2" t="s">
        <v>193</v>
      </c>
      <c r="CU21" s="2" t="s">
        <v>193</v>
      </c>
      <c r="CV21" s="2" t="s">
        <v>193</v>
      </c>
      <c r="CW21" s="2" t="s">
        <v>193</v>
      </c>
      <c r="CX21" s="2" t="s">
        <v>193</v>
      </c>
      <c r="CY21" s="2" t="s">
        <v>193</v>
      </c>
      <c r="CZ21" s="2" t="s">
        <v>193</v>
      </c>
      <c r="DA21" s="2" t="s">
        <v>193</v>
      </c>
      <c r="DB21" s="2" t="s">
        <v>193</v>
      </c>
      <c r="DC21" s="2" t="s">
        <v>193</v>
      </c>
      <c r="DD21" s="2" t="s">
        <v>193</v>
      </c>
      <c r="DE21" s="2" t="s">
        <v>193</v>
      </c>
      <c r="DF21" s="2" t="s">
        <v>193</v>
      </c>
      <c r="DG21" s="2" t="s">
        <v>193</v>
      </c>
      <c r="DH21" s="2" t="s">
        <v>193</v>
      </c>
      <c r="DI21" s="2" t="s">
        <v>193</v>
      </c>
      <c r="DJ21" s="2" t="s">
        <v>193</v>
      </c>
      <c r="DK21" s="2" t="s">
        <v>193</v>
      </c>
      <c r="DL21" s="2" t="s">
        <v>193</v>
      </c>
      <c r="DM21" s="2" t="s">
        <v>193</v>
      </c>
      <c r="DN21" s="2" t="s">
        <v>193</v>
      </c>
      <c r="DO21" s="2" t="s">
        <v>193</v>
      </c>
      <c r="DP21" s="2" t="s">
        <v>193</v>
      </c>
      <c r="DQ21" s="2" t="s">
        <v>193</v>
      </c>
      <c r="DR21" s="2" t="s">
        <v>193</v>
      </c>
      <c r="DS21" s="2" t="s">
        <v>193</v>
      </c>
      <c r="DT21" s="2" t="s">
        <v>193</v>
      </c>
      <c r="DU21" s="2" t="s">
        <v>193</v>
      </c>
      <c r="DV21" s="2" t="s">
        <v>193</v>
      </c>
      <c r="DW21" s="2" t="s">
        <v>193</v>
      </c>
      <c r="DX21" s="2" t="s">
        <v>193</v>
      </c>
      <c r="DY21" s="2" t="s">
        <v>193</v>
      </c>
      <c r="DZ21" s="2" t="s">
        <v>193</v>
      </c>
      <c r="EA21" s="2" t="s">
        <v>193</v>
      </c>
      <c r="EB21" s="2" t="s">
        <v>193</v>
      </c>
      <c r="EC21" s="2" t="s">
        <v>193</v>
      </c>
      <c r="ED21" s="2" t="s">
        <v>193</v>
      </c>
      <c r="EE21" s="2" t="s">
        <v>193</v>
      </c>
      <c r="EF21" s="2" t="s">
        <v>193</v>
      </c>
      <c r="EG21" s="2" t="s">
        <v>193</v>
      </c>
      <c r="EH21" s="2" t="s">
        <v>193</v>
      </c>
      <c r="EI21" s="2" t="s">
        <v>193</v>
      </c>
      <c r="EJ21" s="2" t="s">
        <v>193</v>
      </c>
      <c r="EK21" s="2" t="s">
        <v>193</v>
      </c>
      <c r="EL21" s="2" t="s">
        <v>193</v>
      </c>
      <c r="EM21" s="2" t="s">
        <v>193</v>
      </c>
      <c r="EN21" s="2" t="s">
        <v>193</v>
      </c>
      <c r="EO21" s="44" t="s">
        <v>250</v>
      </c>
      <c r="EP21" s="2" t="s">
        <v>193</v>
      </c>
      <c r="EQ21" s="2" t="s">
        <v>193</v>
      </c>
      <c r="ER21" s="2" t="s">
        <v>193</v>
      </c>
      <c r="ES21" s="2" t="s">
        <v>193</v>
      </c>
      <c r="ET21" s="2" t="s">
        <v>193</v>
      </c>
      <c r="EU21" s="2" t="s">
        <v>193</v>
      </c>
      <c r="EV21" s="2" t="s">
        <v>193</v>
      </c>
      <c r="EW21" s="2" t="s">
        <v>193</v>
      </c>
      <c r="EX21" s="2" t="s">
        <v>193</v>
      </c>
      <c r="EY21" s="177" t="s">
        <v>3002</v>
      </c>
      <c r="EZ21" s="177" t="s">
        <v>3002</v>
      </c>
      <c r="FA21" s="88" t="s">
        <v>682</v>
      </c>
      <c r="FB21" s="2" t="s">
        <v>193</v>
      </c>
      <c r="FC21" s="2" t="s">
        <v>193</v>
      </c>
      <c r="FD21" s="2" t="s">
        <v>193</v>
      </c>
      <c r="FE21" s="184" t="s">
        <v>3001</v>
      </c>
      <c r="FF21" s="2" t="s">
        <v>193</v>
      </c>
      <c r="FG21" s="2" t="s">
        <v>193</v>
      </c>
      <c r="FH21" s="2" t="s">
        <v>193</v>
      </c>
      <c r="FI21" s="2" t="s">
        <v>193</v>
      </c>
      <c r="FJ21" s="37" t="s">
        <v>734</v>
      </c>
      <c r="FK21" s="2" t="s">
        <v>193</v>
      </c>
      <c r="FL21" s="2" t="s">
        <v>193</v>
      </c>
      <c r="FM21" s="2" t="s">
        <v>193</v>
      </c>
      <c r="FN21" s="2" t="s">
        <v>193</v>
      </c>
      <c r="FO21" s="2" t="s">
        <v>193</v>
      </c>
      <c r="FP21" s="2" t="s">
        <v>193</v>
      </c>
      <c r="FQ21" s="2" t="s">
        <v>193</v>
      </c>
      <c r="FR21" s="2" t="s">
        <v>193</v>
      </c>
      <c r="FS21" s="2" t="s">
        <v>193</v>
      </c>
      <c r="FT21" s="2" t="s">
        <v>193</v>
      </c>
      <c r="FU21" s="49" t="s">
        <v>457</v>
      </c>
      <c r="FV21" s="41" t="s">
        <v>458</v>
      </c>
      <c r="FW21" s="2" t="s">
        <v>193</v>
      </c>
      <c r="FX21" s="49" t="s">
        <v>461</v>
      </c>
      <c r="FY21" s="49" t="s">
        <v>463</v>
      </c>
      <c r="FZ21" s="2" t="s">
        <v>193</v>
      </c>
      <c r="GA21" s="2" t="s">
        <v>193</v>
      </c>
      <c r="GB21" s="2" t="s">
        <v>193</v>
      </c>
      <c r="GC21" s="2" t="s">
        <v>193</v>
      </c>
      <c r="GD21" s="2" t="s">
        <v>193</v>
      </c>
      <c r="GE21" s="2" t="s">
        <v>193</v>
      </c>
      <c r="GF21" s="2" t="s">
        <v>193</v>
      </c>
      <c r="GG21" s="2" t="s">
        <v>193</v>
      </c>
      <c r="GH21" s="2" t="s">
        <v>193</v>
      </c>
      <c r="GI21" s="2" t="s">
        <v>193</v>
      </c>
      <c r="GJ21" s="2" t="s">
        <v>193</v>
      </c>
      <c r="GK21" s="2" t="s">
        <v>193</v>
      </c>
      <c r="GL21" s="2" t="s">
        <v>193</v>
      </c>
      <c r="GM21" s="2" t="s">
        <v>193</v>
      </c>
      <c r="GN21" s="2" t="s">
        <v>193</v>
      </c>
      <c r="GO21" s="2" t="s">
        <v>193</v>
      </c>
      <c r="GP21" s="2" t="s">
        <v>193</v>
      </c>
      <c r="GQ21" s="2" t="s">
        <v>193</v>
      </c>
      <c r="GR21" s="2" t="s">
        <v>193</v>
      </c>
      <c r="GS21" s="2" t="s">
        <v>193</v>
      </c>
      <c r="GT21" s="2" t="s">
        <v>193</v>
      </c>
      <c r="GU21" s="2" t="s">
        <v>193</v>
      </c>
      <c r="GV21" s="2" t="s">
        <v>193</v>
      </c>
      <c r="GW21" s="2" t="s">
        <v>193</v>
      </c>
      <c r="GX21" s="2" t="s">
        <v>193</v>
      </c>
      <c r="GY21" s="2" t="s">
        <v>193</v>
      </c>
      <c r="GZ21" s="2" t="s">
        <v>193</v>
      </c>
      <c r="HA21" s="2" t="s">
        <v>193</v>
      </c>
      <c r="HB21" s="2" t="s">
        <v>193</v>
      </c>
      <c r="HC21" s="2" t="s">
        <v>193</v>
      </c>
      <c r="HD21" s="2" t="s">
        <v>193</v>
      </c>
      <c r="HE21" s="2" t="s">
        <v>193</v>
      </c>
      <c r="HF21" s="2" t="s">
        <v>193</v>
      </c>
      <c r="HG21" s="2" t="s">
        <v>193</v>
      </c>
      <c r="HH21" s="2" t="s">
        <v>193</v>
      </c>
      <c r="HI21" s="2" t="s">
        <v>193</v>
      </c>
      <c r="HJ21" s="2" t="s">
        <v>193</v>
      </c>
      <c r="HK21" s="2" t="s">
        <v>193</v>
      </c>
      <c r="HL21" s="2" t="s">
        <v>193</v>
      </c>
      <c r="HM21" s="2" t="s">
        <v>193</v>
      </c>
      <c r="HN21" s="2" t="s">
        <v>193</v>
      </c>
      <c r="HO21" s="2" t="s">
        <v>193</v>
      </c>
      <c r="HP21" s="2" t="s">
        <v>193</v>
      </c>
      <c r="HQ21" s="2" t="s">
        <v>193</v>
      </c>
      <c r="HR21" s="2" t="s">
        <v>193</v>
      </c>
      <c r="HS21" s="2" t="s">
        <v>193</v>
      </c>
      <c r="HT21" s="2" t="s">
        <v>193</v>
      </c>
      <c r="HU21" s="2" t="s">
        <v>193</v>
      </c>
      <c r="HV21" s="2" t="s">
        <v>193</v>
      </c>
      <c r="HW21" s="2" t="s">
        <v>193</v>
      </c>
      <c r="HX21" s="2" t="s">
        <v>193</v>
      </c>
      <c r="HY21" s="2" t="s">
        <v>193</v>
      </c>
      <c r="HZ21" s="2" t="s">
        <v>193</v>
      </c>
      <c r="IA21" s="2" t="s">
        <v>193</v>
      </c>
      <c r="IB21" s="2" t="s">
        <v>193</v>
      </c>
      <c r="IC21" s="2" t="s">
        <v>193</v>
      </c>
      <c r="ID21" s="2" t="s">
        <v>193</v>
      </c>
      <c r="IE21" s="2" t="s">
        <v>193</v>
      </c>
      <c r="IF21" s="2" t="s">
        <v>193</v>
      </c>
      <c r="IG21" s="2" t="s">
        <v>193</v>
      </c>
      <c r="IH21" s="2" t="s">
        <v>193</v>
      </c>
      <c r="II21" s="2" t="s">
        <v>193</v>
      </c>
      <c r="IJ21" s="2" t="s">
        <v>193</v>
      </c>
      <c r="IK21" s="2" t="s">
        <v>193</v>
      </c>
      <c r="IL21" s="2" t="s">
        <v>193</v>
      </c>
      <c r="IM21" s="2" t="s">
        <v>193</v>
      </c>
      <c r="IN21" s="2" t="s">
        <v>193</v>
      </c>
      <c r="IO21" s="2" t="s">
        <v>193</v>
      </c>
      <c r="IP21" s="2" t="s">
        <v>193</v>
      </c>
      <c r="IQ21" s="2" t="s">
        <v>193</v>
      </c>
      <c r="IR21" s="2" t="s">
        <v>193</v>
      </c>
      <c r="IS21" s="2" t="s">
        <v>193</v>
      </c>
      <c r="IT21" s="2" t="s">
        <v>193</v>
      </c>
      <c r="IU21" s="2" t="s">
        <v>193</v>
      </c>
      <c r="IV21" s="2" t="s">
        <v>193</v>
      </c>
      <c r="IW21" s="2" t="s">
        <v>193</v>
      </c>
      <c r="IX21" s="2" t="s">
        <v>193</v>
      </c>
      <c r="IY21" s="2" t="s">
        <v>193</v>
      </c>
      <c r="IZ21" s="2" t="s">
        <v>193</v>
      </c>
      <c r="JA21" s="2" t="s">
        <v>193</v>
      </c>
      <c r="JB21" s="2" t="s">
        <v>193</v>
      </c>
      <c r="JC21" s="2" t="s">
        <v>193</v>
      </c>
      <c r="JD21" s="2" t="s">
        <v>193</v>
      </c>
      <c r="JE21" s="2" t="s">
        <v>193</v>
      </c>
      <c r="JF21" s="2" t="s">
        <v>193</v>
      </c>
      <c r="JG21" s="2" t="s">
        <v>193</v>
      </c>
      <c r="JH21" s="2" t="s">
        <v>193</v>
      </c>
      <c r="JI21" s="2" t="s">
        <v>193</v>
      </c>
      <c r="JJ21" s="2" t="s">
        <v>193</v>
      </c>
      <c r="JK21" s="2" t="s">
        <v>193</v>
      </c>
      <c r="JL21" s="2" t="s">
        <v>193</v>
      </c>
      <c r="JM21" s="2" t="s">
        <v>193</v>
      </c>
      <c r="JN21" s="2" t="s">
        <v>193</v>
      </c>
      <c r="JO21" s="2" t="s">
        <v>193</v>
      </c>
      <c r="JP21" s="2" t="s">
        <v>193</v>
      </c>
      <c r="JQ21" s="2" t="s">
        <v>193</v>
      </c>
      <c r="JR21" s="44" t="s">
        <v>193</v>
      </c>
      <c r="JS21" s="44" t="s">
        <v>193</v>
      </c>
      <c r="JT21" s="44" t="s">
        <v>193</v>
      </c>
      <c r="JU21" s="44" t="s">
        <v>193</v>
      </c>
      <c r="JV21" s="44" t="s">
        <v>193</v>
      </c>
      <c r="JW21" s="44" t="s">
        <v>193</v>
      </c>
      <c r="JX21" s="44" t="s">
        <v>193</v>
      </c>
      <c r="JY21" s="44" t="s">
        <v>193</v>
      </c>
      <c r="JZ21" s="44" t="s">
        <v>193</v>
      </c>
      <c r="KA21" s="44" t="s">
        <v>193</v>
      </c>
      <c r="KB21" s="44" t="s">
        <v>193</v>
      </c>
      <c r="KC21" s="44" t="s">
        <v>193</v>
      </c>
      <c r="KD21" s="44" t="s">
        <v>193</v>
      </c>
      <c r="KE21" s="44" t="s">
        <v>193</v>
      </c>
      <c r="KF21" s="44" t="s">
        <v>193</v>
      </c>
      <c r="KG21" s="44" t="s">
        <v>193</v>
      </c>
      <c r="KH21" s="44" t="s">
        <v>193</v>
      </c>
      <c r="KI21" s="44" t="s">
        <v>193</v>
      </c>
      <c r="KJ21" s="44" t="s">
        <v>193</v>
      </c>
      <c r="KK21" s="44" t="s">
        <v>193</v>
      </c>
      <c r="KL21" s="44" t="s">
        <v>193</v>
      </c>
      <c r="KM21" s="44" t="s">
        <v>193</v>
      </c>
      <c r="KN21" s="44" t="s">
        <v>193</v>
      </c>
      <c r="KO21" s="90" t="s">
        <v>783</v>
      </c>
      <c r="KP21" s="90" t="s">
        <v>784</v>
      </c>
      <c r="KQ21" s="90" t="s">
        <v>785</v>
      </c>
      <c r="KR21" s="90" t="s">
        <v>786</v>
      </c>
      <c r="KS21" s="91" t="s">
        <v>791</v>
      </c>
      <c r="KT21" s="91" t="s">
        <v>794</v>
      </c>
      <c r="KU21" s="91" t="s">
        <v>792</v>
      </c>
      <c r="KV21" s="91" t="s">
        <v>793</v>
      </c>
      <c r="KW21" s="44" t="s">
        <v>193</v>
      </c>
      <c r="KX21" s="44" t="s">
        <v>193</v>
      </c>
      <c r="KY21" s="44" t="s">
        <v>193</v>
      </c>
      <c r="KZ21" s="44" t="s">
        <v>193</v>
      </c>
      <c r="LA21" s="44" t="s">
        <v>193</v>
      </c>
      <c r="LB21" s="44" t="s">
        <v>193</v>
      </c>
      <c r="LC21" s="44" t="s">
        <v>193</v>
      </c>
      <c r="LD21" s="44" t="s">
        <v>193</v>
      </c>
      <c r="LE21" s="44" t="s">
        <v>193</v>
      </c>
      <c r="LF21" s="44" t="s">
        <v>193</v>
      </c>
      <c r="LG21" s="44" t="s">
        <v>193</v>
      </c>
      <c r="LH21" s="44" t="s">
        <v>193</v>
      </c>
      <c r="LI21" s="44" t="s">
        <v>193</v>
      </c>
      <c r="LJ21" s="44" t="s">
        <v>193</v>
      </c>
      <c r="LK21" s="44" t="s">
        <v>193</v>
      </c>
      <c r="LL21" s="44" t="s">
        <v>193</v>
      </c>
      <c r="LM21" s="44" t="s">
        <v>193</v>
      </c>
      <c r="LN21" s="44" t="s">
        <v>193</v>
      </c>
      <c r="LO21" s="44" t="s">
        <v>193</v>
      </c>
      <c r="LP21" s="44" t="s">
        <v>193</v>
      </c>
      <c r="LQ21" s="44" t="s">
        <v>193</v>
      </c>
      <c r="LR21" s="44" t="s">
        <v>193</v>
      </c>
      <c r="LS21" s="44" t="s">
        <v>193</v>
      </c>
      <c r="LT21" s="44" t="s">
        <v>193</v>
      </c>
      <c r="LU21" s="44" t="s">
        <v>193</v>
      </c>
      <c r="LV21" s="44" t="s">
        <v>193</v>
      </c>
      <c r="LW21" s="44" t="s">
        <v>193</v>
      </c>
      <c r="LX21" s="44" t="s">
        <v>193</v>
      </c>
      <c r="LY21" s="44" t="s">
        <v>193</v>
      </c>
      <c r="LZ21" s="44" t="s">
        <v>193</v>
      </c>
      <c r="MA21" s="44" t="s">
        <v>193</v>
      </c>
      <c r="MB21" s="44" t="s">
        <v>193</v>
      </c>
      <c r="MC21" s="44" t="s">
        <v>193</v>
      </c>
      <c r="MD21" s="44" t="s">
        <v>193</v>
      </c>
      <c r="ME21" s="44" t="s">
        <v>193</v>
      </c>
      <c r="MF21" s="44" t="s">
        <v>193</v>
      </c>
      <c r="MG21" s="44" t="s">
        <v>193</v>
      </c>
      <c r="MH21" s="44" t="s">
        <v>193</v>
      </c>
      <c r="MI21" s="44" t="s">
        <v>193</v>
      </c>
      <c r="MJ21" s="44" t="s">
        <v>193</v>
      </c>
      <c r="MK21" s="44" t="s">
        <v>193</v>
      </c>
      <c r="ML21" s="44" t="s">
        <v>193</v>
      </c>
      <c r="MM21" s="44" t="s">
        <v>193</v>
      </c>
      <c r="MN21" s="44" t="s">
        <v>193</v>
      </c>
      <c r="MO21" s="44" t="s">
        <v>193</v>
      </c>
      <c r="MP21" s="44" t="s">
        <v>193</v>
      </c>
      <c r="MQ21" s="44" t="s">
        <v>193</v>
      </c>
      <c r="MR21" s="44" t="s">
        <v>193</v>
      </c>
      <c r="MS21" s="44" t="s">
        <v>193</v>
      </c>
      <c r="MT21" s="44" t="s">
        <v>193</v>
      </c>
      <c r="MU21" s="44" t="s">
        <v>193</v>
      </c>
      <c r="MV21" s="44" t="s">
        <v>193</v>
      </c>
      <c r="MW21" s="44" t="s">
        <v>193</v>
      </c>
      <c r="MX21" s="44" t="s">
        <v>193</v>
      </c>
      <c r="MY21" s="44" t="s">
        <v>193</v>
      </c>
      <c r="MZ21" s="44" t="s">
        <v>193</v>
      </c>
      <c r="NA21" s="44" t="s">
        <v>193</v>
      </c>
      <c r="NB21" s="44" t="s">
        <v>193</v>
      </c>
      <c r="NC21" s="44" t="s">
        <v>193</v>
      </c>
      <c r="ND21" s="44" t="s">
        <v>193</v>
      </c>
      <c r="NE21" s="44" t="s">
        <v>193</v>
      </c>
      <c r="NF21" s="44" t="s">
        <v>193</v>
      </c>
      <c r="NG21" s="44" t="s">
        <v>193</v>
      </c>
      <c r="NH21" s="44" t="s">
        <v>193</v>
      </c>
      <c r="NI21" s="44" t="s">
        <v>193</v>
      </c>
      <c r="NJ21" s="44" t="s">
        <v>193</v>
      </c>
      <c r="NK21" s="44" t="s">
        <v>193</v>
      </c>
      <c r="NL21" s="44" t="s">
        <v>193</v>
      </c>
      <c r="NM21" s="44" t="s">
        <v>193</v>
      </c>
      <c r="NN21" s="44" t="s">
        <v>193</v>
      </c>
      <c r="NO21" s="44" t="s">
        <v>193</v>
      </c>
      <c r="NP21" s="44" t="s">
        <v>193</v>
      </c>
      <c r="NQ21" s="44" t="s">
        <v>193</v>
      </c>
      <c r="NR21" s="44" t="s">
        <v>193</v>
      </c>
      <c r="NS21" s="44" t="s">
        <v>193</v>
      </c>
      <c r="NT21" s="44" t="s">
        <v>193</v>
      </c>
      <c r="NU21" s="44" t="s">
        <v>193</v>
      </c>
      <c r="NV21" s="44" t="s">
        <v>193</v>
      </c>
      <c r="NW21" s="44" t="s">
        <v>193</v>
      </c>
      <c r="NX21" s="44" t="s">
        <v>193</v>
      </c>
      <c r="NY21" s="44" t="s">
        <v>193</v>
      </c>
      <c r="NZ21" s="44" t="s">
        <v>193</v>
      </c>
      <c r="OA21" s="44" t="s">
        <v>193</v>
      </c>
      <c r="OB21" s="44" t="s">
        <v>193</v>
      </c>
      <c r="OC21" s="44" t="s">
        <v>193</v>
      </c>
      <c r="OD21" s="44" t="s">
        <v>193</v>
      </c>
      <c r="OE21" s="44" t="s">
        <v>193</v>
      </c>
      <c r="OF21" s="44" t="s">
        <v>193</v>
      </c>
      <c r="OG21" s="44" t="s">
        <v>193</v>
      </c>
      <c r="OH21" s="44" t="s">
        <v>193</v>
      </c>
      <c r="OI21" s="44" t="s">
        <v>193</v>
      </c>
      <c r="OJ21" s="44" t="s">
        <v>193</v>
      </c>
      <c r="OK21" s="44" t="s">
        <v>193</v>
      </c>
      <c r="OL21" s="44"/>
      <c r="OM21" s="44"/>
      <c r="ON21" s="44"/>
      <c r="OO21" s="44"/>
      <c r="OP21" s="44"/>
      <c r="OQ21" s="44"/>
      <c r="OR21" s="44"/>
      <c r="OS21" s="44"/>
      <c r="OT21" s="44"/>
      <c r="OU21" s="44"/>
      <c r="OV21" s="44"/>
      <c r="OW21" s="44"/>
      <c r="OX21" s="44"/>
      <c r="OY21" s="44"/>
      <c r="OZ21" s="44"/>
      <c r="PA21" s="44"/>
      <c r="PB21" s="44"/>
      <c r="PC21" s="44"/>
      <c r="PD21" s="44"/>
      <c r="PE21" s="44"/>
      <c r="PF21" s="44"/>
      <c r="PG21" s="44"/>
      <c r="PH21" s="44"/>
      <c r="PI21" s="44"/>
      <c r="PJ21" s="44"/>
      <c r="PK21" s="44"/>
      <c r="PL21" s="44"/>
      <c r="PM21" s="44"/>
      <c r="PN21" s="44"/>
      <c r="PO21" s="44"/>
      <c r="PP21" s="44"/>
      <c r="PQ21" s="44"/>
      <c r="PR21" s="44"/>
      <c r="PS21" s="44"/>
      <c r="PT21" s="44"/>
      <c r="PU21" s="44"/>
      <c r="PV21" s="44"/>
      <c r="PW21" s="44"/>
      <c r="PX21" s="44"/>
      <c r="PY21" s="44"/>
      <c r="PZ21" s="44"/>
      <c r="QA21" s="44"/>
      <c r="QB21" s="44"/>
      <c r="QC21" s="44"/>
      <c r="QD21" s="44"/>
      <c r="QE21" s="44"/>
      <c r="QF21" s="44"/>
      <c r="QG21" s="44"/>
      <c r="QH21" s="44"/>
      <c r="QI21" s="44"/>
      <c r="QJ21" s="44"/>
      <c r="QK21" s="44"/>
      <c r="QL21" s="44"/>
      <c r="QM21" s="44"/>
      <c r="QN21" s="44"/>
      <c r="QO21" s="44"/>
      <c r="QP21" s="44"/>
      <c r="QQ21" s="44"/>
      <c r="QR21" s="44"/>
      <c r="QS21" s="44"/>
      <c r="QT21" s="44"/>
      <c r="QU21" s="44"/>
      <c r="QV21" s="44"/>
      <c r="QW21" s="44"/>
      <c r="QX21" s="44"/>
      <c r="QY21" s="44"/>
      <c r="QZ21" s="44"/>
      <c r="RA21" s="44"/>
      <c r="RB21" s="44"/>
      <c r="RC21" s="44"/>
      <c r="RD21" s="44"/>
      <c r="RE21" s="44"/>
      <c r="RF21" s="44"/>
      <c r="RG21" s="44"/>
      <c r="RH21" s="44"/>
      <c r="RI21" s="44"/>
      <c r="RJ21" s="44"/>
      <c r="RK21" s="44"/>
      <c r="RL21" s="44"/>
      <c r="RM21" s="44"/>
      <c r="RN21" s="44"/>
      <c r="RO21" s="44"/>
      <c r="RP21" s="44"/>
      <c r="RQ21" s="44"/>
      <c r="RR21" s="44"/>
      <c r="RS21" s="44"/>
      <c r="RT21" s="44"/>
      <c r="RU21" s="44"/>
      <c r="RV21" s="44"/>
      <c r="RW21" s="44"/>
      <c r="RX21" s="44"/>
      <c r="RY21" s="44"/>
      <c r="RZ21" s="44"/>
      <c r="SA21" s="44"/>
      <c r="SB21" s="44"/>
      <c r="SC21" s="44"/>
      <c r="SD21" s="44"/>
      <c r="SE21" s="44"/>
      <c r="SF21" s="44"/>
      <c r="SG21" s="44"/>
      <c r="SH21" s="44"/>
      <c r="SI21" s="44"/>
      <c r="SJ21" s="44"/>
      <c r="SK21" s="44"/>
      <c r="SL21" s="44"/>
      <c r="SM21" s="44"/>
      <c r="SN21" s="44"/>
      <c r="SO21" s="44"/>
      <c r="SP21" s="44"/>
      <c r="SQ21" s="44"/>
      <c r="SR21" s="44"/>
      <c r="SS21" s="44"/>
      <c r="ST21" s="44"/>
      <c r="SU21" s="44"/>
      <c r="SV21" s="44"/>
      <c r="SW21" s="44"/>
      <c r="SX21" s="44"/>
      <c r="SY21" s="44"/>
      <c r="SZ21" s="44"/>
      <c r="TA21" s="44"/>
      <c r="TB21" s="44"/>
      <c r="TC21" s="44"/>
      <c r="TD21" s="44"/>
      <c r="TE21" s="44"/>
      <c r="TF21" s="44"/>
      <c r="TG21" s="44"/>
      <c r="TH21" s="44"/>
      <c r="TI21" s="44"/>
      <c r="TJ21" s="44"/>
      <c r="TK21" s="44"/>
      <c r="TL21" s="44"/>
      <c r="TM21" s="44"/>
      <c r="TN21" s="44"/>
      <c r="TO21" s="44"/>
      <c r="TP21" s="44"/>
      <c r="TQ21" s="44"/>
      <c r="TR21" s="44"/>
      <c r="TS21" s="44"/>
      <c r="TT21" s="44"/>
      <c r="TU21" s="44"/>
      <c r="TV21" s="44"/>
      <c r="TW21" s="44"/>
      <c r="TX21" s="44"/>
      <c r="TY21" s="44"/>
      <c r="TZ21" s="44"/>
      <c r="UA21" s="44"/>
      <c r="UB21" s="44"/>
      <c r="UC21" s="44"/>
      <c r="UD21" s="44"/>
      <c r="UE21" s="44"/>
      <c r="UF21" s="44"/>
      <c r="UG21" s="44"/>
      <c r="UH21" s="44"/>
      <c r="UI21" s="44"/>
      <c r="UJ21" s="44"/>
      <c r="UK21" s="183"/>
      <c r="UL21" s="183"/>
      <c r="UM21" s="183"/>
      <c r="UN21" s="183"/>
      <c r="UO21" s="183"/>
      <c r="UP21" s="183"/>
      <c r="UQ21" s="183"/>
      <c r="UR21" s="183"/>
      <c r="US21" s="183"/>
      <c r="UT21" s="183"/>
      <c r="UU21" s="183"/>
      <c r="UV21" s="183"/>
      <c r="UW21" s="183"/>
      <c r="UX21" s="183"/>
      <c r="UY21" s="183"/>
      <c r="UZ21" s="176" t="s">
        <v>162</v>
      </c>
      <c r="VA21" s="176" t="s">
        <v>160</v>
      </c>
      <c r="VB21" s="2"/>
    </row>
    <row r="22" spans="1:576" ht="34.5" customHeight="1" x14ac:dyDescent="0.35">
      <c r="A22" s="25" t="s">
        <v>2990</v>
      </c>
      <c r="B22" s="96" t="s">
        <v>59</v>
      </c>
      <c r="C22" s="45" t="s">
        <v>795</v>
      </c>
      <c r="D22" s="97" t="s">
        <v>173</v>
      </c>
      <c r="E22" s="45" t="s">
        <v>193</v>
      </c>
      <c r="F22" s="45" t="s">
        <v>193</v>
      </c>
      <c r="G22" s="98" t="s">
        <v>171</v>
      </c>
      <c r="H22" s="45" t="s">
        <v>193</v>
      </c>
      <c r="I22" s="45" t="s">
        <v>193</v>
      </c>
      <c r="J22" s="45" t="s">
        <v>193</v>
      </c>
      <c r="K22" s="45" t="s">
        <v>193</v>
      </c>
      <c r="L22" s="45" t="s">
        <v>193</v>
      </c>
      <c r="M22" s="45" t="s">
        <v>193</v>
      </c>
      <c r="N22" s="45" t="s">
        <v>193</v>
      </c>
      <c r="O22" s="45" t="s">
        <v>193</v>
      </c>
      <c r="P22" s="45" t="s">
        <v>193</v>
      </c>
      <c r="Q22" s="45" t="s">
        <v>193</v>
      </c>
      <c r="R22" s="45" t="s">
        <v>193</v>
      </c>
      <c r="S22" s="45" t="s">
        <v>193</v>
      </c>
      <c r="T22" s="45" t="s">
        <v>193</v>
      </c>
      <c r="U22" s="45" t="s">
        <v>193</v>
      </c>
      <c r="V22" s="45" t="s">
        <v>193</v>
      </c>
      <c r="W22" s="45" t="s">
        <v>193</v>
      </c>
      <c r="X22" s="45" t="s">
        <v>193</v>
      </c>
      <c r="Y22" s="45" t="s">
        <v>193</v>
      </c>
      <c r="Z22" s="45" t="s">
        <v>193</v>
      </c>
      <c r="AA22" s="99" t="s">
        <v>426</v>
      </c>
      <c r="AB22" s="2" t="s">
        <v>193</v>
      </c>
      <c r="AC22" s="2" t="s">
        <v>193</v>
      </c>
      <c r="AD22" s="2" t="s">
        <v>193</v>
      </c>
      <c r="AE22" s="2" t="s">
        <v>193</v>
      </c>
      <c r="AF22" s="2" t="s">
        <v>193</v>
      </c>
      <c r="AG22" s="2" t="s">
        <v>193</v>
      </c>
      <c r="AH22" s="2" t="s">
        <v>193</v>
      </c>
      <c r="AI22" s="2" t="s">
        <v>193</v>
      </c>
      <c r="AJ22" s="2" t="s">
        <v>193</v>
      </c>
      <c r="AK22" s="2" t="s">
        <v>193</v>
      </c>
      <c r="AL22" s="2" t="s">
        <v>193</v>
      </c>
      <c r="AM22" s="2" t="s">
        <v>193</v>
      </c>
      <c r="AN22" s="2" t="s">
        <v>193</v>
      </c>
      <c r="AO22" s="2" t="s">
        <v>193</v>
      </c>
      <c r="AP22" s="2" t="s">
        <v>193</v>
      </c>
      <c r="AQ22" s="2" t="s">
        <v>193</v>
      </c>
      <c r="AR22" s="2" t="s">
        <v>193</v>
      </c>
      <c r="AS22" s="2" t="s">
        <v>193</v>
      </c>
      <c r="AT22" s="2" t="s">
        <v>193</v>
      </c>
      <c r="AU22" s="2" t="s">
        <v>193</v>
      </c>
      <c r="AV22" s="2" t="s">
        <v>193</v>
      </c>
      <c r="AW22" s="2" t="s">
        <v>193</v>
      </c>
      <c r="AX22" s="2" t="s">
        <v>193</v>
      </c>
      <c r="AY22" s="2" t="s">
        <v>193</v>
      </c>
      <c r="AZ22" s="2" t="s">
        <v>193</v>
      </c>
      <c r="BA22" s="2" t="s">
        <v>193</v>
      </c>
      <c r="BB22" s="2" t="s">
        <v>193</v>
      </c>
      <c r="BC22" s="2" t="s">
        <v>193</v>
      </c>
      <c r="BD22" s="2" t="s">
        <v>193</v>
      </c>
      <c r="BE22" s="2" t="s">
        <v>193</v>
      </c>
      <c r="BF22" s="2" t="s">
        <v>193</v>
      </c>
      <c r="BG22" s="2" t="s">
        <v>193</v>
      </c>
      <c r="BH22" s="2" t="s">
        <v>193</v>
      </c>
      <c r="BI22" s="2" t="s">
        <v>193</v>
      </c>
      <c r="BJ22" s="2" t="s">
        <v>193</v>
      </c>
      <c r="BK22" s="2" t="s">
        <v>193</v>
      </c>
      <c r="BL22" s="2" t="s">
        <v>193</v>
      </c>
      <c r="BM22" s="2" t="s">
        <v>193</v>
      </c>
      <c r="BN22" s="2" t="s">
        <v>193</v>
      </c>
      <c r="BO22" s="2" t="s">
        <v>193</v>
      </c>
      <c r="BP22" s="2" t="s">
        <v>193</v>
      </c>
      <c r="BQ22" s="2" t="s">
        <v>193</v>
      </c>
      <c r="BR22" s="2" t="s">
        <v>193</v>
      </c>
      <c r="BS22" s="2" t="s">
        <v>193</v>
      </c>
      <c r="BT22" s="2" t="s">
        <v>193</v>
      </c>
      <c r="BU22" s="2" t="s">
        <v>193</v>
      </c>
      <c r="BV22" s="2" t="s">
        <v>193</v>
      </c>
      <c r="BW22" s="2" t="s">
        <v>193</v>
      </c>
      <c r="BX22" s="2" t="s">
        <v>193</v>
      </c>
      <c r="BY22" s="2" t="s">
        <v>193</v>
      </c>
      <c r="BZ22" s="2" t="s">
        <v>193</v>
      </c>
      <c r="CA22" s="2" t="s">
        <v>193</v>
      </c>
      <c r="CB22" s="2" t="s">
        <v>193</v>
      </c>
      <c r="CC22" s="2" t="s">
        <v>193</v>
      </c>
      <c r="CD22" s="2" t="s">
        <v>193</v>
      </c>
      <c r="CE22" s="2" t="s">
        <v>193</v>
      </c>
      <c r="CF22" s="2" t="s">
        <v>193</v>
      </c>
      <c r="CG22" s="2" t="s">
        <v>193</v>
      </c>
      <c r="CH22" s="2" t="s">
        <v>193</v>
      </c>
      <c r="CI22" s="2" t="s">
        <v>193</v>
      </c>
      <c r="CJ22" s="2" t="s">
        <v>193</v>
      </c>
      <c r="CK22" s="2" t="s">
        <v>193</v>
      </c>
      <c r="CL22" s="2" t="s">
        <v>193</v>
      </c>
      <c r="CM22" s="2" t="s">
        <v>193</v>
      </c>
      <c r="CN22" s="2" t="s">
        <v>193</v>
      </c>
      <c r="CO22" s="2" t="s">
        <v>193</v>
      </c>
      <c r="CP22" s="2" t="s">
        <v>193</v>
      </c>
      <c r="CQ22" s="2" t="s">
        <v>193</v>
      </c>
      <c r="CR22" s="2" t="s">
        <v>193</v>
      </c>
      <c r="CS22" s="2" t="s">
        <v>193</v>
      </c>
      <c r="CT22" s="2" t="s">
        <v>193</v>
      </c>
      <c r="CU22" s="2" t="s">
        <v>193</v>
      </c>
      <c r="CV22" s="2" t="s">
        <v>193</v>
      </c>
      <c r="CW22" s="2" t="s">
        <v>193</v>
      </c>
      <c r="CX22" s="2" t="s">
        <v>193</v>
      </c>
      <c r="CY22" s="2" t="s">
        <v>193</v>
      </c>
      <c r="CZ22" s="2" t="s">
        <v>193</v>
      </c>
      <c r="DA22" s="2" t="s">
        <v>193</v>
      </c>
      <c r="DB22" s="2" t="s">
        <v>193</v>
      </c>
      <c r="DC22" s="2" t="s">
        <v>193</v>
      </c>
      <c r="DD22" s="2" t="s">
        <v>193</v>
      </c>
      <c r="DE22" s="2" t="s">
        <v>193</v>
      </c>
      <c r="DF22" s="2" t="s">
        <v>193</v>
      </c>
      <c r="DG22" s="2" t="s">
        <v>193</v>
      </c>
      <c r="DH22" s="2" t="s">
        <v>193</v>
      </c>
      <c r="DI22" s="2" t="s">
        <v>193</v>
      </c>
      <c r="DJ22" s="2" t="s">
        <v>193</v>
      </c>
      <c r="DK22" s="2" t="s">
        <v>193</v>
      </c>
      <c r="DL22" s="2" t="s">
        <v>193</v>
      </c>
      <c r="DM22" s="2" t="s">
        <v>193</v>
      </c>
      <c r="DN22" s="2" t="s">
        <v>193</v>
      </c>
      <c r="DO22" s="2" t="s">
        <v>193</v>
      </c>
      <c r="DP22" s="2" t="s">
        <v>193</v>
      </c>
      <c r="DQ22" s="2" t="s">
        <v>193</v>
      </c>
      <c r="DR22" s="2" t="s">
        <v>193</v>
      </c>
      <c r="DS22" s="2" t="s">
        <v>193</v>
      </c>
      <c r="DT22" s="2" t="s">
        <v>193</v>
      </c>
      <c r="DU22" s="2" t="s">
        <v>193</v>
      </c>
      <c r="DV22" s="2" t="s">
        <v>193</v>
      </c>
      <c r="DW22" s="2" t="s">
        <v>193</v>
      </c>
      <c r="DX22" s="2" t="s">
        <v>193</v>
      </c>
      <c r="DY22" s="2" t="s">
        <v>193</v>
      </c>
      <c r="DZ22" s="2" t="s">
        <v>193</v>
      </c>
      <c r="EA22" s="2" t="s">
        <v>193</v>
      </c>
      <c r="EB22" s="2" t="s">
        <v>193</v>
      </c>
      <c r="EC22" s="2" t="s">
        <v>193</v>
      </c>
      <c r="ED22" s="2" t="s">
        <v>193</v>
      </c>
      <c r="EE22" s="2" t="s">
        <v>193</v>
      </c>
      <c r="EF22" s="2" t="s">
        <v>193</v>
      </c>
      <c r="EG22" s="2" t="s">
        <v>193</v>
      </c>
      <c r="EH22" s="2" t="s">
        <v>193</v>
      </c>
      <c r="EI22" s="2" t="s">
        <v>193</v>
      </c>
      <c r="EJ22" s="2" t="s">
        <v>193</v>
      </c>
      <c r="EK22" s="2" t="s">
        <v>193</v>
      </c>
      <c r="EL22" s="2" t="s">
        <v>193</v>
      </c>
      <c r="EM22" s="2" t="s">
        <v>193</v>
      </c>
      <c r="EN22" s="2" t="s">
        <v>193</v>
      </c>
      <c r="EO22" s="100" t="s">
        <v>250</v>
      </c>
      <c r="EP22" s="45"/>
      <c r="EQ22" s="45"/>
      <c r="ER22" s="45"/>
      <c r="ES22" s="45"/>
      <c r="ET22" s="45"/>
      <c r="EU22" s="45"/>
      <c r="EV22" s="45"/>
      <c r="EW22" s="45"/>
      <c r="EX22" s="45"/>
      <c r="EY22" s="101" t="s">
        <v>3021</v>
      </c>
      <c r="EZ22" s="101" t="s">
        <v>3020</v>
      </c>
      <c r="FA22" s="190" t="s">
        <v>2981</v>
      </c>
      <c r="FB22" s="45"/>
      <c r="FC22" s="45"/>
      <c r="FD22" s="45"/>
      <c r="FE22" s="45"/>
      <c r="FF22" s="45"/>
      <c r="FG22" s="45"/>
      <c r="FH22" s="45"/>
      <c r="FI22" s="45"/>
      <c r="FJ22" s="45"/>
      <c r="FK22" s="45"/>
      <c r="FL22" s="45"/>
      <c r="FM22" s="98" t="s">
        <v>506</v>
      </c>
      <c r="FN22" s="102" t="s">
        <v>254</v>
      </c>
      <c r="FO22" s="98" t="s">
        <v>192</v>
      </c>
      <c r="FP22" s="45"/>
      <c r="FQ22" s="45"/>
      <c r="FR22" s="45"/>
      <c r="FS22" s="45" t="s">
        <v>193</v>
      </c>
      <c r="FT22" s="45"/>
      <c r="FU22" s="49" t="s">
        <v>457</v>
      </c>
      <c r="FV22" s="41" t="s">
        <v>458</v>
      </c>
      <c r="FW22" s="45"/>
      <c r="FX22" s="98" t="s">
        <v>461</v>
      </c>
      <c r="FY22" s="98" t="s">
        <v>463</v>
      </c>
      <c r="FZ22" s="45"/>
      <c r="GA22" s="98" t="s">
        <v>467</v>
      </c>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101" t="s">
        <v>506</v>
      </c>
      <c r="HG22" s="45"/>
      <c r="HH22" s="45"/>
      <c r="HI22" s="45"/>
      <c r="HJ22" s="45"/>
      <c r="HK22" s="45"/>
      <c r="HL22" s="45"/>
      <c r="HM22" s="45"/>
      <c r="HN22" s="45"/>
      <c r="HO22" s="45"/>
      <c r="HP22" s="45"/>
      <c r="HQ22" s="45"/>
      <c r="HR22" s="45"/>
      <c r="HS22" s="45"/>
      <c r="HT22" s="45"/>
      <c r="HU22" s="45"/>
      <c r="HV22" s="45"/>
      <c r="HW22" s="103" t="s">
        <v>526</v>
      </c>
      <c r="HX22" s="103" t="s">
        <v>582</v>
      </c>
      <c r="HY22" s="103" t="s">
        <v>581</v>
      </c>
      <c r="HZ22" s="103" t="s">
        <v>580</v>
      </c>
      <c r="IA22" s="103" t="s">
        <v>579</v>
      </c>
      <c r="IB22" s="103" t="s">
        <v>578</v>
      </c>
      <c r="IC22" s="103" t="s">
        <v>577</v>
      </c>
      <c r="ID22" s="103" t="s">
        <v>576</v>
      </c>
      <c r="IE22" s="103" t="s">
        <v>575</v>
      </c>
      <c r="IF22" s="45"/>
      <c r="IG22" s="45"/>
      <c r="IH22" s="104" t="s">
        <v>506</v>
      </c>
      <c r="II22" s="45"/>
      <c r="IJ22" s="105" t="str">
        <f>IF(IH22="HKD",HW22/7.76,HW22)</f>
        <v>10.00000</v>
      </c>
      <c r="IK22" s="106" t="str">
        <f>IF(IH22="HKD",HX22/7.76,HX22)</f>
        <v>20.00000</v>
      </c>
      <c r="IL22" s="106" t="str">
        <f>IF(IH22="HKD",HY22/7.76,HY22)</f>
        <v>30.00000</v>
      </c>
      <c r="IM22" s="106" t="str">
        <f>IF(IH22="HKD",HZ22/7.76,HZ22)</f>
        <v>40.00000</v>
      </c>
      <c r="IN22" s="106" t="str">
        <f>IF(IH22="HKD",IA22/7.76,IA22)</f>
        <v>50.00000</v>
      </c>
      <c r="IO22" s="106" t="str">
        <f>IF(IH22="HKD",IB22/7.76,IB22)</f>
        <v>60.00000</v>
      </c>
      <c r="IP22" s="106" t="str">
        <f>IF(IH22="HKD",IC22/7.76,IC22)</f>
        <v>70.00000</v>
      </c>
      <c r="IQ22" s="106" t="str">
        <f>IF(IH22="HKD",ID22/7.76,ID22)</f>
        <v>80.00000</v>
      </c>
      <c r="IR22" s="106" t="str">
        <f>IF(IH22="HKD",IE22/7.76,IE22)</f>
        <v>90.00000</v>
      </c>
      <c r="IS22" s="45"/>
      <c r="IT22" s="45"/>
      <c r="IU22" s="45"/>
      <c r="IV22" s="45"/>
      <c r="IW22" s="45"/>
      <c r="IX22" s="45"/>
      <c r="IY22" s="45"/>
      <c r="IZ22" s="45"/>
      <c r="JA22" s="45"/>
      <c r="JB22" s="45"/>
      <c r="JC22" s="45"/>
      <c r="JD22" s="45"/>
      <c r="JE22" s="45"/>
      <c r="JF22" s="45"/>
      <c r="JG22" s="45"/>
      <c r="JH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171" t="s">
        <v>3023</v>
      </c>
      <c r="KP22" s="171" t="s">
        <v>3022</v>
      </c>
      <c r="KQ22" s="45"/>
      <c r="KR22" s="45"/>
      <c r="KS22" s="45"/>
      <c r="KT22" s="45"/>
      <c r="KU22" s="45"/>
      <c r="KV22" s="45"/>
      <c r="KW22" s="98" t="s">
        <v>537</v>
      </c>
      <c r="KX22" s="98" t="s">
        <v>589</v>
      </c>
      <c r="KY22" s="98" t="s">
        <v>590</v>
      </c>
      <c r="KZ22" s="98" t="s">
        <v>616</v>
      </c>
      <c r="LA22" s="98" t="s">
        <v>591</v>
      </c>
      <c r="LB22" s="98" t="s">
        <v>592</v>
      </c>
      <c r="LC22" s="98" t="s">
        <v>593</v>
      </c>
      <c r="LD22" s="98" t="s">
        <v>594</v>
      </c>
      <c r="LE22" s="98" t="s">
        <v>510</v>
      </c>
      <c r="LF22" s="44" t="s">
        <v>193</v>
      </c>
      <c r="LG22" s="44" t="s">
        <v>193</v>
      </c>
      <c r="LH22" s="44" t="s">
        <v>193</v>
      </c>
      <c r="LI22" s="44" t="s">
        <v>193</v>
      </c>
      <c r="LJ22" s="44" t="s">
        <v>193</v>
      </c>
      <c r="LK22" s="44" t="s">
        <v>193</v>
      </c>
      <c r="LL22" s="44" t="s">
        <v>193</v>
      </c>
      <c r="LM22" s="44" t="s">
        <v>193</v>
      </c>
      <c r="LN22" s="44" t="s">
        <v>193</v>
      </c>
      <c r="LO22" s="44" t="s">
        <v>193</v>
      </c>
      <c r="LP22" s="44" t="s">
        <v>193</v>
      </c>
      <c r="LQ22" s="44" t="s">
        <v>193</v>
      </c>
      <c r="LR22" s="44" t="s">
        <v>193</v>
      </c>
      <c r="LS22" s="44" t="s">
        <v>193</v>
      </c>
      <c r="LT22" s="44" t="s">
        <v>193</v>
      </c>
      <c r="LU22" s="44" t="s">
        <v>193</v>
      </c>
      <c r="LV22" s="44" t="s">
        <v>193</v>
      </c>
      <c r="LW22" s="44" t="s">
        <v>193</v>
      </c>
      <c r="LX22" s="44" t="s">
        <v>193</v>
      </c>
      <c r="LY22" s="44" t="s">
        <v>193</v>
      </c>
      <c r="LZ22" s="44" t="s">
        <v>193</v>
      </c>
      <c r="MA22" s="44" t="s">
        <v>193</v>
      </c>
      <c r="MB22" s="44" t="s">
        <v>193</v>
      </c>
      <c r="MC22" s="44" t="s">
        <v>193</v>
      </c>
      <c r="MD22" s="44" t="s">
        <v>193</v>
      </c>
      <c r="ME22" s="44" t="s">
        <v>193</v>
      </c>
      <c r="MF22" s="44" t="s">
        <v>193</v>
      </c>
      <c r="MG22" s="44" t="s">
        <v>193</v>
      </c>
      <c r="MH22" s="44" t="s">
        <v>193</v>
      </c>
      <c r="MI22" s="44" t="s">
        <v>193</v>
      </c>
      <c r="MJ22" s="44" t="s">
        <v>193</v>
      </c>
      <c r="MK22" s="44" t="s">
        <v>193</v>
      </c>
      <c r="ML22" s="44" t="s">
        <v>193</v>
      </c>
      <c r="MM22" s="44" t="s">
        <v>193</v>
      </c>
      <c r="MN22" s="44" t="s">
        <v>193</v>
      </c>
      <c r="MO22" s="44" t="s">
        <v>193</v>
      </c>
      <c r="MP22" s="44" t="s">
        <v>193</v>
      </c>
      <c r="MQ22" s="44" t="s">
        <v>193</v>
      </c>
      <c r="MR22" s="44" t="s">
        <v>193</v>
      </c>
      <c r="MS22" s="44" t="s">
        <v>193</v>
      </c>
      <c r="MT22" s="44" t="s">
        <v>193</v>
      </c>
      <c r="MU22" s="44" t="s">
        <v>193</v>
      </c>
      <c r="MV22" s="44" t="s">
        <v>193</v>
      </c>
      <c r="MW22" s="44" t="s">
        <v>193</v>
      </c>
      <c r="MX22" s="44" t="s">
        <v>193</v>
      </c>
      <c r="MY22" s="44" t="s">
        <v>193</v>
      </c>
      <c r="MZ22" s="44" t="s">
        <v>193</v>
      </c>
      <c r="NA22" s="44" t="s">
        <v>193</v>
      </c>
      <c r="NB22" s="44" t="s">
        <v>193</v>
      </c>
      <c r="NC22" s="44" t="s">
        <v>193</v>
      </c>
      <c r="ND22" s="44" t="s">
        <v>193</v>
      </c>
      <c r="NE22" s="44" t="s">
        <v>193</v>
      </c>
      <c r="NF22" s="44" t="s">
        <v>193</v>
      </c>
      <c r="NG22" s="44" t="s">
        <v>193</v>
      </c>
      <c r="NH22" s="44" t="s">
        <v>193</v>
      </c>
      <c r="NI22" s="44" t="s">
        <v>193</v>
      </c>
      <c r="NJ22" s="44" t="s">
        <v>193</v>
      </c>
      <c r="NK22" s="44" t="s">
        <v>193</v>
      </c>
      <c r="NL22" s="44" t="s">
        <v>193</v>
      </c>
      <c r="NM22" s="44" t="s">
        <v>193</v>
      </c>
      <c r="NN22" s="44" t="s">
        <v>193</v>
      </c>
      <c r="NO22" s="44" t="s">
        <v>193</v>
      </c>
      <c r="NP22" s="44" t="s">
        <v>193</v>
      </c>
      <c r="NQ22" s="44" t="s">
        <v>193</v>
      </c>
      <c r="NR22" s="44" t="s">
        <v>193</v>
      </c>
      <c r="NS22" s="44" t="s">
        <v>193</v>
      </c>
      <c r="NT22" s="44" t="s">
        <v>193</v>
      </c>
      <c r="NU22" s="44" t="s">
        <v>193</v>
      </c>
      <c r="NV22" s="44" t="s">
        <v>193</v>
      </c>
      <c r="NW22" s="44" t="s">
        <v>193</v>
      </c>
      <c r="NX22" s="44" t="s">
        <v>193</v>
      </c>
      <c r="NY22" s="44" t="s">
        <v>193</v>
      </c>
      <c r="NZ22" s="44" t="s">
        <v>193</v>
      </c>
      <c r="OA22" s="44" t="s">
        <v>193</v>
      </c>
      <c r="OB22" s="44" t="s">
        <v>193</v>
      </c>
      <c r="OC22" s="44" t="s">
        <v>193</v>
      </c>
      <c r="OD22" s="44" t="s">
        <v>193</v>
      </c>
      <c r="OE22" s="44" t="s">
        <v>193</v>
      </c>
      <c r="OF22" s="44" t="s">
        <v>193</v>
      </c>
      <c r="OG22" s="44" t="s">
        <v>193</v>
      </c>
      <c r="OH22" s="44" t="s">
        <v>193</v>
      </c>
      <c r="OI22" s="44" t="s">
        <v>193</v>
      </c>
      <c r="OJ22" s="44" t="s">
        <v>193</v>
      </c>
      <c r="OK22" s="44" t="s">
        <v>193</v>
      </c>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183"/>
      <c r="UL22" s="183"/>
      <c r="UM22" s="183"/>
      <c r="UN22" s="183"/>
      <c r="UO22" s="183"/>
      <c r="UP22" s="183"/>
      <c r="UQ22" s="183"/>
      <c r="UR22" s="183"/>
      <c r="US22" s="183"/>
      <c r="UT22" s="183"/>
      <c r="UU22" s="183"/>
      <c r="UV22" s="183"/>
      <c r="UW22" s="183"/>
      <c r="UX22" s="183"/>
      <c r="UY22" s="183"/>
      <c r="UZ22" s="176" t="s">
        <v>162</v>
      </c>
      <c r="VA22" s="176" t="s">
        <v>160</v>
      </c>
      <c r="VB22" s="45"/>
    </row>
    <row r="23" spans="1:576" s="2" customFormat="1" ht="38.5" customHeight="1" x14ac:dyDescent="0.35">
      <c r="A23" s="2" t="s">
        <v>2985</v>
      </c>
      <c r="B23" s="2" t="s">
        <v>59</v>
      </c>
      <c r="C23" s="30" t="s">
        <v>805</v>
      </c>
      <c r="D23" s="42" t="s">
        <v>173</v>
      </c>
      <c r="E23" s="45" t="s">
        <v>193</v>
      </c>
      <c r="F23" s="45" t="s">
        <v>193</v>
      </c>
      <c r="G23" s="49" t="s">
        <v>171</v>
      </c>
      <c r="H23" s="45" t="s">
        <v>193</v>
      </c>
      <c r="I23" s="45" t="s">
        <v>193</v>
      </c>
      <c r="J23" s="45" t="s">
        <v>193</v>
      </c>
      <c r="K23" s="45" t="s">
        <v>193</v>
      </c>
      <c r="L23" s="45" t="s">
        <v>193</v>
      </c>
      <c r="M23" s="45" t="s">
        <v>193</v>
      </c>
      <c r="N23" s="45" t="s">
        <v>193</v>
      </c>
      <c r="O23" s="45" t="s">
        <v>193</v>
      </c>
      <c r="P23" s="45" t="s">
        <v>193</v>
      </c>
      <c r="Q23" s="45" t="s">
        <v>193</v>
      </c>
      <c r="R23" s="45" t="s">
        <v>193</v>
      </c>
      <c r="S23" s="45" t="s">
        <v>193</v>
      </c>
      <c r="T23" s="45" t="s">
        <v>193</v>
      </c>
      <c r="U23" s="45" t="s">
        <v>193</v>
      </c>
      <c r="V23" s="45" t="s">
        <v>193</v>
      </c>
      <c r="W23" s="45" t="s">
        <v>193</v>
      </c>
      <c r="X23" s="45" t="s">
        <v>193</v>
      </c>
      <c r="Y23" s="45" t="s">
        <v>193</v>
      </c>
      <c r="Z23" s="45" t="s">
        <v>193</v>
      </c>
      <c r="AA23" s="30" t="s">
        <v>426</v>
      </c>
      <c r="AB23" s="2" t="s">
        <v>193</v>
      </c>
      <c r="AC23" s="2" t="s">
        <v>193</v>
      </c>
      <c r="AD23" s="2" t="s">
        <v>193</v>
      </c>
      <c r="AE23" s="2" t="s">
        <v>193</v>
      </c>
      <c r="AF23" s="2" t="s">
        <v>193</v>
      </c>
      <c r="AG23" s="2" t="s">
        <v>193</v>
      </c>
      <c r="AH23" s="2" t="s">
        <v>193</v>
      </c>
      <c r="AI23" s="2" t="s">
        <v>193</v>
      </c>
      <c r="AJ23" s="2" t="s">
        <v>193</v>
      </c>
      <c r="AK23" s="2" t="s">
        <v>193</v>
      </c>
      <c r="AL23" s="2" t="s">
        <v>193</v>
      </c>
      <c r="AM23" s="2" t="s">
        <v>193</v>
      </c>
      <c r="AN23" s="2" t="s">
        <v>193</v>
      </c>
      <c r="AO23" s="2" t="s">
        <v>193</v>
      </c>
      <c r="AP23" s="2" t="s">
        <v>193</v>
      </c>
      <c r="AQ23" s="2" t="s">
        <v>193</v>
      </c>
      <c r="AR23" s="2" t="s">
        <v>193</v>
      </c>
      <c r="AS23" s="2" t="s">
        <v>193</v>
      </c>
      <c r="AT23" s="2" t="s">
        <v>193</v>
      </c>
      <c r="AU23" s="2" t="s">
        <v>193</v>
      </c>
      <c r="AV23" s="2" t="s">
        <v>193</v>
      </c>
      <c r="AW23" s="2" t="s">
        <v>193</v>
      </c>
      <c r="AX23" s="2" t="s">
        <v>193</v>
      </c>
      <c r="AY23" s="2" t="s">
        <v>193</v>
      </c>
      <c r="AZ23" s="2" t="s">
        <v>193</v>
      </c>
      <c r="BA23" s="2" t="s">
        <v>193</v>
      </c>
      <c r="BB23" s="2" t="s">
        <v>193</v>
      </c>
      <c r="BC23" s="2" t="s">
        <v>193</v>
      </c>
      <c r="BD23" s="2" t="s">
        <v>193</v>
      </c>
      <c r="BE23" s="2" t="s">
        <v>193</v>
      </c>
      <c r="BF23" s="2" t="s">
        <v>193</v>
      </c>
      <c r="BG23" s="2" t="s">
        <v>193</v>
      </c>
      <c r="BH23" s="2" t="s">
        <v>193</v>
      </c>
      <c r="BI23" s="2" t="s">
        <v>193</v>
      </c>
      <c r="BJ23" s="2" t="s">
        <v>193</v>
      </c>
      <c r="BK23" s="2" t="s">
        <v>193</v>
      </c>
      <c r="BL23" s="2" t="s">
        <v>193</v>
      </c>
      <c r="BM23" s="2" t="s">
        <v>193</v>
      </c>
      <c r="BN23" s="2" t="s">
        <v>193</v>
      </c>
      <c r="BO23" s="2" t="s">
        <v>193</v>
      </c>
      <c r="BP23" s="2" t="s">
        <v>193</v>
      </c>
      <c r="BQ23" s="2" t="s">
        <v>193</v>
      </c>
      <c r="BR23" s="2" t="s">
        <v>193</v>
      </c>
      <c r="BS23" s="2" t="s">
        <v>193</v>
      </c>
      <c r="BT23" s="2" t="s">
        <v>193</v>
      </c>
      <c r="BU23" s="2" t="s">
        <v>193</v>
      </c>
      <c r="BV23" s="2" t="s">
        <v>193</v>
      </c>
      <c r="BW23" s="2" t="s">
        <v>193</v>
      </c>
      <c r="BX23" s="2" t="s">
        <v>193</v>
      </c>
      <c r="BY23" s="2" t="s">
        <v>193</v>
      </c>
      <c r="BZ23" s="2" t="s">
        <v>193</v>
      </c>
      <c r="CA23" s="2" t="s">
        <v>193</v>
      </c>
      <c r="CB23" s="2" t="s">
        <v>193</v>
      </c>
      <c r="CC23" s="2" t="s">
        <v>193</v>
      </c>
      <c r="CD23" s="2" t="s">
        <v>193</v>
      </c>
      <c r="CE23" s="2" t="s">
        <v>193</v>
      </c>
      <c r="CF23" s="2" t="s">
        <v>193</v>
      </c>
      <c r="CG23" s="2" t="s">
        <v>193</v>
      </c>
      <c r="CH23" s="2" t="s">
        <v>193</v>
      </c>
      <c r="CI23" s="2" t="s">
        <v>193</v>
      </c>
      <c r="CJ23" s="2" t="s">
        <v>193</v>
      </c>
      <c r="CK23" s="2" t="s">
        <v>193</v>
      </c>
      <c r="CL23" s="2" t="s">
        <v>193</v>
      </c>
      <c r="CM23" s="2" t="s">
        <v>193</v>
      </c>
      <c r="CN23" s="2" t="s">
        <v>193</v>
      </c>
      <c r="CO23" s="2" t="s">
        <v>193</v>
      </c>
      <c r="CP23" s="2" t="s">
        <v>193</v>
      </c>
      <c r="CQ23" s="2" t="s">
        <v>193</v>
      </c>
      <c r="CR23" s="2" t="s">
        <v>193</v>
      </c>
      <c r="CS23" s="2" t="s">
        <v>193</v>
      </c>
      <c r="CT23" s="2" t="s">
        <v>193</v>
      </c>
      <c r="CU23" s="2" t="s">
        <v>193</v>
      </c>
      <c r="CV23" s="2" t="s">
        <v>193</v>
      </c>
      <c r="CW23" s="2" t="s">
        <v>193</v>
      </c>
      <c r="CX23" s="2" t="s">
        <v>193</v>
      </c>
      <c r="CY23" s="2" t="s">
        <v>193</v>
      </c>
      <c r="CZ23" s="2" t="s">
        <v>193</v>
      </c>
      <c r="DA23" s="2" t="s">
        <v>193</v>
      </c>
      <c r="DB23" s="2" t="s">
        <v>193</v>
      </c>
      <c r="DC23" s="2" t="s">
        <v>193</v>
      </c>
      <c r="DD23" s="2" t="s">
        <v>193</v>
      </c>
      <c r="DE23" s="2" t="s">
        <v>193</v>
      </c>
      <c r="DF23" s="2" t="s">
        <v>193</v>
      </c>
      <c r="DG23" s="2" t="s">
        <v>193</v>
      </c>
      <c r="DH23" s="2" t="s">
        <v>193</v>
      </c>
      <c r="DI23" s="2" t="s">
        <v>193</v>
      </c>
      <c r="DJ23" s="2" t="s">
        <v>193</v>
      </c>
      <c r="DK23" s="2" t="s">
        <v>193</v>
      </c>
      <c r="DL23" s="2" t="s">
        <v>193</v>
      </c>
      <c r="DM23" s="2" t="s">
        <v>193</v>
      </c>
      <c r="DN23" s="2" t="s">
        <v>193</v>
      </c>
      <c r="DO23" s="2" t="s">
        <v>193</v>
      </c>
      <c r="DP23" s="2" t="s">
        <v>193</v>
      </c>
      <c r="DQ23" s="2" t="s">
        <v>193</v>
      </c>
      <c r="DR23" s="2" t="s">
        <v>193</v>
      </c>
      <c r="DS23" s="2" t="s">
        <v>193</v>
      </c>
      <c r="DT23" s="2" t="s">
        <v>193</v>
      </c>
      <c r="DU23" s="2" t="s">
        <v>193</v>
      </c>
      <c r="DV23" s="2" t="s">
        <v>193</v>
      </c>
      <c r="DW23" s="2" t="s">
        <v>193</v>
      </c>
      <c r="DX23" s="2" t="s">
        <v>193</v>
      </c>
      <c r="DY23" s="2" t="s">
        <v>193</v>
      </c>
      <c r="DZ23" s="2" t="s">
        <v>193</v>
      </c>
      <c r="EA23" s="2" t="s">
        <v>193</v>
      </c>
      <c r="EB23" s="2" t="s">
        <v>193</v>
      </c>
      <c r="EC23" s="2" t="s">
        <v>193</v>
      </c>
      <c r="ED23" s="2" t="s">
        <v>193</v>
      </c>
      <c r="EE23" s="2" t="s">
        <v>193</v>
      </c>
      <c r="EF23" s="2" t="s">
        <v>193</v>
      </c>
      <c r="EG23" s="2" t="s">
        <v>193</v>
      </c>
      <c r="EH23" s="2" t="s">
        <v>193</v>
      </c>
      <c r="EI23" s="2" t="s">
        <v>193</v>
      </c>
      <c r="EJ23" s="2" t="s">
        <v>193</v>
      </c>
      <c r="EK23" s="2" t="s">
        <v>193</v>
      </c>
      <c r="EL23" s="2" t="s">
        <v>193</v>
      </c>
      <c r="EM23" s="2" t="s">
        <v>193</v>
      </c>
      <c r="EN23" s="2" t="s">
        <v>193</v>
      </c>
      <c r="EO23" s="44" t="s">
        <v>250</v>
      </c>
      <c r="EY23" s="181" t="s">
        <v>3007</v>
      </c>
      <c r="EZ23" s="41" t="s">
        <v>3006</v>
      </c>
      <c r="FA23" s="88" t="s">
        <v>682</v>
      </c>
      <c r="FM23" s="49" t="s">
        <v>445</v>
      </c>
      <c r="FN23" s="11" t="s">
        <v>254</v>
      </c>
      <c r="FO23" s="49" t="s">
        <v>192</v>
      </c>
      <c r="FU23" s="49" t="s">
        <v>457</v>
      </c>
      <c r="FV23" s="41" t="s">
        <v>458</v>
      </c>
      <c r="FX23" s="49" t="s">
        <v>461</v>
      </c>
      <c r="FY23" s="49" t="s">
        <v>463</v>
      </c>
      <c r="GA23" s="49" t="s">
        <v>467</v>
      </c>
      <c r="HF23" s="41" t="s">
        <v>445</v>
      </c>
      <c r="HW23" s="95" t="s">
        <v>526</v>
      </c>
      <c r="HX23" s="95" t="s">
        <v>582</v>
      </c>
      <c r="HY23" s="95" t="s">
        <v>581</v>
      </c>
      <c r="HZ23" s="95" t="s">
        <v>580</v>
      </c>
      <c r="IA23" s="95" t="s">
        <v>579</v>
      </c>
      <c r="IB23" s="95" t="s">
        <v>578</v>
      </c>
      <c r="IC23" s="95" t="s">
        <v>577</v>
      </c>
      <c r="ID23" s="95" t="s">
        <v>576</v>
      </c>
      <c r="IE23" s="95" t="s">
        <v>575</v>
      </c>
      <c r="IF23" s="95" t="s">
        <v>691</v>
      </c>
      <c r="IH23" s="59" t="s">
        <v>506</v>
      </c>
      <c r="IJ23" s="93" t="str">
        <f>IF(IH23="HKD",HW23/7.76,HW23)</f>
        <v>10.00000</v>
      </c>
      <c r="IK23" s="94" t="str">
        <f>IF(IH23="HKD",HX23/7.76,HX23)</f>
        <v>20.00000</v>
      </c>
      <c r="IL23" s="94" t="str">
        <f>IF(IH23="HKD",HY23/7.76,HY23)</f>
        <v>30.00000</v>
      </c>
      <c r="IM23" s="94" t="str">
        <f>IF(IH23="HKD",HZ23/7.76,HZ23)</f>
        <v>40.00000</v>
      </c>
      <c r="IN23" s="94" t="str">
        <f>IF(IH23="HKD",IA23/7.76,IA23)</f>
        <v>50.00000</v>
      </c>
      <c r="IO23" s="94" t="str">
        <f>IF(IH23="HKD",IB23/7.76,IB23)</f>
        <v>60.00000</v>
      </c>
      <c r="IP23" s="94" t="str">
        <f>IF(IH23="HKD",IC23/7.76,IC23)</f>
        <v>70.00000</v>
      </c>
      <c r="IQ23" s="94" t="str">
        <f>IF(IH23="HKD",ID23/7.76,ID23)</f>
        <v>80.00000</v>
      </c>
      <c r="IR23" s="94" t="str">
        <f>IF(IH23="HKD",IE23/7.76,IE23)</f>
        <v>90.00000</v>
      </c>
      <c r="KO23" s="92" t="s">
        <v>784</v>
      </c>
      <c r="KP23" s="92" t="s">
        <v>783</v>
      </c>
      <c r="KW23" s="49" t="s">
        <v>537</v>
      </c>
      <c r="KX23" s="49" t="s">
        <v>589</v>
      </c>
      <c r="KY23" s="49" t="s">
        <v>590</v>
      </c>
      <c r="KZ23" s="49" t="s">
        <v>616</v>
      </c>
      <c r="LA23" s="49" t="s">
        <v>591</v>
      </c>
      <c r="LB23" s="49" t="s">
        <v>592</v>
      </c>
      <c r="LC23" s="49" t="s">
        <v>593</v>
      </c>
      <c r="LD23" s="49" t="s">
        <v>594</v>
      </c>
      <c r="LE23" s="49" t="s">
        <v>617</v>
      </c>
      <c r="LF23" s="44" t="s">
        <v>193</v>
      </c>
      <c r="LG23" s="44" t="s">
        <v>193</v>
      </c>
      <c r="LH23" s="44" t="s">
        <v>193</v>
      </c>
      <c r="LI23" s="44" t="s">
        <v>193</v>
      </c>
      <c r="LJ23" s="44" t="s">
        <v>193</v>
      </c>
      <c r="LK23" s="44" t="s">
        <v>193</v>
      </c>
      <c r="LL23" s="44" t="s">
        <v>193</v>
      </c>
      <c r="LM23" s="44" t="s">
        <v>193</v>
      </c>
      <c r="LN23" s="44" t="s">
        <v>193</v>
      </c>
      <c r="LO23" s="44" t="s">
        <v>193</v>
      </c>
      <c r="LP23" s="44" t="s">
        <v>193</v>
      </c>
      <c r="LQ23" s="44" t="s">
        <v>193</v>
      </c>
      <c r="LR23" s="44" t="s">
        <v>193</v>
      </c>
      <c r="LS23" s="44" t="s">
        <v>193</v>
      </c>
      <c r="LT23" s="44" t="s">
        <v>193</v>
      </c>
      <c r="LU23" s="44" t="s">
        <v>193</v>
      </c>
      <c r="LV23" s="44" t="s">
        <v>193</v>
      </c>
      <c r="LW23" s="44" t="s">
        <v>193</v>
      </c>
      <c r="LX23" s="44" t="s">
        <v>193</v>
      </c>
      <c r="LY23" s="44" t="s">
        <v>193</v>
      </c>
      <c r="LZ23" s="44" t="s">
        <v>193</v>
      </c>
      <c r="MA23" s="44" t="s">
        <v>193</v>
      </c>
      <c r="MB23" s="44" t="s">
        <v>193</v>
      </c>
      <c r="MC23" s="44" t="s">
        <v>193</v>
      </c>
      <c r="MD23" s="44" t="s">
        <v>193</v>
      </c>
      <c r="ME23" s="44" t="s">
        <v>193</v>
      </c>
      <c r="MF23" s="44" t="s">
        <v>193</v>
      </c>
      <c r="MG23" s="44" t="s">
        <v>193</v>
      </c>
      <c r="MH23" s="44" t="s">
        <v>193</v>
      </c>
      <c r="MI23" s="44" t="s">
        <v>193</v>
      </c>
      <c r="MJ23" s="44" t="s">
        <v>193</v>
      </c>
      <c r="MK23" s="44" t="s">
        <v>193</v>
      </c>
      <c r="ML23" s="44" t="s">
        <v>193</v>
      </c>
      <c r="MM23" s="44" t="s">
        <v>193</v>
      </c>
      <c r="MN23" s="44" t="s">
        <v>193</v>
      </c>
      <c r="MO23" s="44" t="s">
        <v>193</v>
      </c>
      <c r="MP23" s="44" t="s">
        <v>193</v>
      </c>
      <c r="MQ23" s="44" t="s">
        <v>193</v>
      </c>
      <c r="MR23" s="44" t="s">
        <v>193</v>
      </c>
      <c r="MS23" s="44" t="s">
        <v>193</v>
      </c>
      <c r="MT23" s="44" t="s">
        <v>193</v>
      </c>
      <c r="MU23" s="44" t="s">
        <v>193</v>
      </c>
      <c r="MV23" s="44" t="s">
        <v>193</v>
      </c>
      <c r="MW23" s="44" t="s">
        <v>193</v>
      </c>
      <c r="MX23" s="44" t="s">
        <v>193</v>
      </c>
      <c r="MY23" s="44" t="s">
        <v>193</v>
      </c>
      <c r="MZ23" s="44" t="s">
        <v>193</v>
      </c>
      <c r="NA23" s="44" t="s">
        <v>193</v>
      </c>
      <c r="NB23" s="44" t="s">
        <v>193</v>
      </c>
      <c r="NC23" s="44" t="s">
        <v>193</v>
      </c>
      <c r="ND23" s="44" t="s">
        <v>193</v>
      </c>
      <c r="NE23" s="44" t="s">
        <v>193</v>
      </c>
      <c r="NF23" s="44" t="s">
        <v>193</v>
      </c>
      <c r="NG23" s="44" t="s">
        <v>193</v>
      </c>
      <c r="NH23" s="44" t="s">
        <v>193</v>
      </c>
      <c r="NI23" s="44" t="s">
        <v>193</v>
      </c>
      <c r="NJ23" s="44" t="s">
        <v>193</v>
      </c>
      <c r="NK23" s="44" t="s">
        <v>193</v>
      </c>
      <c r="NL23" s="44" t="s">
        <v>193</v>
      </c>
      <c r="NM23" s="44" t="s">
        <v>193</v>
      </c>
      <c r="NN23" s="44" t="s">
        <v>193</v>
      </c>
      <c r="NO23" s="44" t="s">
        <v>193</v>
      </c>
      <c r="NP23" s="44" t="s">
        <v>193</v>
      </c>
      <c r="NQ23" s="44" t="s">
        <v>193</v>
      </c>
      <c r="NR23" s="44" t="s">
        <v>193</v>
      </c>
      <c r="NS23" s="44" t="s">
        <v>193</v>
      </c>
      <c r="NT23" s="44" t="s">
        <v>193</v>
      </c>
      <c r="NU23" s="44" t="s">
        <v>193</v>
      </c>
      <c r="NV23" s="44" t="s">
        <v>193</v>
      </c>
      <c r="NW23" s="44" t="s">
        <v>193</v>
      </c>
      <c r="NX23" s="44" t="s">
        <v>193</v>
      </c>
      <c r="NY23" s="44" t="s">
        <v>193</v>
      </c>
      <c r="NZ23" s="44" t="s">
        <v>193</v>
      </c>
      <c r="OA23" s="44" t="s">
        <v>193</v>
      </c>
      <c r="OB23" s="44" t="s">
        <v>193</v>
      </c>
      <c r="OC23" s="44" t="s">
        <v>193</v>
      </c>
      <c r="OD23" s="44" t="s">
        <v>193</v>
      </c>
      <c r="OE23" s="44" t="s">
        <v>193</v>
      </c>
      <c r="OF23" s="44" t="s">
        <v>193</v>
      </c>
      <c r="OG23" s="44" t="s">
        <v>193</v>
      </c>
      <c r="OH23" s="44" t="s">
        <v>193</v>
      </c>
      <c r="OI23" s="44" t="s">
        <v>193</v>
      </c>
      <c r="OJ23" s="44" t="s">
        <v>193</v>
      </c>
      <c r="OK23" s="44" t="s">
        <v>193</v>
      </c>
      <c r="OL23" s="44"/>
      <c r="OM23" s="44"/>
      <c r="ON23" s="44"/>
      <c r="OO23" s="44"/>
      <c r="OP23" s="44"/>
      <c r="OQ23" s="44"/>
      <c r="OR23" s="44"/>
      <c r="OS23" s="44"/>
      <c r="OT23" s="44"/>
      <c r="OU23" s="44"/>
      <c r="OV23" s="44"/>
      <c r="OW23" s="44"/>
      <c r="OX23" s="44"/>
      <c r="OY23" s="44"/>
      <c r="OZ23" s="44"/>
      <c r="PA23" s="44"/>
      <c r="PB23" s="44"/>
      <c r="PC23" s="44"/>
      <c r="PD23" s="44"/>
      <c r="PE23" s="44"/>
      <c r="PF23" s="44"/>
      <c r="PG23" s="44"/>
      <c r="PH23" s="44"/>
      <c r="PI23" s="44"/>
      <c r="PJ23" s="44"/>
      <c r="PK23" s="44"/>
      <c r="PL23" s="44"/>
      <c r="PM23" s="44"/>
      <c r="PN23" s="44"/>
      <c r="PO23" s="44"/>
      <c r="PP23" s="44"/>
      <c r="PQ23" s="44"/>
      <c r="PR23" s="44"/>
      <c r="PS23" s="44"/>
      <c r="PT23" s="44"/>
      <c r="PU23" s="44"/>
      <c r="PV23" s="44"/>
      <c r="PW23" s="44"/>
      <c r="PX23" s="44"/>
      <c r="PY23" s="44"/>
      <c r="PZ23" s="44"/>
      <c r="QA23" s="44"/>
      <c r="QB23" s="44"/>
      <c r="QC23" s="44"/>
      <c r="QD23" s="44"/>
      <c r="QE23" s="44"/>
      <c r="QF23" s="44"/>
      <c r="QG23" s="44"/>
      <c r="QH23" s="44"/>
      <c r="QI23" s="44"/>
      <c r="QJ23" s="44"/>
      <c r="QK23" s="44"/>
      <c r="QL23" s="44"/>
      <c r="QM23" s="44"/>
      <c r="QN23" s="44"/>
      <c r="QO23" s="44"/>
      <c r="QP23" s="44"/>
      <c r="QQ23" s="44"/>
      <c r="QR23" s="44"/>
      <c r="QS23" s="44"/>
      <c r="QT23" s="44"/>
      <c r="QU23" s="44"/>
      <c r="QV23" s="44"/>
      <c r="QW23" s="44"/>
      <c r="QX23" s="44"/>
      <c r="QY23" s="44"/>
      <c r="QZ23" s="44"/>
      <c r="RA23" s="44"/>
      <c r="RB23" s="44"/>
      <c r="RC23" s="44"/>
      <c r="RD23" s="44"/>
      <c r="RE23" s="44"/>
      <c r="RF23" s="44"/>
      <c r="RG23" s="44"/>
      <c r="RH23" s="44"/>
      <c r="RI23" s="44"/>
      <c r="RJ23" s="44"/>
      <c r="RK23" s="44"/>
      <c r="RL23" s="44"/>
      <c r="RM23" s="44"/>
      <c r="RN23" s="44"/>
      <c r="RO23" s="44"/>
      <c r="RP23" s="44"/>
      <c r="RQ23" s="44"/>
      <c r="RR23" s="44"/>
      <c r="RS23" s="44"/>
      <c r="RT23" s="44"/>
      <c r="RU23" s="44"/>
      <c r="RV23" s="44"/>
      <c r="RW23" s="44"/>
      <c r="RX23" s="44"/>
      <c r="RY23" s="44"/>
      <c r="RZ23" s="44"/>
      <c r="SA23" s="44"/>
      <c r="SB23" s="44"/>
      <c r="SC23" s="44"/>
      <c r="SD23" s="44"/>
      <c r="SE23" s="44"/>
      <c r="SF23" s="44"/>
      <c r="SG23" s="44"/>
      <c r="SH23" s="44"/>
      <c r="SI23" s="44"/>
      <c r="SJ23" s="44"/>
      <c r="SK23" s="44"/>
      <c r="SL23" s="44"/>
      <c r="SM23" s="44"/>
      <c r="SN23" s="44"/>
      <c r="SO23" s="44"/>
      <c r="SP23" s="44"/>
      <c r="SQ23" s="44"/>
      <c r="SR23" s="44"/>
      <c r="SS23" s="44"/>
      <c r="ST23" s="44"/>
      <c r="SU23" s="44"/>
      <c r="SV23" s="44"/>
      <c r="SW23" s="44"/>
      <c r="SX23" s="44"/>
      <c r="SY23" s="44"/>
      <c r="SZ23" s="44"/>
      <c r="TA23" s="44"/>
      <c r="TB23" s="44"/>
      <c r="TC23" s="44"/>
      <c r="TD23" s="44"/>
      <c r="TE23" s="44"/>
      <c r="TF23" s="44"/>
      <c r="TG23" s="44"/>
      <c r="TH23" s="44"/>
      <c r="TI23" s="44"/>
      <c r="TJ23" s="44"/>
      <c r="TK23" s="44"/>
      <c r="TL23" s="44"/>
      <c r="TM23" s="44"/>
      <c r="TN23" s="44"/>
      <c r="TO23" s="44"/>
      <c r="TP23" s="44"/>
      <c r="TQ23" s="44"/>
      <c r="TR23" s="44"/>
      <c r="TS23" s="44"/>
      <c r="TT23" s="44"/>
      <c r="TU23" s="44"/>
      <c r="TV23" s="44"/>
      <c r="TW23" s="44"/>
      <c r="TX23" s="44"/>
      <c r="TY23" s="44"/>
      <c r="TZ23" s="44"/>
      <c r="UA23" s="44"/>
      <c r="UB23" s="44"/>
      <c r="UC23" s="44"/>
      <c r="UD23" s="44"/>
      <c r="UE23" s="44"/>
      <c r="UF23" s="44"/>
      <c r="UG23" s="44"/>
      <c r="UH23" s="44"/>
      <c r="UI23" s="44"/>
      <c r="UJ23" s="44"/>
      <c r="UK23" s="183"/>
      <c r="UL23" s="183"/>
      <c r="UM23" s="183"/>
      <c r="UN23" s="183"/>
      <c r="UO23" s="183"/>
      <c r="UP23" s="183"/>
      <c r="UQ23" s="183"/>
      <c r="UR23" s="183"/>
      <c r="US23" s="183"/>
      <c r="UT23" s="183"/>
      <c r="UU23" s="183"/>
      <c r="UV23" s="183"/>
      <c r="UW23" s="183"/>
      <c r="UX23" s="183"/>
      <c r="UY23" s="183"/>
      <c r="UZ23" s="176" t="s">
        <v>162</v>
      </c>
      <c r="VA23" s="176" t="s">
        <v>160</v>
      </c>
    </row>
    <row r="24" spans="1:576" ht="42" customHeight="1" x14ac:dyDescent="0.35">
      <c r="A24" s="140" t="s">
        <v>1663</v>
      </c>
      <c r="B24" s="140" t="s">
        <v>59</v>
      </c>
      <c r="C24" s="140" t="s">
        <v>806</v>
      </c>
      <c r="D24" s="147" t="s">
        <v>173</v>
      </c>
      <c r="E24" s="140" t="s">
        <v>193</v>
      </c>
      <c r="F24" s="146" t="s">
        <v>808</v>
      </c>
      <c r="G24" s="149" t="s">
        <v>171</v>
      </c>
      <c r="H24" s="140" t="s">
        <v>193</v>
      </c>
      <c r="I24" s="140" t="s">
        <v>193</v>
      </c>
      <c r="J24" s="140" t="s">
        <v>193</v>
      </c>
      <c r="K24" s="140" t="s">
        <v>193</v>
      </c>
      <c r="L24" s="140" t="s">
        <v>193</v>
      </c>
      <c r="M24" s="140" t="s">
        <v>193</v>
      </c>
      <c r="N24" s="140" t="s">
        <v>193</v>
      </c>
      <c r="O24" s="140" t="s">
        <v>193</v>
      </c>
      <c r="P24" s="140" t="s">
        <v>193</v>
      </c>
      <c r="Q24" s="140" t="s">
        <v>193</v>
      </c>
      <c r="R24" s="140" t="s">
        <v>193</v>
      </c>
      <c r="S24" s="140" t="s">
        <v>193</v>
      </c>
      <c r="T24" s="140" t="s">
        <v>193</v>
      </c>
      <c r="U24" s="140" t="s">
        <v>193</v>
      </c>
      <c r="V24" s="140" t="s">
        <v>193</v>
      </c>
      <c r="W24" s="140" t="s">
        <v>193</v>
      </c>
      <c r="X24" s="140" t="s">
        <v>193</v>
      </c>
      <c r="Y24" s="140" t="s">
        <v>193</v>
      </c>
      <c r="Z24" s="140" t="s">
        <v>193</v>
      </c>
      <c r="AA24" s="144" t="s">
        <v>426</v>
      </c>
      <c r="AB24" s="142" t="s">
        <v>719</v>
      </c>
      <c r="AC24" s="140" t="s">
        <v>193</v>
      </c>
      <c r="AD24" s="140" t="s">
        <v>193</v>
      </c>
      <c r="AE24" s="140" t="s">
        <v>193</v>
      </c>
      <c r="AF24" s="140" t="s">
        <v>193</v>
      </c>
      <c r="AG24" s="140" t="s">
        <v>193</v>
      </c>
      <c r="AH24" s="140" t="s">
        <v>193</v>
      </c>
      <c r="AI24" s="140" t="s">
        <v>193</v>
      </c>
      <c r="AJ24" s="140" t="s">
        <v>193</v>
      </c>
      <c r="AK24" s="140" t="s">
        <v>193</v>
      </c>
      <c r="AL24" s="140" t="s">
        <v>193</v>
      </c>
      <c r="AM24" s="140" t="s">
        <v>193</v>
      </c>
      <c r="AN24" s="140" t="s">
        <v>193</v>
      </c>
      <c r="AO24" s="140" t="s">
        <v>193</v>
      </c>
      <c r="AP24" s="140" t="s">
        <v>193</v>
      </c>
      <c r="AQ24" s="140" t="s">
        <v>193</v>
      </c>
      <c r="AR24" s="140" t="s">
        <v>193</v>
      </c>
      <c r="AS24" s="140" t="s">
        <v>193</v>
      </c>
      <c r="AT24" s="140" t="s">
        <v>193</v>
      </c>
      <c r="AU24" s="140" t="s">
        <v>193</v>
      </c>
      <c r="AV24" s="140" t="s">
        <v>193</v>
      </c>
      <c r="AW24" s="140" t="s">
        <v>193</v>
      </c>
      <c r="AX24" s="140" t="s">
        <v>193</v>
      </c>
      <c r="AY24" s="140" t="s">
        <v>193</v>
      </c>
      <c r="AZ24" s="140" t="s">
        <v>193</v>
      </c>
      <c r="BA24" s="140" t="s">
        <v>193</v>
      </c>
      <c r="BB24" s="140" t="s">
        <v>193</v>
      </c>
      <c r="BC24" s="140" t="s">
        <v>193</v>
      </c>
      <c r="BD24" s="140" t="s">
        <v>193</v>
      </c>
      <c r="BE24" s="140" t="s">
        <v>193</v>
      </c>
      <c r="BF24" s="140" t="s">
        <v>193</v>
      </c>
      <c r="BG24" s="140" t="s">
        <v>193</v>
      </c>
      <c r="BH24" s="140" t="s">
        <v>193</v>
      </c>
      <c r="BI24" s="140" t="s">
        <v>193</v>
      </c>
      <c r="BJ24" s="140" t="s">
        <v>193</v>
      </c>
      <c r="BK24" s="140" t="s">
        <v>193</v>
      </c>
      <c r="BL24" s="149" t="s">
        <v>560</v>
      </c>
      <c r="BM24" s="140" t="s">
        <v>193</v>
      </c>
      <c r="BN24" s="140" t="s">
        <v>193</v>
      </c>
      <c r="BO24" s="140" t="s">
        <v>193</v>
      </c>
      <c r="BP24" s="140" t="s">
        <v>193</v>
      </c>
      <c r="BQ24" s="140" t="s">
        <v>193</v>
      </c>
      <c r="BR24" s="140" t="s">
        <v>193</v>
      </c>
      <c r="BS24" s="140" t="s">
        <v>193</v>
      </c>
      <c r="BT24" s="140" t="s">
        <v>193</v>
      </c>
      <c r="BU24" s="140" t="s">
        <v>193</v>
      </c>
      <c r="BV24" s="140" t="s">
        <v>193</v>
      </c>
      <c r="BW24" s="140" t="s">
        <v>193</v>
      </c>
      <c r="BX24" s="140" t="s">
        <v>193</v>
      </c>
      <c r="BY24" s="140" t="s">
        <v>193</v>
      </c>
      <c r="BZ24" s="140" t="s">
        <v>193</v>
      </c>
      <c r="CA24" s="140" t="s">
        <v>193</v>
      </c>
      <c r="CB24" s="140" t="s">
        <v>193</v>
      </c>
      <c r="CC24" s="140" t="s">
        <v>193</v>
      </c>
      <c r="CD24" s="140" t="s">
        <v>193</v>
      </c>
      <c r="CE24" s="140" t="s">
        <v>193</v>
      </c>
      <c r="CF24" s="140" t="s">
        <v>193</v>
      </c>
      <c r="CG24" s="140" t="s">
        <v>193</v>
      </c>
      <c r="CH24" s="140" t="s">
        <v>193</v>
      </c>
      <c r="CI24" s="140" t="s">
        <v>193</v>
      </c>
      <c r="CJ24" s="140" t="s">
        <v>193</v>
      </c>
      <c r="CK24" s="140" t="s">
        <v>193</v>
      </c>
      <c r="CL24" s="140" t="s">
        <v>193</v>
      </c>
      <c r="CM24" s="140" t="s">
        <v>193</v>
      </c>
      <c r="CN24" s="140" t="s">
        <v>193</v>
      </c>
      <c r="CO24" s="140" t="s">
        <v>193</v>
      </c>
      <c r="CP24" s="140" t="s">
        <v>193</v>
      </c>
      <c r="CQ24" s="140" t="s">
        <v>193</v>
      </c>
      <c r="CR24" s="140" t="s">
        <v>193</v>
      </c>
      <c r="CS24" s="140" t="s">
        <v>193</v>
      </c>
      <c r="CT24" s="140" t="s">
        <v>193</v>
      </c>
      <c r="CU24" s="140" t="s">
        <v>193</v>
      </c>
      <c r="CV24" s="140" t="s">
        <v>193</v>
      </c>
      <c r="CW24" s="140" t="s">
        <v>193</v>
      </c>
      <c r="CX24" s="140" t="s">
        <v>193</v>
      </c>
      <c r="CY24" s="140" t="s">
        <v>193</v>
      </c>
      <c r="CZ24" s="140" t="s">
        <v>193</v>
      </c>
      <c r="DA24" s="140" t="s">
        <v>193</v>
      </c>
      <c r="DB24" s="140" t="s">
        <v>193</v>
      </c>
      <c r="DC24" s="140" t="s">
        <v>193</v>
      </c>
      <c r="DD24" s="140" t="s">
        <v>193</v>
      </c>
      <c r="DE24" s="140" t="s">
        <v>193</v>
      </c>
      <c r="DF24" s="140" t="s">
        <v>193</v>
      </c>
      <c r="DG24" s="140" t="s">
        <v>193</v>
      </c>
      <c r="DH24" s="140" t="s">
        <v>193</v>
      </c>
      <c r="DI24" s="140" t="s">
        <v>193</v>
      </c>
      <c r="DJ24" s="140" t="s">
        <v>193</v>
      </c>
      <c r="DK24" s="140" t="s">
        <v>193</v>
      </c>
      <c r="DL24" s="140" t="s">
        <v>193</v>
      </c>
      <c r="DM24" s="140" t="s">
        <v>193</v>
      </c>
      <c r="DN24" s="140" t="s">
        <v>193</v>
      </c>
      <c r="DO24" s="140" t="s">
        <v>193</v>
      </c>
      <c r="DP24" s="140" t="s">
        <v>193</v>
      </c>
      <c r="DQ24" s="140" t="s">
        <v>193</v>
      </c>
      <c r="DR24" s="140" t="s">
        <v>193</v>
      </c>
      <c r="DS24" s="140" t="s">
        <v>193</v>
      </c>
      <c r="DT24" s="140" t="s">
        <v>193</v>
      </c>
      <c r="DU24" s="140" t="s">
        <v>193</v>
      </c>
      <c r="DV24" s="140" t="s">
        <v>193</v>
      </c>
      <c r="DW24" s="140" t="s">
        <v>193</v>
      </c>
      <c r="DX24" s="140" t="s">
        <v>193</v>
      </c>
      <c r="DY24" s="140" t="s">
        <v>193</v>
      </c>
      <c r="DZ24" s="140" t="s">
        <v>193</v>
      </c>
      <c r="EA24" s="140" t="s">
        <v>193</v>
      </c>
      <c r="EB24" s="140" t="s">
        <v>193</v>
      </c>
      <c r="EC24" s="140" t="s">
        <v>193</v>
      </c>
      <c r="ED24" s="140" t="s">
        <v>193</v>
      </c>
      <c r="EE24" s="140" t="s">
        <v>193</v>
      </c>
      <c r="EF24" s="140" t="s">
        <v>193</v>
      </c>
      <c r="EG24" s="140" t="s">
        <v>193</v>
      </c>
      <c r="EH24" s="140" t="s">
        <v>193</v>
      </c>
      <c r="EI24" s="140" t="s">
        <v>193</v>
      </c>
      <c r="EJ24" s="140" t="s">
        <v>193</v>
      </c>
      <c r="EK24" s="140" t="s">
        <v>193</v>
      </c>
      <c r="EL24" s="140" t="s">
        <v>193</v>
      </c>
      <c r="EM24" s="140" t="s">
        <v>193</v>
      </c>
      <c r="EN24" s="142" t="s">
        <v>809</v>
      </c>
      <c r="EO24" s="148" t="s">
        <v>250</v>
      </c>
      <c r="EP24" s="140"/>
      <c r="EQ24" s="140"/>
      <c r="ER24" s="140"/>
      <c r="ES24" s="140"/>
      <c r="ET24" s="140"/>
      <c r="EU24" s="140"/>
      <c r="EV24" s="140"/>
      <c r="EW24" s="140"/>
      <c r="EX24" s="140"/>
      <c r="EY24" s="146" t="s">
        <v>1698</v>
      </c>
      <c r="EZ24" s="146" t="s">
        <v>1699</v>
      </c>
      <c r="FA24" s="152" t="s">
        <v>775</v>
      </c>
      <c r="FB24" s="149" t="s">
        <v>436</v>
      </c>
      <c r="FC24" s="142" t="s">
        <v>436</v>
      </c>
      <c r="FD24" s="184" t="s">
        <v>2982</v>
      </c>
      <c r="FE24" s="149" t="s">
        <v>1700</v>
      </c>
      <c r="FF24" s="144" t="s">
        <v>64</v>
      </c>
      <c r="FG24" s="143" t="s">
        <v>807</v>
      </c>
      <c r="FH24" s="143" t="s">
        <v>807</v>
      </c>
      <c r="FI24" s="143" t="s">
        <v>437</v>
      </c>
      <c r="FJ24" s="184" t="s">
        <v>454</v>
      </c>
      <c r="FK24" s="149" t="s">
        <v>441</v>
      </c>
      <c r="FL24" s="142" t="s">
        <v>443</v>
      </c>
      <c r="FM24" s="142" t="s">
        <v>506</v>
      </c>
      <c r="FN24" s="142" t="s">
        <v>254</v>
      </c>
      <c r="FO24" s="149" t="s">
        <v>192</v>
      </c>
      <c r="FP24" s="140" t="s">
        <v>1698</v>
      </c>
      <c r="FQ24" s="142" t="s">
        <v>294</v>
      </c>
      <c r="FR24" s="140"/>
      <c r="FS24" s="140"/>
      <c r="FT24" s="140"/>
      <c r="FU24" s="149" t="s">
        <v>457</v>
      </c>
      <c r="FV24" s="146" t="s">
        <v>458</v>
      </c>
      <c r="FW24" s="153" t="s">
        <v>775</v>
      </c>
      <c r="FX24" s="149" t="s">
        <v>461</v>
      </c>
      <c r="FY24" s="149" t="s">
        <v>463</v>
      </c>
      <c r="FZ24" s="140"/>
      <c r="GA24" s="140"/>
      <c r="GB24" s="140"/>
      <c r="GC24" s="140"/>
      <c r="GD24" s="140"/>
      <c r="GE24" s="140"/>
      <c r="GF24" s="140"/>
      <c r="GG24" s="140"/>
      <c r="GH24" s="140"/>
      <c r="GI24" s="140"/>
      <c r="GJ24" s="140"/>
      <c r="GK24" s="140"/>
      <c r="GL24" s="140"/>
      <c r="GM24" s="140"/>
      <c r="GN24" s="140"/>
      <c r="GO24" s="140"/>
      <c r="GP24" s="140"/>
      <c r="GQ24" s="140"/>
      <c r="GR24" s="140"/>
      <c r="GS24" s="140"/>
      <c r="GT24" s="140"/>
      <c r="GU24" s="140"/>
      <c r="GV24" s="140"/>
      <c r="GW24" s="140"/>
      <c r="GX24" s="140"/>
      <c r="GY24" s="140"/>
      <c r="GZ24" s="140"/>
      <c r="HA24" s="140"/>
      <c r="HB24" s="140"/>
      <c r="HC24" s="140"/>
      <c r="HD24" s="140"/>
      <c r="HE24" s="140"/>
      <c r="HF24" s="140"/>
      <c r="HG24" s="140"/>
      <c r="HH24" s="140"/>
      <c r="HI24" s="140"/>
      <c r="HJ24" s="140"/>
      <c r="HK24" s="140"/>
      <c r="HL24" s="140"/>
      <c r="HM24" s="177" t="s">
        <v>1664</v>
      </c>
      <c r="HN24" s="150" t="s">
        <v>59</v>
      </c>
      <c r="HO24" s="150" t="s">
        <v>532</v>
      </c>
      <c r="HP24" s="140"/>
      <c r="HQ24" s="140"/>
      <c r="HR24" s="140"/>
      <c r="HS24" s="140"/>
      <c r="HT24" s="148" t="s">
        <v>290</v>
      </c>
      <c r="HU24" s="140"/>
      <c r="HV24" s="149" t="s">
        <v>559</v>
      </c>
      <c r="HW24" s="140"/>
      <c r="HX24" s="140"/>
      <c r="HY24" s="140"/>
      <c r="HZ24" s="140"/>
      <c r="IA24" s="140"/>
      <c r="IB24" s="140"/>
      <c r="IC24" s="140"/>
      <c r="ID24" s="140"/>
      <c r="IE24" s="140"/>
      <c r="IF24" s="140"/>
      <c r="IG24" s="140"/>
      <c r="IH24" s="140"/>
      <c r="II24" s="140"/>
      <c r="IJ24" s="140"/>
      <c r="IK24" s="140"/>
      <c r="IL24" s="140"/>
      <c r="IM24" s="140"/>
      <c r="IN24" s="140"/>
      <c r="IO24" s="140"/>
      <c r="IP24" s="140"/>
      <c r="IQ24" s="140"/>
      <c r="IR24" s="140"/>
      <c r="IS24" s="140"/>
      <c r="IT24" s="140"/>
      <c r="IU24" s="140"/>
      <c r="IV24" s="140"/>
      <c r="IW24" s="140"/>
      <c r="IX24" s="140"/>
      <c r="IY24" s="140"/>
      <c r="IZ24" s="140"/>
      <c r="JA24" s="140"/>
      <c r="JB24" s="140"/>
      <c r="JC24" s="140"/>
      <c r="JD24" s="140"/>
      <c r="JE24" s="140"/>
      <c r="JF24" s="140"/>
      <c r="JG24" s="140"/>
      <c r="JH24" s="140"/>
      <c r="JI24" s="140"/>
      <c r="JJ24" s="140"/>
      <c r="JK24" s="140"/>
      <c r="JL24" s="140"/>
      <c r="JM24" s="140"/>
      <c r="JN24" s="140"/>
      <c r="JO24" s="140"/>
      <c r="JP24" s="151" t="s">
        <v>1701</v>
      </c>
      <c r="JQ24" s="140"/>
      <c r="JR24" s="140"/>
      <c r="JS24" s="140"/>
      <c r="JT24" s="140"/>
      <c r="JU24" s="140"/>
      <c r="JV24" s="140"/>
      <c r="JW24" s="140"/>
      <c r="JX24" s="140"/>
      <c r="JY24" s="140"/>
      <c r="JZ24" s="140"/>
      <c r="KA24" s="140"/>
      <c r="KB24" s="140"/>
      <c r="KC24" s="140"/>
      <c r="KD24" s="140"/>
      <c r="KE24" s="140"/>
      <c r="KF24" s="140"/>
      <c r="KG24" s="140"/>
      <c r="KH24" s="140"/>
      <c r="KI24" s="140"/>
      <c r="KJ24" s="140"/>
      <c r="KK24" s="140"/>
      <c r="KL24" s="140"/>
      <c r="KM24" s="140"/>
      <c r="KN24" s="140"/>
      <c r="KO24" s="140"/>
      <c r="KP24" s="140"/>
      <c r="KQ24" s="140"/>
      <c r="KR24" s="140"/>
      <c r="KS24" s="140"/>
      <c r="KT24" s="140"/>
      <c r="KU24" s="140"/>
      <c r="KV24" s="140"/>
      <c r="KW24" s="140"/>
      <c r="KX24" s="140"/>
      <c r="KY24" s="140"/>
      <c r="KZ24" s="140"/>
      <c r="LA24" s="140"/>
      <c r="LB24" s="140"/>
      <c r="LC24" s="140"/>
      <c r="LD24" s="140"/>
      <c r="LE24" s="140"/>
      <c r="LF24" s="149" t="s">
        <v>692</v>
      </c>
      <c r="LG24" s="145" t="s">
        <v>1702</v>
      </c>
      <c r="LH24" s="149" t="s">
        <v>811</v>
      </c>
      <c r="LI24" s="149" t="s">
        <v>720</v>
      </c>
      <c r="LJ24" s="149" t="s">
        <v>816</v>
      </c>
      <c r="LK24" s="148" t="s">
        <v>193</v>
      </c>
      <c r="LL24" s="148" t="s">
        <v>193</v>
      </c>
      <c r="LM24" s="148" t="s">
        <v>193</v>
      </c>
      <c r="LN24" s="148" t="s">
        <v>193</v>
      </c>
      <c r="LO24" s="148" t="s">
        <v>193</v>
      </c>
      <c r="LP24" s="148" t="s">
        <v>193</v>
      </c>
      <c r="LQ24" s="148" t="s">
        <v>193</v>
      </c>
      <c r="LR24" s="148" t="s">
        <v>193</v>
      </c>
      <c r="LS24" s="148" t="s">
        <v>193</v>
      </c>
      <c r="LT24" s="148" t="s">
        <v>193</v>
      </c>
      <c r="LU24" s="148" t="s">
        <v>193</v>
      </c>
      <c r="LV24" s="148" t="s">
        <v>193</v>
      </c>
      <c r="LW24" s="148" t="s">
        <v>193</v>
      </c>
      <c r="LX24" s="148" t="s">
        <v>193</v>
      </c>
      <c r="LY24" s="148" t="s">
        <v>193</v>
      </c>
      <c r="LZ24" s="148" t="s">
        <v>193</v>
      </c>
      <c r="MA24" s="148" t="s">
        <v>193</v>
      </c>
      <c r="MB24" s="148" t="s">
        <v>193</v>
      </c>
      <c r="MC24" s="148" t="s">
        <v>193</v>
      </c>
      <c r="MD24" s="148" t="s">
        <v>193</v>
      </c>
      <c r="ME24" s="148" t="s">
        <v>193</v>
      </c>
      <c r="MF24" s="148" t="s">
        <v>193</v>
      </c>
      <c r="MG24" s="148" t="s">
        <v>193</v>
      </c>
      <c r="MH24" s="148" t="s">
        <v>193</v>
      </c>
      <c r="MI24" s="148" t="s">
        <v>193</v>
      </c>
      <c r="MJ24" s="148" t="s">
        <v>193</v>
      </c>
      <c r="MK24" s="148" t="s">
        <v>193</v>
      </c>
      <c r="ML24" s="148" t="s">
        <v>193</v>
      </c>
      <c r="MM24" s="148" t="s">
        <v>193</v>
      </c>
      <c r="MN24" s="148" t="s">
        <v>193</v>
      </c>
      <c r="MO24" s="148" t="s">
        <v>193</v>
      </c>
      <c r="MP24" s="148" t="s">
        <v>193</v>
      </c>
      <c r="MQ24" s="148" t="s">
        <v>193</v>
      </c>
      <c r="MR24" s="148" t="s">
        <v>193</v>
      </c>
      <c r="MS24" s="148" t="s">
        <v>193</v>
      </c>
      <c r="MT24" s="148" t="s">
        <v>193</v>
      </c>
      <c r="MU24" s="148" t="s">
        <v>193</v>
      </c>
      <c r="MV24" s="148" t="s">
        <v>193</v>
      </c>
      <c r="MW24" s="148" t="s">
        <v>193</v>
      </c>
      <c r="MX24" s="148" t="s">
        <v>193</v>
      </c>
      <c r="MY24" s="148" t="s">
        <v>193</v>
      </c>
      <c r="MZ24" s="148" t="s">
        <v>193</v>
      </c>
      <c r="NA24" s="148" t="s">
        <v>193</v>
      </c>
      <c r="NB24" s="148" t="s">
        <v>193</v>
      </c>
      <c r="NC24" s="148" t="s">
        <v>193</v>
      </c>
      <c r="ND24" s="148" t="s">
        <v>193</v>
      </c>
      <c r="NE24" s="148" t="s">
        <v>193</v>
      </c>
      <c r="NF24" s="148" t="s">
        <v>193</v>
      </c>
      <c r="NG24" s="148" t="s">
        <v>193</v>
      </c>
      <c r="NH24" s="148" t="s">
        <v>193</v>
      </c>
      <c r="NI24" s="148" t="s">
        <v>193</v>
      </c>
      <c r="NJ24" s="148" t="s">
        <v>193</v>
      </c>
      <c r="NK24" s="148" t="s">
        <v>193</v>
      </c>
      <c r="NL24" s="148" t="s">
        <v>193</v>
      </c>
      <c r="NM24" s="148" t="s">
        <v>193</v>
      </c>
      <c r="NN24" s="148" t="s">
        <v>193</v>
      </c>
      <c r="NO24" s="148" t="s">
        <v>193</v>
      </c>
      <c r="NP24" s="148" t="s">
        <v>193</v>
      </c>
      <c r="NQ24" s="148" t="s">
        <v>193</v>
      </c>
      <c r="NR24" s="148" t="s">
        <v>193</v>
      </c>
      <c r="NS24" s="148" t="s">
        <v>193</v>
      </c>
      <c r="NT24" s="148" t="s">
        <v>193</v>
      </c>
      <c r="NU24" s="148" t="s">
        <v>193</v>
      </c>
      <c r="NV24" s="148" t="s">
        <v>193</v>
      </c>
      <c r="NW24" s="148" t="s">
        <v>193</v>
      </c>
      <c r="NX24" s="148" t="s">
        <v>193</v>
      </c>
      <c r="NY24" s="148" t="s">
        <v>193</v>
      </c>
      <c r="NZ24" s="148" t="s">
        <v>193</v>
      </c>
      <c r="OA24" s="148" t="s">
        <v>193</v>
      </c>
      <c r="OB24" s="148" t="s">
        <v>193</v>
      </c>
      <c r="OC24" s="148" t="s">
        <v>193</v>
      </c>
      <c r="OD24" s="148" t="s">
        <v>193</v>
      </c>
      <c r="OE24" s="148" t="s">
        <v>193</v>
      </c>
      <c r="OF24" s="148" t="s">
        <v>193</v>
      </c>
      <c r="OG24" s="148" t="s">
        <v>193</v>
      </c>
      <c r="OH24" s="148" t="s">
        <v>193</v>
      </c>
      <c r="OI24" s="148" t="s">
        <v>193</v>
      </c>
      <c r="OJ24" s="148" t="s">
        <v>193</v>
      </c>
      <c r="OK24" s="148" t="s">
        <v>193</v>
      </c>
      <c r="OL24" s="148"/>
      <c r="OM24" s="148"/>
      <c r="ON24" s="148"/>
      <c r="OO24" s="148"/>
      <c r="OP24" s="148"/>
      <c r="OQ24" s="148"/>
      <c r="OR24" s="148"/>
      <c r="OS24" s="148"/>
      <c r="OT24" s="148"/>
      <c r="OU24" s="148"/>
      <c r="OV24" s="148"/>
      <c r="OW24" s="148"/>
      <c r="OX24" s="148"/>
      <c r="OY24" s="148"/>
      <c r="OZ24" s="148"/>
      <c r="PA24" s="148"/>
      <c r="PB24" s="148"/>
      <c r="PC24" s="148"/>
      <c r="PD24" s="148"/>
      <c r="PE24" s="148"/>
      <c r="PF24" s="148"/>
      <c r="PG24" s="148"/>
      <c r="PH24" s="148"/>
      <c r="PI24" s="148"/>
      <c r="PJ24" s="148"/>
      <c r="PK24" s="148"/>
      <c r="PL24" s="148"/>
      <c r="PM24" s="148"/>
      <c r="PN24" s="148"/>
      <c r="PO24" s="148"/>
      <c r="PP24" s="148"/>
      <c r="PQ24" s="148"/>
      <c r="PR24" s="148"/>
      <c r="PS24" s="148"/>
      <c r="PT24" s="148"/>
      <c r="PU24" s="148"/>
      <c r="PV24" s="148"/>
      <c r="PW24" s="148"/>
      <c r="PX24" s="148"/>
      <c r="PY24" s="148"/>
      <c r="PZ24" s="148"/>
      <c r="QA24" s="148"/>
      <c r="QB24" s="148"/>
      <c r="QC24" s="148"/>
      <c r="QD24" s="148"/>
      <c r="QE24" s="148"/>
      <c r="QF24" s="148"/>
      <c r="QG24" s="148"/>
      <c r="QH24" s="148"/>
      <c r="QI24" s="148"/>
      <c r="QJ24" s="148"/>
      <c r="QK24" s="148"/>
      <c r="QL24" s="148"/>
      <c r="QM24" s="148"/>
      <c r="QN24" s="148"/>
      <c r="QO24" s="148"/>
      <c r="QP24" s="148"/>
      <c r="QQ24" s="148"/>
      <c r="QR24" s="148"/>
      <c r="QS24" s="148"/>
      <c r="QT24" s="148"/>
      <c r="QU24" s="148"/>
      <c r="QV24" s="148" t="s">
        <v>719</v>
      </c>
      <c r="QW24" s="148"/>
      <c r="QX24" s="148"/>
      <c r="QY24" s="148"/>
      <c r="QZ24" s="148"/>
      <c r="RA24" s="148"/>
      <c r="RB24" s="148"/>
      <c r="RC24" s="148"/>
      <c r="RD24" s="148"/>
      <c r="RE24" s="148"/>
      <c r="RF24" s="148"/>
      <c r="RG24" s="148"/>
      <c r="RH24" s="148"/>
      <c r="RI24" s="148"/>
      <c r="RJ24" s="148"/>
      <c r="RK24" s="148"/>
      <c r="RL24" s="148"/>
      <c r="RM24" s="148"/>
      <c r="RN24" s="148"/>
      <c r="RO24" s="148"/>
      <c r="RP24" s="148"/>
      <c r="RQ24" s="148"/>
      <c r="RR24" s="148"/>
      <c r="RS24" s="148"/>
      <c r="RT24" s="148"/>
      <c r="RU24" s="148"/>
      <c r="RV24" s="148"/>
      <c r="RW24" s="148"/>
      <c r="RX24" s="148"/>
      <c r="RY24" s="148"/>
      <c r="RZ24" s="148"/>
      <c r="SA24" s="148"/>
      <c r="SB24" s="148"/>
      <c r="SC24" s="148"/>
      <c r="SD24" s="148"/>
      <c r="SE24" s="148"/>
      <c r="SF24" s="148"/>
      <c r="SG24" s="148"/>
      <c r="SH24" s="148"/>
      <c r="SI24" s="148"/>
      <c r="SJ24" s="148"/>
      <c r="SK24" s="148"/>
      <c r="SL24" s="148"/>
      <c r="SM24" s="148"/>
      <c r="SN24" s="148"/>
      <c r="SO24" s="148"/>
      <c r="SP24" s="148"/>
      <c r="SQ24" s="148"/>
      <c r="SR24" s="148"/>
      <c r="SS24" s="148"/>
      <c r="ST24" s="148"/>
      <c r="SU24" s="148"/>
      <c r="SV24" s="148"/>
      <c r="SW24" s="148"/>
      <c r="SX24" s="148"/>
      <c r="SY24" s="148"/>
      <c r="SZ24" s="148"/>
      <c r="TA24" s="148"/>
      <c r="TB24" s="148"/>
      <c r="TC24" s="148"/>
      <c r="TD24" s="148"/>
      <c r="TE24" s="148"/>
      <c r="TF24" s="148"/>
      <c r="TG24" s="148"/>
      <c r="TH24" s="148"/>
      <c r="TI24" s="148"/>
      <c r="TJ24" s="148"/>
      <c r="TK24" s="148"/>
      <c r="TL24" s="148"/>
      <c r="TM24" s="148"/>
      <c r="TN24" s="148"/>
      <c r="TO24" s="148"/>
      <c r="TP24" s="148"/>
      <c r="TQ24" s="148"/>
      <c r="TR24" s="148"/>
      <c r="TS24" s="148"/>
      <c r="TT24" s="148"/>
      <c r="TU24" s="148"/>
      <c r="TV24" s="148"/>
      <c r="TW24" s="148"/>
      <c r="TX24" s="148"/>
      <c r="TY24" s="148"/>
      <c r="TZ24" s="148"/>
      <c r="UA24" s="148"/>
      <c r="UB24" s="148"/>
      <c r="UC24" s="148"/>
      <c r="UD24" s="148"/>
      <c r="UE24" s="148"/>
      <c r="UF24" s="141"/>
      <c r="UG24" s="141"/>
      <c r="UH24" s="140"/>
      <c r="UI24" s="140"/>
      <c r="UJ24" s="140"/>
      <c r="UK24" s="175"/>
      <c r="UL24" s="175"/>
      <c r="UM24" s="175"/>
      <c r="UN24" s="175"/>
      <c r="UO24" s="175"/>
      <c r="UP24" s="175"/>
      <c r="UQ24" s="175"/>
      <c r="UR24" s="175"/>
      <c r="US24" s="175"/>
      <c r="UT24" s="175"/>
      <c r="UU24" s="175"/>
      <c r="UV24" s="175"/>
      <c r="UW24" s="175"/>
      <c r="UX24" s="175"/>
      <c r="UY24" s="175"/>
      <c r="UZ24" s="176" t="s">
        <v>162</v>
      </c>
      <c r="VA24" s="176" t="s">
        <v>160</v>
      </c>
      <c r="VB24" s="2"/>
      <c r="VC24" s="2"/>
      <c r="VD24" s="2"/>
    </row>
    <row r="25" spans="1:576" s="175" customFormat="1" ht="38.5" customHeight="1" x14ac:dyDescent="0.35">
      <c r="A25" s="175" t="s">
        <v>167</v>
      </c>
      <c r="B25" s="175" t="s">
        <v>167</v>
      </c>
      <c r="C25" s="179" t="s">
        <v>817</v>
      </c>
      <c r="D25" s="182" t="s">
        <v>173</v>
      </c>
      <c r="E25" s="184" t="s">
        <v>175</v>
      </c>
      <c r="F25" s="181" t="s">
        <v>174</v>
      </c>
      <c r="G25" s="184" t="s">
        <v>171</v>
      </c>
      <c r="H25" s="180" t="s">
        <v>176</v>
      </c>
      <c r="I25" s="180" t="s">
        <v>177</v>
      </c>
      <c r="J25" s="180" t="s">
        <v>178</v>
      </c>
      <c r="K25" s="180" t="s">
        <v>153</v>
      </c>
      <c r="L25" s="184" t="s">
        <v>117</v>
      </c>
      <c r="M25" s="180" t="s">
        <v>106</v>
      </c>
      <c r="N25" s="43" t="s">
        <v>180</v>
      </c>
      <c r="O25" s="177" t="s">
        <v>415</v>
      </c>
      <c r="P25" s="177" t="s">
        <v>318</v>
      </c>
      <c r="Q25" s="175" t="s">
        <v>193</v>
      </c>
      <c r="R25" s="175" t="s">
        <v>193</v>
      </c>
      <c r="S25" s="175" t="s">
        <v>193</v>
      </c>
      <c r="T25" s="175" t="s">
        <v>193</v>
      </c>
      <c r="U25" s="175" t="s">
        <v>193</v>
      </c>
      <c r="V25" s="175" t="s">
        <v>193</v>
      </c>
      <c r="W25" s="175" t="s">
        <v>193</v>
      </c>
      <c r="X25" s="175" t="s">
        <v>193</v>
      </c>
      <c r="Y25" s="175" t="s">
        <v>193</v>
      </c>
      <c r="Z25" s="175" t="s">
        <v>193</v>
      </c>
      <c r="AA25" s="179" t="s">
        <v>479</v>
      </c>
      <c r="AB25" s="175" t="s">
        <v>193</v>
      </c>
      <c r="AC25" s="175" t="s">
        <v>193</v>
      </c>
      <c r="AD25" s="175" t="s">
        <v>193</v>
      </c>
      <c r="AE25" s="175" t="s">
        <v>193</v>
      </c>
      <c r="AF25" s="175" t="s">
        <v>193</v>
      </c>
      <c r="AG25" s="175" t="s">
        <v>193</v>
      </c>
      <c r="AH25" s="175" t="s">
        <v>193</v>
      </c>
      <c r="AI25" s="175" t="s">
        <v>193</v>
      </c>
      <c r="AJ25" s="175" t="s">
        <v>193</v>
      </c>
      <c r="AK25" s="175" t="s">
        <v>193</v>
      </c>
      <c r="AL25" s="175" t="s">
        <v>193</v>
      </c>
      <c r="AM25" s="175" t="s">
        <v>193</v>
      </c>
      <c r="AN25" s="175" t="s">
        <v>193</v>
      </c>
      <c r="AO25" s="175" t="s">
        <v>193</v>
      </c>
      <c r="AP25" s="175" t="s">
        <v>193</v>
      </c>
      <c r="AQ25" s="175" t="s">
        <v>193</v>
      </c>
      <c r="AR25" s="175" t="s">
        <v>193</v>
      </c>
      <c r="AS25" s="175" t="s">
        <v>193</v>
      </c>
      <c r="AT25" s="175" t="s">
        <v>193</v>
      </c>
      <c r="AU25" s="175" t="s">
        <v>193</v>
      </c>
      <c r="AV25" s="175" t="s">
        <v>193</v>
      </c>
      <c r="AW25" s="175" t="s">
        <v>193</v>
      </c>
      <c r="AX25" s="175" t="s">
        <v>193</v>
      </c>
      <c r="AY25" s="175" t="s">
        <v>193</v>
      </c>
      <c r="AZ25" s="175" t="s">
        <v>193</v>
      </c>
      <c r="BA25" s="175" t="s">
        <v>193</v>
      </c>
      <c r="BB25" s="175" t="s">
        <v>193</v>
      </c>
      <c r="BC25" s="175" t="s">
        <v>193</v>
      </c>
      <c r="BD25" s="175" t="s">
        <v>193</v>
      </c>
      <c r="BE25" s="175" t="s">
        <v>193</v>
      </c>
      <c r="BF25" s="175" t="s">
        <v>193</v>
      </c>
      <c r="BG25" s="175" t="s">
        <v>193</v>
      </c>
      <c r="BH25" s="175" t="s">
        <v>193</v>
      </c>
      <c r="BI25" s="175" t="s">
        <v>193</v>
      </c>
      <c r="BJ25" s="175" t="s">
        <v>193</v>
      </c>
      <c r="BK25" s="175" t="s">
        <v>193</v>
      </c>
      <c r="BL25" s="172" t="s">
        <v>197</v>
      </c>
      <c r="BM25" s="175" t="s">
        <v>193</v>
      </c>
      <c r="BN25" s="175" t="s">
        <v>193</v>
      </c>
      <c r="BO25" s="175" t="s">
        <v>193</v>
      </c>
      <c r="BP25" s="175" t="s">
        <v>193</v>
      </c>
      <c r="BQ25" s="175" t="s">
        <v>193</v>
      </c>
      <c r="BR25" s="175" t="s">
        <v>193</v>
      </c>
      <c r="BS25" s="175" t="s">
        <v>193</v>
      </c>
      <c r="BT25" s="175" t="s">
        <v>193</v>
      </c>
      <c r="BU25" s="175" t="s">
        <v>193</v>
      </c>
      <c r="BV25" s="175" t="s">
        <v>193</v>
      </c>
      <c r="BW25" s="175" t="s">
        <v>193</v>
      </c>
      <c r="BX25" s="175" t="s">
        <v>193</v>
      </c>
      <c r="BY25" s="175" t="s">
        <v>193</v>
      </c>
      <c r="BZ25" s="175" t="s">
        <v>193</v>
      </c>
      <c r="CA25" s="175" t="s">
        <v>193</v>
      </c>
      <c r="CB25" s="175" t="s">
        <v>193</v>
      </c>
      <c r="CC25" s="175" t="s">
        <v>193</v>
      </c>
      <c r="CD25" s="175" t="s">
        <v>193</v>
      </c>
      <c r="CE25" s="175" t="s">
        <v>193</v>
      </c>
      <c r="CF25" s="175" t="s">
        <v>193</v>
      </c>
      <c r="CG25" s="175" t="s">
        <v>193</v>
      </c>
      <c r="CH25" s="175" t="s">
        <v>193</v>
      </c>
      <c r="CI25" s="175" t="s">
        <v>193</v>
      </c>
      <c r="CJ25" s="175" t="s">
        <v>193</v>
      </c>
      <c r="CK25" s="175" t="s">
        <v>193</v>
      </c>
      <c r="CL25" s="175" t="s">
        <v>193</v>
      </c>
      <c r="CM25" s="175" t="s">
        <v>193</v>
      </c>
      <c r="CN25" s="175" t="s">
        <v>193</v>
      </c>
      <c r="CO25" s="175" t="s">
        <v>193</v>
      </c>
      <c r="CP25" s="175" t="s">
        <v>193</v>
      </c>
      <c r="CQ25" s="175" t="s">
        <v>193</v>
      </c>
      <c r="CR25" s="175" t="s">
        <v>193</v>
      </c>
      <c r="CS25" s="175" t="s">
        <v>193</v>
      </c>
      <c r="CT25" s="175" t="s">
        <v>193</v>
      </c>
      <c r="CU25" s="175" t="s">
        <v>193</v>
      </c>
      <c r="CV25" s="175" t="s">
        <v>193</v>
      </c>
      <c r="CW25" s="175" t="s">
        <v>193</v>
      </c>
      <c r="CX25" s="175" t="s">
        <v>193</v>
      </c>
      <c r="CY25" s="175" t="s">
        <v>193</v>
      </c>
      <c r="CZ25" s="175" t="s">
        <v>193</v>
      </c>
      <c r="DA25" s="175" t="s">
        <v>193</v>
      </c>
      <c r="DB25" s="175" t="s">
        <v>193</v>
      </c>
      <c r="DC25" s="175" t="s">
        <v>193</v>
      </c>
      <c r="DD25" s="175" t="s">
        <v>193</v>
      </c>
      <c r="DE25" s="175" t="s">
        <v>193</v>
      </c>
      <c r="DF25" s="175" t="s">
        <v>193</v>
      </c>
      <c r="DG25" s="175" t="s">
        <v>193</v>
      </c>
      <c r="DH25" s="175" t="s">
        <v>193</v>
      </c>
      <c r="DI25" s="175" t="s">
        <v>193</v>
      </c>
      <c r="DJ25" s="175" t="s">
        <v>193</v>
      </c>
      <c r="DK25" s="175" t="s">
        <v>193</v>
      </c>
      <c r="DL25" s="175" t="s">
        <v>193</v>
      </c>
      <c r="DM25" s="175" t="s">
        <v>193</v>
      </c>
      <c r="DN25" s="175" t="s">
        <v>193</v>
      </c>
      <c r="DO25" s="175" t="s">
        <v>193</v>
      </c>
      <c r="DP25" s="175" t="s">
        <v>193</v>
      </c>
      <c r="DQ25" s="175" t="s">
        <v>193</v>
      </c>
      <c r="DR25" s="175" t="s">
        <v>193</v>
      </c>
      <c r="DS25" s="175" t="s">
        <v>193</v>
      </c>
      <c r="DT25" s="175" t="s">
        <v>193</v>
      </c>
      <c r="DU25" s="175" t="s">
        <v>193</v>
      </c>
      <c r="DV25" s="175" t="s">
        <v>193</v>
      </c>
      <c r="DW25" s="175" t="s">
        <v>193</v>
      </c>
      <c r="DX25" s="175" t="s">
        <v>193</v>
      </c>
      <c r="DY25" s="175" t="s">
        <v>193</v>
      </c>
      <c r="DZ25" s="175" t="s">
        <v>193</v>
      </c>
      <c r="EA25" s="175" t="s">
        <v>193</v>
      </c>
      <c r="EB25" s="175" t="s">
        <v>193</v>
      </c>
      <c r="EC25" s="175" t="s">
        <v>193</v>
      </c>
      <c r="ED25" s="175" t="s">
        <v>193</v>
      </c>
      <c r="EE25" s="175" t="s">
        <v>193</v>
      </c>
      <c r="EF25" s="175" t="s">
        <v>193</v>
      </c>
      <c r="EG25" s="175" t="s">
        <v>193</v>
      </c>
      <c r="EH25" s="175" t="s">
        <v>193</v>
      </c>
      <c r="EI25" s="175" t="s">
        <v>193</v>
      </c>
      <c r="EJ25" s="181" t="s">
        <v>821</v>
      </c>
      <c r="EK25" s="175" t="s">
        <v>193</v>
      </c>
      <c r="EL25" s="184" t="s">
        <v>822</v>
      </c>
      <c r="EM25" s="175" t="s">
        <v>193</v>
      </c>
      <c r="EN25" s="179" t="s">
        <v>426</v>
      </c>
      <c r="EO25" s="183" t="s">
        <v>250</v>
      </c>
      <c r="EQ25" s="107" t="s">
        <v>823</v>
      </c>
      <c r="EY25" s="181" t="s">
        <v>819</v>
      </c>
      <c r="EZ25" s="181" t="s">
        <v>818</v>
      </c>
      <c r="FA25" s="190" t="s">
        <v>682</v>
      </c>
      <c r="FF25" s="179" t="s">
        <v>64</v>
      </c>
      <c r="FM25" s="184" t="s">
        <v>506</v>
      </c>
      <c r="FN25" s="177" t="s">
        <v>254</v>
      </c>
      <c r="FO25" s="184" t="s">
        <v>192</v>
      </c>
      <c r="FQ25" s="177" t="s">
        <v>294</v>
      </c>
      <c r="FT25" s="184" t="s">
        <v>521</v>
      </c>
      <c r="FW25" s="184" t="s">
        <v>843</v>
      </c>
      <c r="FX25" s="184" t="s">
        <v>461</v>
      </c>
      <c r="FY25" s="184" t="s">
        <v>820</v>
      </c>
      <c r="FZ25" s="184" t="s">
        <v>737</v>
      </c>
      <c r="GA25" s="184" t="s">
        <v>467</v>
      </c>
      <c r="GI25" s="181" t="s">
        <v>842</v>
      </c>
      <c r="GJ25" s="181" t="s">
        <v>481</v>
      </c>
      <c r="GK25" s="184" t="s">
        <v>738</v>
      </c>
      <c r="GM25" s="186" t="s">
        <v>523</v>
      </c>
      <c r="GN25" s="186" t="s">
        <v>524</v>
      </c>
      <c r="GO25" s="186" t="s">
        <v>525</v>
      </c>
      <c r="GP25" s="186" t="s">
        <v>526</v>
      </c>
      <c r="HF25" s="181" t="s">
        <v>445</v>
      </c>
      <c r="HM25" s="175" t="s">
        <v>2985</v>
      </c>
      <c r="HN25" s="175" t="s">
        <v>59</v>
      </c>
      <c r="HO25" s="181" t="s">
        <v>824</v>
      </c>
      <c r="HW25" s="170" t="s">
        <v>526</v>
      </c>
      <c r="HX25" s="170" t="s">
        <v>582</v>
      </c>
      <c r="HY25" s="170" t="s">
        <v>581</v>
      </c>
      <c r="HZ25" s="170" t="s">
        <v>580</v>
      </c>
      <c r="IA25" s="170" t="s">
        <v>579</v>
      </c>
      <c r="IB25" s="170" t="s">
        <v>578</v>
      </c>
      <c r="IC25" s="170" t="s">
        <v>577</v>
      </c>
      <c r="ID25" s="170" t="s">
        <v>576</v>
      </c>
      <c r="IE25" s="170" t="s">
        <v>575</v>
      </c>
      <c r="IF25" s="170" t="s">
        <v>526</v>
      </c>
      <c r="IH25" s="187" t="s">
        <v>445</v>
      </c>
      <c r="IJ25" s="93">
        <f>IF(IH25="HKD",HW25/7.76,HW25)</f>
        <v>1.2886597938144331</v>
      </c>
      <c r="IK25" s="94">
        <f>IF(IH25="HKD",HX25/7.76,HX25)</f>
        <v>2.5773195876288661</v>
      </c>
      <c r="IL25" s="94">
        <f>IF(IH25="HKD",HY25/7.76,HY25)</f>
        <v>3.865979381443299</v>
      </c>
      <c r="IM25" s="94">
        <f>IF(IH25="HKD",HZ25/7.76,HZ25)</f>
        <v>5.1546391752577323</v>
      </c>
      <c r="IN25" s="94">
        <f>IF(IH25="HKD",IA25/7.76,IA25)</f>
        <v>6.4432989690721651</v>
      </c>
      <c r="IO25" s="94">
        <f>IF(IH25="HKD",IB25/7.76,IB25)</f>
        <v>7.731958762886598</v>
      </c>
      <c r="IP25" s="94">
        <f>IF(IH25="HKD",IC25/7.76,IC25)</f>
        <v>9.0206185567010309</v>
      </c>
      <c r="IQ25" s="94">
        <f>IF(IH25="HKD",ID25/7.76,ID25)</f>
        <v>10.309278350515465</v>
      </c>
      <c r="IR25" s="94">
        <f>IF(IH25="HKD",IE25/7.76,IE25)</f>
        <v>11.597938144329897</v>
      </c>
      <c r="JG25" s="54" t="s">
        <v>722</v>
      </c>
      <c r="KF25" s="184" t="s">
        <v>772</v>
      </c>
      <c r="KG25" s="184" t="s">
        <v>763</v>
      </c>
      <c r="KO25" s="92" t="s">
        <v>783</v>
      </c>
      <c r="KP25" s="92" t="s">
        <v>784</v>
      </c>
      <c r="KW25" s="184" t="s">
        <v>537</v>
      </c>
      <c r="KX25" s="184" t="s">
        <v>589</v>
      </c>
      <c r="KY25" s="184" t="s">
        <v>590</v>
      </c>
      <c r="KZ25" s="184" t="s">
        <v>616</v>
      </c>
      <c r="LA25" s="184" t="s">
        <v>591</v>
      </c>
      <c r="LB25" s="184" t="s">
        <v>592</v>
      </c>
      <c r="LC25" s="184" t="s">
        <v>593</v>
      </c>
      <c r="LD25" s="184" t="s">
        <v>594</v>
      </c>
      <c r="LE25" s="184" t="s">
        <v>617</v>
      </c>
      <c r="LF25" s="183" t="s">
        <v>193</v>
      </c>
      <c r="LG25" s="183" t="s">
        <v>193</v>
      </c>
      <c r="LH25" s="183" t="s">
        <v>193</v>
      </c>
      <c r="LI25" s="183" t="s">
        <v>193</v>
      </c>
      <c r="LJ25" s="183" t="s">
        <v>193</v>
      </c>
      <c r="LK25" s="185" t="s">
        <v>69</v>
      </c>
      <c r="LL25" s="185" t="s">
        <v>71</v>
      </c>
      <c r="LM25" s="185" t="s">
        <v>9</v>
      </c>
      <c r="LN25" s="185" t="s">
        <v>9</v>
      </c>
      <c r="LO25" s="185" t="s">
        <v>830</v>
      </c>
      <c r="LP25" s="185" t="s">
        <v>832</v>
      </c>
      <c r="LQ25" s="185" t="s">
        <v>116</v>
      </c>
      <c r="LR25" s="185" t="s">
        <v>835</v>
      </c>
      <c r="LS25" s="185" t="s">
        <v>837</v>
      </c>
      <c r="LT25" s="185" t="s">
        <v>9</v>
      </c>
      <c r="LU25" s="185" t="s">
        <v>840</v>
      </c>
      <c r="LV25" s="185" t="s">
        <v>8</v>
      </c>
      <c r="LW25" s="184" t="s">
        <v>845</v>
      </c>
      <c r="LX25" s="33" t="s">
        <v>463</v>
      </c>
      <c r="LY25" s="184" t="s">
        <v>451</v>
      </c>
      <c r="LZ25" s="184" t="s">
        <v>510</v>
      </c>
      <c r="MA25" s="184">
        <f>FQ25+FQ25</f>
        <v>24</v>
      </c>
      <c r="MB25" s="184" t="s">
        <v>850</v>
      </c>
      <c r="MC25" s="90">
        <f>(IF25*FQ25)/MA25+(IF25*FQ25)/MA25</f>
        <v>10</v>
      </c>
      <c r="MD25" s="184" t="s">
        <v>526</v>
      </c>
      <c r="ME25" s="187">
        <f>(GM25+GN25+GO25+GP25)/MA25+MC25</f>
        <v>42.291666666666664</v>
      </c>
      <c r="MF25" s="184" t="s">
        <v>856</v>
      </c>
      <c r="MG25" s="90">
        <f>(IE25+IE25+GP25)</f>
        <v>190</v>
      </c>
      <c r="MH25" s="184" t="s">
        <v>859</v>
      </c>
      <c r="MI25" s="84">
        <f>(HW25+HW25)</f>
        <v>20</v>
      </c>
      <c r="MJ25" s="170" t="s">
        <v>582</v>
      </c>
      <c r="MK25" s="84">
        <f>(HX25+HX25)</f>
        <v>40</v>
      </c>
      <c r="ML25" s="109" t="s">
        <v>580</v>
      </c>
      <c r="MM25" s="84">
        <f>(HY25+HY25)</f>
        <v>60</v>
      </c>
      <c r="MN25" s="170" t="s">
        <v>578</v>
      </c>
      <c r="MO25" s="84">
        <f>(HZ25+HZ25)</f>
        <v>80</v>
      </c>
      <c r="MP25" s="170" t="s">
        <v>576</v>
      </c>
      <c r="MQ25" s="84">
        <f>(IA25+IA25)</f>
        <v>100</v>
      </c>
      <c r="MR25" s="170" t="s">
        <v>691</v>
      </c>
      <c r="MS25" s="84">
        <f>(IB25+IB25)</f>
        <v>120</v>
      </c>
      <c r="MT25" s="109" t="s">
        <v>871</v>
      </c>
      <c r="MU25" s="84">
        <f>(IC25+IC25)</f>
        <v>140</v>
      </c>
      <c r="MV25" s="170" t="s">
        <v>874</v>
      </c>
      <c r="MW25" s="84">
        <f>(ID25+ID25)</f>
        <v>160</v>
      </c>
      <c r="MX25" s="170" t="s">
        <v>876</v>
      </c>
      <c r="MY25" s="84">
        <f>(IE25+IE25)</f>
        <v>180</v>
      </c>
      <c r="MZ25" s="170" t="s">
        <v>883</v>
      </c>
      <c r="NA25" s="84">
        <f>MC25*7.76</f>
        <v>77.599999999999994</v>
      </c>
      <c r="NB25" s="180" t="s">
        <v>884</v>
      </c>
      <c r="NC25" s="187">
        <f>((GM25*7.76)+(GN25*7.76)+(GO25*7.76)+(GP25*7.76))/(MA25*7.76)+NA25</f>
        <v>109.89166666666665</v>
      </c>
      <c r="ND25" s="184" t="s">
        <v>885</v>
      </c>
      <c r="NE25" s="90">
        <f>(NX25+GP25)</f>
        <v>1406.8</v>
      </c>
      <c r="NF25" s="184" t="s">
        <v>915</v>
      </c>
      <c r="NG25" s="84">
        <f>(MI25*7.76)</f>
        <v>155.19999999999999</v>
      </c>
      <c r="NH25" s="170" t="s">
        <v>888</v>
      </c>
      <c r="NI25" s="84">
        <f>(MK25*7.76)</f>
        <v>310.39999999999998</v>
      </c>
      <c r="NJ25" s="109" t="s">
        <v>892</v>
      </c>
      <c r="NK25" s="84">
        <f>(MM25*7.76)</f>
        <v>465.59999999999997</v>
      </c>
      <c r="NL25" s="170" t="s">
        <v>893</v>
      </c>
      <c r="NM25" s="84">
        <f>(MO25*7.76)</f>
        <v>620.79999999999995</v>
      </c>
      <c r="NN25" s="170" t="s">
        <v>897</v>
      </c>
      <c r="NO25" s="84">
        <f>(MQ25*7.76)</f>
        <v>776</v>
      </c>
      <c r="NP25" s="170" t="s">
        <v>898</v>
      </c>
      <c r="NQ25" s="84">
        <f>(MS25*7.76)</f>
        <v>931.19999999999993</v>
      </c>
      <c r="NR25" s="109" t="s">
        <v>899</v>
      </c>
      <c r="NS25" s="84">
        <f>(MU25*7.76)</f>
        <v>1086.3999999999999</v>
      </c>
      <c r="NT25" s="170" t="s">
        <v>916</v>
      </c>
      <c r="NU25" s="84">
        <f>(MW25*7.76)</f>
        <v>1241.5999999999999</v>
      </c>
      <c r="NV25" s="170" t="s">
        <v>917</v>
      </c>
      <c r="NW25" s="84">
        <f>(MY25*7.76)</f>
        <v>1396.8</v>
      </c>
      <c r="NX25" s="170" t="s">
        <v>918</v>
      </c>
      <c r="NY25" s="180" t="s">
        <v>690</v>
      </c>
      <c r="NZ25" s="183" t="s">
        <v>193</v>
      </c>
      <c r="OA25" s="183" t="s">
        <v>193</v>
      </c>
      <c r="OB25" s="183" t="s">
        <v>193</v>
      </c>
      <c r="OC25" s="183" t="s">
        <v>193</v>
      </c>
      <c r="OD25" s="183" t="s">
        <v>193</v>
      </c>
      <c r="OE25" s="183" t="s">
        <v>193</v>
      </c>
      <c r="OF25" s="183" t="s">
        <v>193</v>
      </c>
      <c r="OG25" s="183" t="s">
        <v>193</v>
      </c>
      <c r="OH25" s="183" t="s">
        <v>193</v>
      </c>
      <c r="OI25" s="183" t="s">
        <v>193</v>
      </c>
      <c r="OJ25" s="183" t="s">
        <v>193</v>
      </c>
      <c r="OK25" s="183" t="s">
        <v>193</v>
      </c>
      <c r="OL25" s="183"/>
      <c r="OM25" s="183"/>
      <c r="ON25" s="183"/>
      <c r="OO25" s="183"/>
      <c r="OP25" s="183"/>
      <c r="OQ25" s="183"/>
      <c r="OR25" s="183"/>
      <c r="OS25" s="183"/>
      <c r="OT25" s="183"/>
      <c r="OU25" s="183"/>
      <c r="OV25" s="183"/>
      <c r="OW25" s="183"/>
      <c r="OX25" s="183"/>
      <c r="OY25" s="183"/>
      <c r="OZ25" s="183"/>
      <c r="PA25" s="183"/>
      <c r="PB25" s="183"/>
      <c r="PC25" s="183"/>
      <c r="PD25" s="183"/>
      <c r="PE25" s="183"/>
      <c r="PF25" s="183"/>
      <c r="PG25" s="183"/>
      <c r="PH25" s="183"/>
      <c r="PI25" s="183"/>
      <c r="PJ25" s="183"/>
      <c r="PK25" s="183"/>
      <c r="PL25" s="183"/>
      <c r="PM25" s="183"/>
      <c r="PN25" s="183"/>
      <c r="PO25" s="183"/>
      <c r="PP25" s="183"/>
      <c r="PQ25" s="183"/>
      <c r="PR25" s="183"/>
      <c r="PS25" s="183"/>
      <c r="PT25" s="183"/>
      <c r="PU25" s="183"/>
      <c r="PV25" s="183"/>
      <c r="PW25" s="183"/>
      <c r="PX25" s="183"/>
      <c r="PY25" s="183"/>
      <c r="PZ25" s="183"/>
      <c r="QA25" s="183"/>
      <c r="QB25" s="183"/>
      <c r="QC25" s="183"/>
      <c r="QD25" s="183"/>
      <c r="QE25" s="183"/>
      <c r="QF25" s="183"/>
      <c r="QG25" s="183"/>
      <c r="QH25" s="183"/>
      <c r="QI25" s="183"/>
      <c r="QJ25" s="183"/>
      <c r="QK25" s="183"/>
      <c r="QL25" s="183"/>
      <c r="QM25" s="183"/>
      <c r="QN25" s="183"/>
      <c r="QO25" s="183"/>
      <c r="QP25" s="183"/>
      <c r="QQ25" s="183"/>
      <c r="QR25" s="183"/>
      <c r="QS25" s="183"/>
      <c r="QT25" s="183"/>
      <c r="QU25" s="183"/>
      <c r="QV25" s="183"/>
      <c r="QW25" s="183"/>
      <c r="QX25" s="183"/>
      <c r="QY25" s="183"/>
      <c r="QZ25" s="183"/>
      <c r="RA25" s="183"/>
      <c r="RB25" s="183"/>
      <c r="RC25" s="183"/>
      <c r="RD25" s="183"/>
      <c r="RE25" s="183"/>
      <c r="RF25" s="183"/>
      <c r="RG25" s="183"/>
      <c r="RH25" s="183"/>
      <c r="RI25" s="183"/>
      <c r="RJ25" s="183"/>
      <c r="RK25" s="183"/>
      <c r="RL25" s="183"/>
      <c r="RM25" s="183"/>
      <c r="RN25" s="183"/>
      <c r="RO25" s="183"/>
      <c r="RP25" s="183"/>
      <c r="RQ25" s="183"/>
      <c r="RR25" s="183"/>
      <c r="RS25" s="183"/>
      <c r="RT25" s="183"/>
      <c r="RU25" s="183"/>
      <c r="RV25" s="183"/>
      <c r="RW25" s="183"/>
      <c r="RX25" s="183"/>
      <c r="RY25" s="183"/>
      <c r="RZ25" s="183"/>
      <c r="SA25" s="183"/>
      <c r="SB25" s="183"/>
      <c r="SC25" s="183"/>
      <c r="SD25" s="183"/>
      <c r="SE25" s="183"/>
      <c r="SF25" s="183"/>
      <c r="SG25" s="183"/>
      <c r="SH25" s="183"/>
      <c r="SI25" s="183"/>
      <c r="SJ25" s="183"/>
      <c r="SK25" s="183"/>
      <c r="SL25" s="183"/>
      <c r="SM25" s="183"/>
      <c r="SN25" s="183"/>
      <c r="SO25" s="183"/>
      <c r="SP25" s="183"/>
      <c r="SQ25" s="183"/>
      <c r="SR25" s="183"/>
      <c r="SS25" s="183"/>
      <c r="ST25" s="183"/>
      <c r="SU25" s="183"/>
      <c r="SV25" s="183"/>
      <c r="SW25" s="183"/>
      <c r="SX25" s="183"/>
      <c r="SY25" s="183"/>
      <c r="SZ25" s="183"/>
      <c r="TA25" s="183"/>
      <c r="TB25" s="183"/>
      <c r="TC25" s="183"/>
      <c r="TD25" s="183"/>
      <c r="TE25" s="183"/>
      <c r="TF25" s="183"/>
      <c r="TG25" s="183"/>
      <c r="TH25" s="183"/>
      <c r="TI25" s="183"/>
      <c r="TJ25" s="183"/>
      <c r="TK25" s="183"/>
      <c r="TL25" s="183"/>
      <c r="TM25" s="183"/>
      <c r="TN25" s="183"/>
      <c r="TO25" s="183"/>
      <c r="TP25" s="183"/>
      <c r="TQ25" s="183"/>
      <c r="TR25" s="183"/>
      <c r="TS25" s="183"/>
      <c r="TT25" s="183"/>
      <c r="TU25" s="183"/>
      <c r="TV25" s="183"/>
      <c r="TW25" s="183"/>
      <c r="TX25" s="183"/>
      <c r="TY25" s="183"/>
      <c r="TZ25" s="183"/>
      <c r="UA25" s="183"/>
      <c r="UB25" s="183"/>
      <c r="UC25" s="183"/>
      <c r="UD25" s="183"/>
      <c r="UE25" s="183"/>
      <c r="UF25" s="176"/>
      <c r="UG25" s="176"/>
      <c r="UZ25" s="176" t="s">
        <v>162</v>
      </c>
      <c r="VA25" s="176" t="s">
        <v>160</v>
      </c>
    </row>
    <row r="26" spans="1:576" s="154" customFormat="1" ht="40" customHeight="1" x14ac:dyDescent="0.35">
      <c r="A26" s="45" t="s">
        <v>167</v>
      </c>
      <c r="B26" s="45" t="s">
        <v>167</v>
      </c>
      <c r="C26" s="159" t="s">
        <v>919</v>
      </c>
      <c r="D26" s="152" t="s">
        <v>173</v>
      </c>
      <c r="G26" s="171" t="s">
        <v>171</v>
      </c>
      <c r="AA26" s="99" t="s">
        <v>426</v>
      </c>
      <c r="EO26" s="100" t="s">
        <v>250</v>
      </c>
      <c r="EY26" s="207" t="s">
        <v>1666</v>
      </c>
      <c r="EZ26" s="110" t="s">
        <v>1705</v>
      </c>
      <c r="FA26" s="113" t="s">
        <v>682</v>
      </c>
      <c r="FM26" s="111" t="s">
        <v>445</v>
      </c>
      <c r="FT26" s="171" t="s">
        <v>521</v>
      </c>
      <c r="FU26" s="171" t="s">
        <v>457</v>
      </c>
      <c r="FV26" s="101" t="s">
        <v>458</v>
      </c>
      <c r="FX26" s="171" t="s">
        <v>461</v>
      </c>
      <c r="FY26" s="171" t="s">
        <v>463</v>
      </c>
      <c r="GM26" s="112" t="s">
        <v>522</v>
      </c>
      <c r="GN26" s="112" t="s">
        <v>922</v>
      </c>
      <c r="GO26" s="112" t="s">
        <v>923</v>
      </c>
      <c r="GP26" s="112" t="s">
        <v>924</v>
      </c>
      <c r="IH26" s="104" t="s">
        <v>506</v>
      </c>
      <c r="LX26" s="114" t="s">
        <v>463</v>
      </c>
      <c r="NZ26" s="103" t="s">
        <v>921</v>
      </c>
      <c r="OA26" s="183" t="s">
        <v>193</v>
      </c>
      <c r="OB26" s="183" t="s">
        <v>193</v>
      </c>
      <c r="OC26" s="183" t="s">
        <v>193</v>
      </c>
      <c r="OD26" s="183" t="s">
        <v>193</v>
      </c>
      <c r="OE26" s="183" t="s">
        <v>193</v>
      </c>
      <c r="OF26" s="183" t="s">
        <v>193</v>
      </c>
      <c r="OG26" s="183" t="s">
        <v>193</v>
      </c>
      <c r="OH26" s="183" t="s">
        <v>193</v>
      </c>
      <c r="OI26" s="183" t="s">
        <v>193</v>
      </c>
      <c r="OJ26" s="183" t="s">
        <v>193</v>
      </c>
      <c r="OK26" s="183" t="s">
        <v>193</v>
      </c>
      <c r="OL26" s="100"/>
      <c r="OM26" s="100"/>
      <c r="ON26" s="100"/>
      <c r="OO26" s="100"/>
      <c r="OP26" s="100"/>
      <c r="OQ26" s="100"/>
      <c r="OR26" s="100"/>
      <c r="OS26" s="100"/>
      <c r="OT26" s="100"/>
      <c r="OU26" s="100"/>
      <c r="OV26" s="100"/>
      <c r="OW26" s="100"/>
      <c r="OX26" s="100"/>
      <c r="OY26" s="100"/>
      <c r="OZ26" s="100"/>
      <c r="PA26" s="100"/>
      <c r="PB26" s="100"/>
      <c r="PC26" s="100"/>
      <c r="PD26" s="100"/>
      <c r="PE26" s="100"/>
      <c r="PF26" s="100"/>
      <c r="PG26" s="100"/>
      <c r="PH26" s="100"/>
      <c r="PI26" s="100"/>
      <c r="PJ26" s="100"/>
      <c r="PK26" s="100"/>
      <c r="PL26" s="100"/>
      <c r="PM26" s="100"/>
      <c r="PN26" s="100"/>
      <c r="PO26" s="100"/>
      <c r="PP26" s="100"/>
      <c r="PQ26" s="100"/>
      <c r="PR26" s="100"/>
      <c r="PS26" s="100"/>
      <c r="PT26" s="100"/>
      <c r="PU26" s="100"/>
      <c r="PV26" s="100"/>
      <c r="PW26" s="100"/>
      <c r="PX26" s="100"/>
      <c r="PY26" s="100"/>
      <c r="PZ26" s="100"/>
      <c r="QA26" s="100"/>
      <c r="QB26" s="100"/>
      <c r="QC26" s="100"/>
      <c r="QD26" s="100"/>
      <c r="QE26" s="100"/>
      <c r="QF26" s="100"/>
      <c r="QG26" s="100"/>
      <c r="QH26" s="100"/>
      <c r="QI26" s="100"/>
      <c r="QJ26" s="100"/>
      <c r="QK26" s="100"/>
      <c r="QL26" s="100"/>
      <c r="QM26" s="100"/>
      <c r="QN26" s="100"/>
      <c r="QO26" s="100"/>
      <c r="QP26" s="100"/>
      <c r="QQ26" s="100"/>
      <c r="QR26" s="100"/>
      <c r="QS26" s="100"/>
      <c r="QT26" s="100"/>
      <c r="QU26" s="100"/>
      <c r="QV26" s="100"/>
      <c r="QW26" s="100"/>
      <c r="QX26" s="100"/>
      <c r="QY26" s="100"/>
      <c r="QZ26" s="100"/>
      <c r="RA26" s="100"/>
      <c r="RB26" s="100"/>
      <c r="RC26" s="100"/>
      <c r="RD26" s="100"/>
      <c r="RE26" s="100"/>
      <c r="RF26" s="100"/>
      <c r="RG26" s="100"/>
      <c r="RH26" s="100"/>
      <c r="RI26" s="100"/>
      <c r="RJ26" s="100"/>
      <c r="RK26" s="100"/>
      <c r="RL26" s="100"/>
      <c r="RM26" s="100"/>
      <c r="RN26" s="100"/>
      <c r="RO26" s="100"/>
      <c r="RP26" s="100"/>
      <c r="RQ26" s="100"/>
      <c r="RR26" s="100"/>
      <c r="RS26" s="100"/>
      <c r="RT26" s="100"/>
      <c r="RU26" s="100"/>
      <c r="RV26" s="100"/>
      <c r="RW26" s="100"/>
      <c r="RX26" s="100"/>
      <c r="RY26" s="100"/>
      <c r="RZ26" s="100"/>
      <c r="SA26" s="100"/>
      <c r="SB26" s="100"/>
      <c r="SC26" s="100"/>
      <c r="SD26" s="100"/>
      <c r="SE26" s="100"/>
      <c r="SF26" s="100"/>
      <c r="SG26" s="100"/>
      <c r="SH26" s="100"/>
      <c r="SI26" s="100"/>
      <c r="SJ26" s="100"/>
      <c r="SK26" s="100"/>
      <c r="SL26" s="100"/>
      <c r="SM26" s="100"/>
      <c r="SN26" s="100"/>
      <c r="SO26" s="100"/>
      <c r="SP26" s="100"/>
      <c r="SQ26" s="100"/>
      <c r="SR26" s="100"/>
      <c r="SS26" s="100"/>
      <c r="ST26" s="100"/>
      <c r="SU26" s="100"/>
      <c r="SV26" s="100"/>
      <c r="SW26" s="100"/>
      <c r="SX26" s="100"/>
      <c r="SY26" s="100"/>
      <c r="SZ26" s="100"/>
      <c r="TA26" s="100"/>
      <c r="TB26" s="100"/>
      <c r="TC26" s="100"/>
      <c r="TD26" s="100"/>
      <c r="TE26" s="100"/>
      <c r="TF26" s="100"/>
      <c r="TG26" s="100"/>
      <c r="TH26" s="100"/>
      <c r="TI26" s="100"/>
      <c r="TJ26" s="100"/>
      <c r="TK26" s="100"/>
      <c r="TL26" s="100"/>
      <c r="TM26" s="100"/>
      <c r="TN26" s="100"/>
      <c r="TO26" s="100"/>
      <c r="TP26" s="100"/>
      <c r="TQ26" s="100"/>
      <c r="TR26" s="100"/>
      <c r="TS26" s="100"/>
      <c r="TT26" s="100"/>
      <c r="TU26" s="100"/>
      <c r="TV26" s="100"/>
      <c r="TW26" s="100"/>
      <c r="TX26" s="100"/>
      <c r="TY26" s="100"/>
      <c r="TZ26" s="100"/>
      <c r="UA26" s="100"/>
      <c r="UB26" s="100"/>
      <c r="UC26" s="100"/>
      <c r="UD26" s="100"/>
      <c r="UE26" s="100"/>
      <c r="UF26" s="176"/>
      <c r="UG26" s="176"/>
      <c r="UH26" s="45"/>
      <c r="UI26" s="175"/>
      <c r="UJ26" s="175"/>
      <c r="UK26" s="175"/>
      <c r="UL26" s="175"/>
      <c r="UM26" s="175"/>
      <c r="UN26" s="175"/>
      <c r="UO26" s="175"/>
      <c r="UP26" s="175"/>
      <c r="UQ26" s="175"/>
      <c r="UR26" s="175"/>
      <c r="US26" s="175"/>
      <c r="UT26" s="175"/>
      <c r="UU26" s="175"/>
      <c r="UV26" s="175"/>
      <c r="UW26" s="175"/>
      <c r="UX26" s="175"/>
      <c r="UY26" s="175"/>
      <c r="UZ26" s="176" t="s">
        <v>162</v>
      </c>
      <c r="VA26" s="176" t="s">
        <v>160</v>
      </c>
    </row>
    <row r="27" spans="1:576" s="154" customFormat="1" ht="42" customHeight="1" x14ac:dyDescent="0.35">
      <c r="A27" s="96" t="s">
        <v>1664</v>
      </c>
      <c r="B27" s="96" t="s">
        <v>59</v>
      </c>
      <c r="C27" s="45" t="s">
        <v>925</v>
      </c>
      <c r="D27" s="152" t="s">
        <v>173</v>
      </c>
      <c r="E27" s="45"/>
      <c r="F27" s="45"/>
      <c r="G27" s="171" t="s">
        <v>171</v>
      </c>
      <c r="H27" s="45"/>
      <c r="I27" s="45"/>
      <c r="J27" s="45"/>
      <c r="K27" s="45"/>
      <c r="L27" s="45"/>
      <c r="M27" s="45"/>
      <c r="N27" s="45"/>
      <c r="O27" s="45"/>
      <c r="P27" s="45"/>
      <c r="Q27" s="45"/>
      <c r="R27" s="45"/>
      <c r="S27" s="45"/>
      <c r="T27" s="45"/>
      <c r="U27" s="45"/>
      <c r="V27" s="45"/>
      <c r="W27" s="45"/>
      <c r="X27" s="45"/>
      <c r="Y27" s="45"/>
      <c r="Z27" s="45"/>
      <c r="AA27" s="99" t="s">
        <v>426</v>
      </c>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100" t="s">
        <v>250</v>
      </c>
      <c r="EP27" s="45"/>
      <c r="EQ27" s="45"/>
      <c r="ER27" s="45"/>
      <c r="ES27" s="45"/>
      <c r="ET27" s="45"/>
      <c r="EU27" s="45"/>
      <c r="EV27" s="45"/>
      <c r="EW27" s="45"/>
      <c r="EX27" s="45"/>
      <c r="EY27" s="102" t="s">
        <v>1666</v>
      </c>
      <c r="EZ27" s="171" t="s">
        <v>1706</v>
      </c>
      <c r="FA27" s="152" t="s">
        <v>775</v>
      </c>
      <c r="FB27" s="45"/>
      <c r="FC27" s="45"/>
      <c r="FD27" s="45"/>
      <c r="FE27" s="45"/>
      <c r="FF27" s="99" t="s">
        <v>64</v>
      </c>
      <c r="FG27" s="45"/>
      <c r="FH27" s="45"/>
      <c r="FI27" s="45"/>
      <c r="FJ27" s="45"/>
      <c r="FK27" s="45"/>
      <c r="FL27" s="45"/>
      <c r="FM27" s="171" t="s">
        <v>506</v>
      </c>
      <c r="FN27" s="45"/>
      <c r="FO27" s="171" t="s">
        <v>192</v>
      </c>
      <c r="FP27" s="45"/>
      <c r="FQ27" s="45"/>
      <c r="FR27" s="45"/>
      <c r="FS27" s="45"/>
      <c r="FT27" s="45"/>
      <c r="FU27" s="171" t="s">
        <v>457</v>
      </c>
      <c r="FV27" s="101" t="s">
        <v>458</v>
      </c>
      <c r="FW27" s="45"/>
      <c r="FX27" s="171" t="s">
        <v>461</v>
      </c>
      <c r="FY27" s="171" t="s">
        <v>463</v>
      </c>
      <c r="FZ27" s="45"/>
      <c r="GA27" s="45"/>
      <c r="GB27" s="45"/>
      <c r="GC27" s="45"/>
      <c r="GD27" s="45"/>
      <c r="GE27" s="45"/>
      <c r="GF27" s="45"/>
      <c r="GG27" s="45"/>
      <c r="GH27" s="45"/>
      <c r="GI27" s="101" t="s">
        <v>926</v>
      </c>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125" t="s">
        <v>532</v>
      </c>
      <c r="HP27" s="45"/>
      <c r="HQ27" s="45"/>
      <c r="HR27" s="45"/>
      <c r="HS27" s="45"/>
      <c r="HT27" s="45"/>
      <c r="HU27" s="45"/>
      <c r="HV27" s="45"/>
      <c r="HW27" s="45"/>
      <c r="HX27" s="45"/>
      <c r="HY27" s="45"/>
      <c r="HZ27" s="45"/>
      <c r="IA27" s="45"/>
      <c r="IB27" s="45"/>
      <c r="IC27" s="45"/>
      <c r="ID27" s="45"/>
      <c r="IE27" s="45"/>
      <c r="IF27" s="45"/>
      <c r="IG27" s="45"/>
      <c r="IH27" s="104" t="s">
        <v>506</v>
      </c>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114" t="s">
        <v>463</v>
      </c>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103" t="s">
        <v>934</v>
      </c>
      <c r="OA27" s="103" t="s">
        <v>294</v>
      </c>
      <c r="OB27" s="103" t="s">
        <v>929</v>
      </c>
      <c r="OC27" s="103" t="s">
        <v>295</v>
      </c>
      <c r="OD27" s="103" t="s">
        <v>929</v>
      </c>
      <c r="OE27" s="103" t="s">
        <v>296</v>
      </c>
      <c r="OF27" s="103" t="s">
        <v>929</v>
      </c>
      <c r="OG27" s="100" t="s">
        <v>193</v>
      </c>
      <c r="OH27" s="100" t="s">
        <v>193</v>
      </c>
      <c r="OI27" s="100" t="s">
        <v>193</v>
      </c>
      <c r="OJ27" s="100" t="s">
        <v>193</v>
      </c>
      <c r="OK27" s="100" t="s">
        <v>193</v>
      </c>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76"/>
      <c r="UG27" s="176"/>
      <c r="UH27" s="45"/>
      <c r="UI27" s="175"/>
      <c r="UJ27" s="175"/>
      <c r="UK27" s="175"/>
      <c r="UL27" s="175"/>
      <c r="UM27" s="175"/>
      <c r="UN27" s="175"/>
      <c r="UO27" s="175"/>
      <c r="UP27" s="175"/>
      <c r="UQ27" s="175"/>
      <c r="UR27" s="175"/>
      <c r="US27" s="175"/>
      <c r="UT27" s="175"/>
      <c r="UU27" s="175"/>
      <c r="UV27" s="175"/>
      <c r="UW27" s="175"/>
      <c r="UX27" s="175"/>
      <c r="UY27" s="175"/>
      <c r="UZ27" s="176" t="s">
        <v>162</v>
      </c>
      <c r="VA27" s="176" t="s">
        <v>160</v>
      </c>
    </row>
    <row r="28" spans="1:576" s="154" customFormat="1" ht="49.5" customHeight="1" x14ac:dyDescent="0.35">
      <c r="A28" s="96" t="s">
        <v>2990</v>
      </c>
      <c r="B28" s="178" t="s">
        <v>59</v>
      </c>
      <c r="C28" s="177" t="s">
        <v>935</v>
      </c>
      <c r="D28" s="182" t="s">
        <v>173</v>
      </c>
      <c r="E28" s="175"/>
      <c r="F28" s="175"/>
      <c r="G28" s="185" t="s">
        <v>192</v>
      </c>
      <c r="H28" s="175"/>
      <c r="I28" s="175"/>
      <c r="J28" s="175"/>
      <c r="K28" s="175"/>
      <c r="L28" s="175"/>
      <c r="M28" s="175"/>
      <c r="N28" s="175"/>
      <c r="O28" s="175"/>
      <c r="P28" s="175"/>
      <c r="Q28" s="175"/>
      <c r="R28" s="175"/>
      <c r="S28" s="175"/>
      <c r="T28" s="175"/>
      <c r="U28" s="175"/>
      <c r="V28" s="175"/>
      <c r="W28" s="175"/>
      <c r="X28" s="175"/>
      <c r="Y28" s="175"/>
      <c r="Z28" s="175"/>
      <c r="AA28" s="179" t="s">
        <v>426</v>
      </c>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c r="CF28" s="175"/>
      <c r="CG28" s="175"/>
      <c r="CH28" s="175"/>
      <c r="CI28" s="175"/>
      <c r="CJ28" s="175"/>
      <c r="CK28" s="175"/>
      <c r="CL28" s="175"/>
      <c r="CM28" s="175"/>
      <c r="CN28" s="175"/>
      <c r="CO28" s="175"/>
      <c r="CP28" s="175"/>
      <c r="CQ28" s="175"/>
      <c r="CR28" s="175"/>
      <c r="CS28" s="175"/>
      <c r="CT28" s="175"/>
      <c r="CU28" s="175"/>
      <c r="CV28" s="175"/>
      <c r="CW28" s="175"/>
      <c r="CX28" s="175"/>
      <c r="CY28" s="175"/>
      <c r="CZ28" s="175"/>
      <c r="DA28" s="175"/>
      <c r="DB28" s="175"/>
      <c r="DC28" s="175"/>
      <c r="DD28" s="175"/>
      <c r="DE28" s="175"/>
      <c r="DF28" s="175"/>
      <c r="DG28" s="175"/>
      <c r="DH28" s="175"/>
      <c r="DI28" s="175"/>
      <c r="DJ28" s="175"/>
      <c r="DK28" s="175"/>
      <c r="DL28" s="175"/>
      <c r="DM28" s="175"/>
      <c r="DN28" s="175"/>
      <c r="DO28" s="175"/>
      <c r="DP28" s="175"/>
      <c r="DQ28" s="175"/>
      <c r="DR28" s="175"/>
      <c r="DS28" s="175"/>
      <c r="DT28" s="175"/>
      <c r="DU28" s="175"/>
      <c r="DV28" s="175"/>
      <c r="DW28" s="175"/>
      <c r="DX28" s="175"/>
      <c r="DY28" s="175"/>
      <c r="DZ28" s="175"/>
      <c r="EA28" s="175"/>
      <c r="EB28" s="175"/>
      <c r="EC28" s="175"/>
      <c r="ED28" s="175"/>
      <c r="EE28" s="175"/>
      <c r="EF28" s="175"/>
      <c r="EG28" s="175"/>
      <c r="EH28" s="175"/>
      <c r="EI28" s="175"/>
      <c r="EJ28" s="175"/>
      <c r="EK28" s="175"/>
      <c r="EL28" s="175"/>
      <c r="EM28" s="175"/>
      <c r="EN28" s="175"/>
      <c r="EO28" s="183" t="s">
        <v>250</v>
      </c>
      <c r="EP28" s="175"/>
      <c r="EQ28" s="175"/>
      <c r="ER28" s="175"/>
      <c r="ES28" s="175"/>
      <c r="ET28" s="175"/>
      <c r="EU28" s="175"/>
      <c r="EV28" s="175"/>
      <c r="EW28" s="175"/>
      <c r="EX28" s="175"/>
      <c r="EY28" s="102" t="s">
        <v>3005</v>
      </c>
      <c r="EZ28" s="175"/>
      <c r="FA28" s="182" t="s">
        <v>2981</v>
      </c>
      <c r="FB28" s="175"/>
      <c r="FC28" s="175"/>
      <c r="FD28" s="175"/>
      <c r="FE28" s="175"/>
      <c r="FF28" s="179" t="s">
        <v>64</v>
      </c>
      <c r="FG28" s="175"/>
      <c r="FH28" s="175"/>
      <c r="FI28" s="175"/>
      <c r="FJ28" s="175"/>
      <c r="FK28" s="175"/>
      <c r="FL28" s="175"/>
      <c r="FM28" s="184" t="s">
        <v>506</v>
      </c>
      <c r="FN28" s="175"/>
      <c r="FO28" s="184" t="s">
        <v>192</v>
      </c>
      <c r="FP28" s="175"/>
      <c r="FQ28" s="175"/>
      <c r="FR28" s="175"/>
      <c r="FS28" s="175"/>
      <c r="FT28" s="175"/>
      <c r="FU28" s="184" t="s">
        <v>457</v>
      </c>
      <c r="FV28" s="181" t="s">
        <v>458</v>
      </c>
      <c r="FW28" s="175"/>
      <c r="FX28" s="184" t="s">
        <v>461</v>
      </c>
      <c r="FY28" s="184" t="s">
        <v>463</v>
      </c>
      <c r="FZ28" s="175"/>
      <c r="GA28" s="175"/>
      <c r="GB28" s="175"/>
      <c r="GC28" s="175"/>
      <c r="GD28" s="175"/>
      <c r="GE28" s="175"/>
      <c r="GF28" s="175"/>
      <c r="GG28" s="175"/>
      <c r="GH28" s="175"/>
      <c r="GI28" s="175"/>
      <c r="GJ28" s="175"/>
      <c r="GK28" s="175"/>
      <c r="GL28" s="175"/>
      <c r="GM28" s="175"/>
      <c r="GN28" s="175"/>
      <c r="GO28" s="175"/>
      <c r="GP28" s="175"/>
      <c r="GQ28" s="175"/>
      <c r="GR28" s="175"/>
      <c r="GS28" s="175"/>
      <c r="GT28" s="175"/>
      <c r="GU28" s="175"/>
      <c r="GV28" s="175"/>
      <c r="GW28" s="175"/>
      <c r="GX28" s="175"/>
      <c r="GY28" s="175"/>
      <c r="GZ28" s="175"/>
      <c r="HA28" s="175"/>
      <c r="HB28" s="175"/>
      <c r="HC28" s="175"/>
      <c r="HD28" s="175"/>
      <c r="HE28" s="175"/>
      <c r="HF28" s="175"/>
      <c r="HG28" s="175"/>
      <c r="HH28" s="175"/>
      <c r="HI28" s="175"/>
      <c r="HJ28" s="175"/>
      <c r="HK28" s="175"/>
      <c r="HL28" s="175"/>
      <c r="HM28" s="175"/>
      <c r="HN28" s="175"/>
      <c r="HO28" s="150" t="s">
        <v>532</v>
      </c>
      <c r="HP28" s="175"/>
      <c r="HQ28" s="175"/>
      <c r="HR28" s="175"/>
      <c r="HS28" s="175"/>
      <c r="HT28" s="175"/>
      <c r="HU28" s="175"/>
      <c r="HV28" s="175"/>
      <c r="HW28" s="175"/>
      <c r="HX28" s="175"/>
      <c r="HY28" s="175"/>
      <c r="HZ28" s="175"/>
      <c r="IA28" s="175"/>
      <c r="IB28" s="175"/>
      <c r="IC28" s="175"/>
      <c r="ID28" s="175"/>
      <c r="IE28" s="175"/>
      <c r="IF28" s="175"/>
      <c r="IG28" s="175"/>
      <c r="IH28" s="187" t="s">
        <v>506</v>
      </c>
      <c r="II28" s="175"/>
      <c r="IJ28" s="175"/>
      <c r="IK28" s="175"/>
      <c r="IL28" s="175"/>
      <c r="IM28" s="175"/>
      <c r="IN28" s="175"/>
      <c r="IO28" s="175"/>
      <c r="IP28" s="175"/>
      <c r="IQ28" s="175"/>
      <c r="IR28" s="175"/>
      <c r="IS28" s="175"/>
      <c r="IT28" s="175"/>
      <c r="IU28" s="175"/>
      <c r="IV28" s="175"/>
      <c r="IW28" s="175"/>
      <c r="IX28" s="175"/>
      <c r="IY28" s="175"/>
      <c r="IZ28" s="175"/>
      <c r="JA28" s="175"/>
      <c r="JB28" s="175"/>
      <c r="JC28" s="175"/>
      <c r="JD28" s="175"/>
      <c r="JE28" s="175"/>
      <c r="JF28" s="175"/>
      <c r="JG28" s="175"/>
      <c r="JH28" s="175"/>
      <c r="JI28" s="175"/>
      <c r="JJ28" s="175"/>
      <c r="JK28" s="175"/>
      <c r="JL28" s="175"/>
      <c r="JM28" s="175"/>
      <c r="JN28" s="175"/>
      <c r="JO28" s="175"/>
      <c r="JP28" s="175"/>
      <c r="JQ28" s="175"/>
      <c r="JR28" s="175"/>
      <c r="JS28" s="175"/>
      <c r="JT28" s="175"/>
      <c r="JU28" s="175"/>
      <c r="JV28" s="175"/>
      <c r="JW28" s="175"/>
      <c r="JX28" s="175"/>
      <c r="JY28" s="175"/>
      <c r="JZ28" s="175"/>
      <c r="KA28" s="175"/>
      <c r="KB28" s="175"/>
      <c r="KC28" s="175"/>
      <c r="KD28" s="175"/>
      <c r="KE28" s="175"/>
      <c r="KF28" s="175"/>
      <c r="KG28" s="175"/>
      <c r="KH28" s="175"/>
      <c r="KI28" s="175"/>
      <c r="KJ28" s="175"/>
      <c r="KK28" s="175"/>
      <c r="KL28" s="175"/>
      <c r="KM28" s="175"/>
      <c r="KN28" s="175"/>
      <c r="KO28" s="175"/>
      <c r="KP28" s="175"/>
      <c r="KQ28" s="175"/>
      <c r="KR28" s="175"/>
      <c r="KS28" s="175"/>
      <c r="KT28" s="175"/>
      <c r="KU28" s="175"/>
      <c r="KV28" s="175"/>
      <c r="KW28" s="175"/>
      <c r="KX28" s="175"/>
      <c r="KY28" s="175"/>
      <c r="KZ28" s="175"/>
      <c r="LA28" s="175"/>
      <c r="LB28" s="175"/>
      <c r="LC28" s="175"/>
      <c r="LD28" s="175"/>
      <c r="LE28" s="175"/>
      <c r="LF28" s="175"/>
      <c r="LG28" s="175"/>
      <c r="LH28" s="175"/>
      <c r="LI28" s="175"/>
      <c r="LJ28" s="175"/>
      <c r="LK28" s="175"/>
      <c r="LL28" s="175"/>
      <c r="LM28" s="175"/>
      <c r="LN28" s="175"/>
      <c r="LO28" s="175"/>
      <c r="LP28" s="175"/>
      <c r="LQ28" s="175"/>
      <c r="LR28" s="175"/>
      <c r="LS28" s="175"/>
      <c r="LT28" s="175"/>
      <c r="LU28" s="175"/>
      <c r="LV28" s="175"/>
      <c r="LW28" s="175"/>
      <c r="LX28" s="175"/>
      <c r="LY28" s="175"/>
      <c r="LZ28" s="175"/>
      <c r="MA28" s="175"/>
      <c r="MB28" s="175"/>
      <c r="MC28" s="175"/>
      <c r="MD28" s="175"/>
      <c r="ME28" s="175"/>
      <c r="MF28" s="175"/>
      <c r="MG28" s="175"/>
      <c r="MH28" s="175"/>
      <c r="MI28" s="175"/>
      <c r="MJ28" s="175"/>
      <c r="MK28" s="175"/>
      <c r="ML28" s="175"/>
      <c r="MM28" s="175"/>
      <c r="MN28" s="175"/>
      <c r="MO28" s="175"/>
      <c r="MP28" s="175"/>
      <c r="MQ28" s="175"/>
      <c r="MR28" s="175"/>
      <c r="MS28" s="175"/>
      <c r="MT28" s="175"/>
      <c r="MU28" s="175"/>
      <c r="MV28" s="175"/>
      <c r="MW28" s="175"/>
      <c r="MX28" s="175"/>
      <c r="MY28" s="175"/>
      <c r="MZ28" s="175"/>
      <c r="NA28" s="175"/>
      <c r="NB28" s="175"/>
      <c r="NC28" s="175"/>
      <c r="ND28" s="175"/>
      <c r="NE28" s="175"/>
      <c r="NF28" s="175"/>
      <c r="NG28" s="175"/>
      <c r="NH28" s="175"/>
      <c r="NI28" s="175"/>
      <c r="NJ28" s="175"/>
      <c r="NK28" s="175"/>
      <c r="NL28" s="175"/>
      <c r="NM28" s="175"/>
      <c r="NN28" s="175"/>
      <c r="NO28" s="175"/>
      <c r="NP28" s="175"/>
      <c r="NQ28" s="175"/>
      <c r="NR28" s="175"/>
      <c r="NS28" s="175"/>
      <c r="NT28" s="175"/>
      <c r="NU28" s="175"/>
      <c r="NV28" s="175"/>
      <c r="NW28" s="175"/>
      <c r="NX28" s="175"/>
      <c r="NY28" s="175"/>
      <c r="NZ28" s="180" t="s">
        <v>943</v>
      </c>
      <c r="OA28" s="180" t="s">
        <v>294</v>
      </c>
      <c r="OB28" s="180" t="s">
        <v>929</v>
      </c>
      <c r="OC28" s="180" t="s">
        <v>295</v>
      </c>
      <c r="OD28" s="180" t="s">
        <v>929</v>
      </c>
      <c r="OE28" s="180" t="s">
        <v>296</v>
      </c>
      <c r="OF28" s="180" t="s">
        <v>929</v>
      </c>
      <c r="OG28" s="180" t="s">
        <v>297</v>
      </c>
      <c r="OH28" s="180" t="s">
        <v>385</v>
      </c>
      <c r="OI28" s="180" t="s">
        <v>503</v>
      </c>
      <c r="OJ28" s="180" t="s">
        <v>939</v>
      </c>
      <c r="OK28" s="180" t="s">
        <v>942</v>
      </c>
      <c r="OL28" s="180"/>
      <c r="OM28" s="180"/>
      <c r="ON28" s="180"/>
      <c r="OO28" s="180"/>
      <c r="OP28" s="180"/>
      <c r="OQ28" s="180"/>
      <c r="OR28" s="180"/>
      <c r="OS28" s="180"/>
      <c r="OT28" s="180"/>
      <c r="OU28" s="180"/>
      <c r="OV28" s="180"/>
      <c r="OW28" s="180"/>
      <c r="OX28" s="180"/>
      <c r="OY28" s="180"/>
      <c r="OZ28" s="180"/>
      <c r="PA28" s="180"/>
      <c r="PB28" s="180"/>
      <c r="PC28" s="180"/>
      <c r="PD28" s="180"/>
      <c r="PE28" s="180"/>
      <c r="PF28" s="180"/>
      <c r="PG28" s="180"/>
      <c r="PH28" s="180"/>
      <c r="PI28" s="180"/>
      <c r="PJ28" s="180"/>
      <c r="PK28" s="180"/>
      <c r="PL28" s="180"/>
      <c r="PM28" s="180"/>
      <c r="PN28" s="180"/>
      <c r="PO28" s="180"/>
      <c r="PP28" s="180"/>
      <c r="PQ28" s="180"/>
      <c r="PR28" s="180"/>
      <c r="PS28" s="180"/>
      <c r="PT28" s="180"/>
      <c r="PU28" s="180"/>
      <c r="PV28" s="180"/>
      <c r="PW28" s="180"/>
      <c r="PX28" s="180"/>
      <c r="PY28" s="180"/>
      <c r="PZ28" s="180"/>
      <c r="QA28" s="180"/>
      <c r="QB28" s="180"/>
      <c r="QC28" s="180"/>
      <c r="QD28" s="180"/>
      <c r="QE28" s="180"/>
      <c r="QF28" s="180"/>
      <c r="QG28" s="180"/>
      <c r="QH28" s="180"/>
      <c r="QI28" s="180"/>
      <c r="QJ28" s="180"/>
      <c r="QK28" s="180"/>
      <c r="QL28" s="180"/>
      <c r="QM28" s="180"/>
      <c r="QN28" s="180"/>
      <c r="QO28" s="180"/>
      <c r="QP28" s="180"/>
      <c r="QQ28" s="180"/>
      <c r="QR28" s="180"/>
      <c r="QS28" s="180"/>
      <c r="QT28" s="180"/>
      <c r="QU28" s="180"/>
      <c r="QV28" s="180"/>
      <c r="QW28" s="180"/>
      <c r="QX28" s="180"/>
      <c r="QY28" s="180"/>
      <c r="QZ28" s="180"/>
      <c r="RA28" s="180"/>
      <c r="RB28" s="180"/>
      <c r="RC28" s="180"/>
      <c r="RD28" s="180"/>
      <c r="RE28" s="180"/>
      <c r="RF28" s="180"/>
      <c r="RG28" s="180"/>
      <c r="RH28" s="180"/>
      <c r="RI28" s="180"/>
      <c r="RJ28" s="180"/>
      <c r="RK28" s="180"/>
      <c r="RL28" s="180"/>
      <c r="RM28" s="180"/>
      <c r="RN28" s="180"/>
      <c r="RO28" s="180"/>
      <c r="RP28" s="180"/>
      <c r="RQ28" s="180"/>
      <c r="RR28" s="180"/>
      <c r="RS28" s="180"/>
      <c r="RT28" s="180"/>
      <c r="RU28" s="180"/>
      <c r="RV28" s="180"/>
      <c r="RW28" s="180"/>
      <c r="RX28" s="180"/>
      <c r="RY28" s="180"/>
      <c r="RZ28" s="180"/>
      <c r="SA28" s="180"/>
      <c r="SB28" s="180"/>
      <c r="SC28" s="180"/>
      <c r="SD28" s="180"/>
      <c r="SE28" s="180"/>
      <c r="SF28" s="180"/>
      <c r="SG28" s="180"/>
      <c r="SH28" s="180"/>
      <c r="SI28" s="180"/>
      <c r="SJ28" s="180"/>
      <c r="SK28" s="180"/>
      <c r="SL28" s="180"/>
      <c r="SM28" s="180"/>
      <c r="SN28" s="180"/>
      <c r="SO28" s="180"/>
      <c r="SP28" s="180"/>
      <c r="SQ28" s="180"/>
      <c r="SR28" s="180"/>
      <c r="SS28" s="180"/>
      <c r="ST28" s="180"/>
      <c r="SU28" s="180"/>
      <c r="SV28" s="180"/>
      <c r="SW28" s="180"/>
      <c r="SX28" s="180"/>
      <c r="SY28" s="180"/>
      <c r="SZ28" s="180"/>
      <c r="TA28" s="180"/>
      <c r="TB28" s="180"/>
      <c r="TC28" s="180"/>
      <c r="TD28" s="180"/>
      <c r="TE28" s="180"/>
      <c r="TF28" s="180"/>
      <c r="TG28" s="180"/>
      <c r="TH28" s="180"/>
      <c r="TI28" s="180"/>
      <c r="TJ28" s="180"/>
      <c r="TK28" s="180"/>
      <c r="TL28" s="180"/>
      <c r="TM28" s="180"/>
      <c r="TN28" s="180"/>
      <c r="TO28" s="180"/>
      <c r="TP28" s="180"/>
      <c r="TQ28" s="180"/>
      <c r="TR28" s="180"/>
      <c r="TS28" s="180"/>
      <c r="TT28" s="180"/>
      <c r="TU28" s="180"/>
      <c r="TV28" s="180"/>
      <c r="TW28" s="180"/>
      <c r="TX28" s="180"/>
      <c r="TY28" s="180"/>
      <c r="TZ28" s="180"/>
      <c r="UA28" s="180"/>
      <c r="UB28" s="180"/>
      <c r="UC28" s="180"/>
      <c r="UD28" s="180"/>
      <c r="UE28" s="180"/>
      <c r="UF28" s="176"/>
      <c r="UG28" s="176"/>
      <c r="UH28" s="175"/>
      <c r="UI28" s="175"/>
      <c r="UJ28" s="175"/>
      <c r="UK28" s="175"/>
      <c r="UL28" s="175"/>
      <c r="UM28" s="175"/>
      <c r="UN28" s="175"/>
      <c r="UO28" s="175"/>
      <c r="UP28" s="175"/>
      <c r="UQ28" s="175"/>
      <c r="UR28" s="175"/>
      <c r="US28" s="175"/>
      <c r="UT28" s="175"/>
      <c r="UU28" s="175"/>
      <c r="UV28" s="175"/>
      <c r="UW28" s="175"/>
      <c r="UX28" s="175"/>
      <c r="UY28" s="175"/>
      <c r="UZ28" s="176" t="s">
        <v>162</v>
      </c>
      <c r="VA28" s="176" t="s">
        <v>160</v>
      </c>
    </row>
    <row r="29" spans="1:576" ht="34" customHeight="1" x14ac:dyDescent="0.35">
      <c r="A29" s="2" t="s">
        <v>409</v>
      </c>
      <c r="B29" s="2" t="s">
        <v>409</v>
      </c>
      <c r="C29" s="25" t="s">
        <v>944</v>
      </c>
      <c r="D29" s="42" t="s">
        <v>173</v>
      </c>
      <c r="E29" s="49" t="s">
        <v>175</v>
      </c>
      <c r="F29" s="2"/>
      <c r="G29" s="49" t="s">
        <v>1491</v>
      </c>
      <c r="H29" s="2"/>
      <c r="I29" s="2"/>
      <c r="J29" s="2"/>
      <c r="K29" s="2"/>
      <c r="L29" s="2"/>
      <c r="M29" s="2"/>
      <c r="N29" s="2"/>
      <c r="O29" s="2"/>
      <c r="P29" s="2"/>
      <c r="Q29" s="2"/>
      <c r="R29" s="2"/>
      <c r="S29" s="2"/>
      <c r="T29" s="2"/>
      <c r="U29" s="2"/>
      <c r="V29" s="2"/>
      <c r="W29" s="2"/>
      <c r="X29" s="2"/>
      <c r="Y29" s="2"/>
      <c r="Z29" s="2"/>
      <c r="AA29" s="2"/>
      <c r="AB29" s="11" t="s">
        <v>415</v>
      </c>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177"/>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57"/>
      <c r="OM29" s="57" t="s">
        <v>945</v>
      </c>
      <c r="ON29" s="57" t="s">
        <v>946</v>
      </c>
      <c r="OO29" s="57" t="s">
        <v>947</v>
      </c>
      <c r="OP29" s="57" t="s">
        <v>948</v>
      </c>
      <c r="OQ29" s="57" t="s">
        <v>949</v>
      </c>
      <c r="OR29" s="57"/>
      <c r="OS29" s="57" t="s">
        <v>950</v>
      </c>
      <c r="OT29" s="57" t="s">
        <v>951</v>
      </c>
      <c r="OU29" s="57" t="s">
        <v>952</v>
      </c>
      <c r="OV29" s="57" t="s">
        <v>953</v>
      </c>
      <c r="OW29" s="57" t="s">
        <v>954</v>
      </c>
      <c r="OX29" s="57" t="s">
        <v>955</v>
      </c>
      <c r="OY29" s="57" t="s">
        <v>956</v>
      </c>
      <c r="OZ29" s="57" t="s">
        <v>957</v>
      </c>
      <c r="PA29" s="57" t="s">
        <v>958</v>
      </c>
      <c r="PB29" s="57" t="s">
        <v>959</v>
      </c>
      <c r="PC29" s="57" t="s">
        <v>960</v>
      </c>
      <c r="PD29" s="57" t="s">
        <v>961</v>
      </c>
      <c r="PE29" s="57" t="s">
        <v>962</v>
      </c>
      <c r="PF29" s="57" t="s">
        <v>963</v>
      </c>
      <c r="PG29" s="57" t="s">
        <v>964</v>
      </c>
      <c r="PH29" s="57" t="s">
        <v>965</v>
      </c>
      <c r="PI29" s="57" t="s">
        <v>966</v>
      </c>
      <c r="PJ29" s="57" t="s">
        <v>967</v>
      </c>
      <c r="PK29" s="57" t="s">
        <v>968</v>
      </c>
      <c r="PL29" s="57" t="s">
        <v>969</v>
      </c>
      <c r="PM29" s="57" t="s">
        <v>970</v>
      </c>
      <c r="PN29" s="57" t="s">
        <v>971</v>
      </c>
      <c r="PO29" s="57" t="s">
        <v>972</v>
      </c>
      <c r="PP29" s="57" t="s">
        <v>973</v>
      </c>
      <c r="PQ29" s="57" t="s">
        <v>974</v>
      </c>
      <c r="PR29" s="57" t="s">
        <v>975</v>
      </c>
      <c r="PS29" s="57" t="s">
        <v>976</v>
      </c>
      <c r="PT29" s="57" t="s">
        <v>977</v>
      </c>
      <c r="PU29" s="57" t="s">
        <v>978</v>
      </c>
      <c r="PV29" s="57" t="s">
        <v>979</v>
      </c>
      <c r="PW29" s="57" t="s">
        <v>980</v>
      </c>
      <c r="PX29" s="57" t="s">
        <v>981</v>
      </c>
      <c r="PY29" s="57" t="s">
        <v>982</v>
      </c>
      <c r="PZ29" s="57" t="s">
        <v>983</v>
      </c>
      <c r="QA29" s="57" t="s">
        <v>984</v>
      </c>
      <c r="QB29" s="57" t="s">
        <v>985</v>
      </c>
      <c r="QC29" s="57" t="s">
        <v>986</v>
      </c>
      <c r="QD29" s="57" t="s">
        <v>987</v>
      </c>
      <c r="QE29" s="57" t="s">
        <v>988</v>
      </c>
      <c r="QF29" s="57" t="s">
        <v>989</v>
      </c>
      <c r="QG29" s="57" t="s">
        <v>990</v>
      </c>
      <c r="QH29" s="57" t="s">
        <v>991</v>
      </c>
      <c r="QI29" s="57" t="s">
        <v>992</v>
      </c>
      <c r="QJ29" s="57" t="s">
        <v>993</v>
      </c>
      <c r="QK29" s="57"/>
      <c r="QL29" s="57"/>
      <c r="QM29" s="57"/>
      <c r="QN29" s="57"/>
      <c r="QO29" s="57"/>
      <c r="QP29" s="57"/>
      <c r="QQ29" s="57"/>
      <c r="QR29" s="57"/>
      <c r="QS29" s="57"/>
      <c r="QT29" s="57"/>
      <c r="QU29" s="57"/>
      <c r="QV29" s="57"/>
      <c r="QW29" s="57"/>
      <c r="QX29" s="57"/>
      <c r="QY29" s="57"/>
      <c r="QZ29" s="57"/>
      <c r="RA29" s="57"/>
      <c r="RB29" s="57"/>
      <c r="RC29" s="57"/>
      <c r="RD29" s="57"/>
      <c r="RE29" s="57"/>
      <c r="RF29" s="57"/>
      <c r="RG29" s="57"/>
      <c r="RH29" s="57"/>
      <c r="RI29" s="57"/>
      <c r="RJ29" s="57"/>
      <c r="RK29" s="57"/>
      <c r="RL29" s="57"/>
      <c r="RM29" s="57"/>
      <c r="RN29" s="57"/>
      <c r="RO29" s="57"/>
      <c r="RP29" s="57"/>
      <c r="RQ29" s="57"/>
      <c r="RR29" s="57"/>
      <c r="RS29" s="57"/>
      <c r="RT29" s="57"/>
      <c r="RU29" s="57"/>
      <c r="RV29" s="57"/>
      <c r="RW29" s="57"/>
      <c r="RX29" s="57"/>
      <c r="RY29" s="57"/>
      <c r="RZ29" s="57"/>
      <c r="SA29" s="57"/>
      <c r="SB29" s="57"/>
      <c r="SC29" s="57"/>
      <c r="SD29" s="57"/>
      <c r="SE29" s="57"/>
      <c r="SF29" s="57"/>
      <c r="SG29" s="57"/>
      <c r="SH29" s="57"/>
      <c r="SI29" s="57"/>
      <c r="SJ29" s="57"/>
      <c r="SK29" s="57"/>
      <c r="SL29" s="57"/>
      <c r="SM29" s="57"/>
      <c r="SN29" s="57"/>
      <c r="SO29" s="57"/>
      <c r="SP29" s="57"/>
      <c r="SQ29" s="57"/>
      <c r="SR29" s="57"/>
      <c r="SS29" s="57"/>
      <c r="ST29" s="57"/>
      <c r="SU29" s="57"/>
      <c r="SV29" s="57"/>
      <c r="SW29" s="57"/>
      <c r="SX29" s="57"/>
      <c r="SY29" s="57"/>
      <c r="SZ29" s="57"/>
      <c r="TA29" s="57"/>
      <c r="TB29" s="57"/>
      <c r="TC29" s="57"/>
      <c r="TD29" s="57"/>
      <c r="TE29" s="57"/>
      <c r="TF29" s="57"/>
      <c r="TG29" s="57"/>
      <c r="TH29" s="57"/>
      <c r="TI29" s="57"/>
      <c r="TJ29" s="57"/>
      <c r="TK29" s="57"/>
      <c r="TL29" s="57"/>
      <c r="TM29" s="57"/>
      <c r="TN29" s="57"/>
      <c r="TO29" s="57"/>
      <c r="TP29" s="57"/>
      <c r="TQ29" s="57"/>
      <c r="TR29" s="57"/>
      <c r="TS29" s="57"/>
      <c r="TT29" s="57"/>
      <c r="TU29" s="57"/>
      <c r="TV29" s="57"/>
      <c r="TW29" s="57"/>
      <c r="TX29" s="57"/>
      <c r="TY29" s="57"/>
      <c r="TZ29" s="57"/>
      <c r="UA29" s="57"/>
      <c r="UB29" s="57"/>
      <c r="UC29" s="57"/>
      <c r="UD29" s="57"/>
      <c r="UE29" s="57"/>
      <c r="UF29" s="57"/>
      <c r="UG29" s="57"/>
      <c r="UH29" s="57"/>
      <c r="UI29" s="57"/>
      <c r="UJ29" s="57"/>
      <c r="UZ29" s="176" t="s">
        <v>162</v>
      </c>
      <c r="VA29" s="176" t="s">
        <v>160</v>
      </c>
      <c r="VB29" s="2"/>
    </row>
    <row r="30" spans="1:576" s="154" customFormat="1" ht="35.5" customHeight="1" x14ac:dyDescent="0.35">
      <c r="A30" s="96" t="s">
        <v>2990</v>
      </c>
      <c r="B30" s="96" t="s">
        <v>59</v>
      </c>
      <c r="C30" s="102" t="s">
        <v>1516</v>
      </c>
      <c r="D30" s="182" t="s">
        <v>173</v>
      </c>
      <c r="E30" s="175" t="s">
        <v>193</v>
      </c>
      <c r="F30" s="175" t="s">
        <v>193</v>
      </c>
      <c r="G30" s="184" t="s">
        <v>171</v>
      </c>
      <c r="H30" s="175" t="s">
        <v>193</v>
      </c>
      <c r="I30" s="175" t="s">
        <v>193</v>
      </c>
      <c r="J30" s="175" t="s">
        <v>193</v>
      </c>
      <c r="K30" s="175" t="s">
        <v>193</v>
      </c>
      <c r="L30" s="184" t="s">
        <v>117</v>
      </c>
      <c r="M30" s="175"/>
      <c r="N30" s="175"/>
      <c r="O30" s="175"/>
      <c r="P30" s="175"/>
      <c r="Q30" s="175"/>
      <c r="R30" s="175"/>
      <c r="S30" s="175"/>
      <c r="T30" s="175"/>
      <c r="U30" s="175"/>
      <c r="V30" s="175"/>
      <c r="W30" s="175"/>
      <c r="X30" s="175"/>
      <c r="Y30" s="175"/>
      <c r="Z30" s="175"/>
      <c r="AA30" s="179" t="s">
        <v>426</v>
      </c>
      <c r="AB30" s="183" t="s">
        <v>254</v>
      </c>
      <c r="AC30" s="175"/>
      <c r="AD30" s="175"/>
      <c r="AE30" s="175"/>
      <c r="AF30" s="175"/>
      <c r="AG30" s="175"/>
      <c r="AH30" s="175"/>
      <c r="AI30" s="175"/>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7" t="s">
        <v>583</v>
      </c>
      <c r="BM30" s="175"/>
      <c r="BN30" s="175"/>
      <c r="BO30" s="175"/>
      <c r="BP30" s="175"/>
      <c r="BQ30" s="175"/>
      <c r="BR30" s="175"/>
      <c r="BS30" s="175"/>
      <c r="BT30" s="175"/>
      <c r="BU30" s="175"/>
      <c r="BV30" s="175"/>
      <c r="BW30" s="175"/>
      <c r="BX30" s="175"/>
      <c r="BY30" s="175"/>
      <c r="BZ30" s="175"/>
      <c r="CA30" s="175"/>
      <c r="CB30" s="175"/>
      <c r="CC30" s="175"/>
      <c r="CD30" s="175"/>
      <c r="CE30" s="175"/>
      <c r="CF30" s="175"/>
      <c r="CG30" s="175"/>
      <c r="CH30" s="175"/>
      <c r="CI30" s="175"/>
      <c r="CJ30" s="175"/>
      <c r="CK30" s="175"/>
      <c r="CL30" s="175"/>
      <c r="CM30" s="175"/>
      <c r="CN30" s="175"/>
      <c r="CO30" s="175"/>
      <c r="CP30" s="175"/>
      <c r="CQ30" s="175"/>
      <c r="CR30" s="175"/>
      <c r="CS30" s="175"/>
      <c r="CT30" s="175"/>
      <c r="CU30" s="175"/>
      <c r="CV30" s="175"/>
      <c r="CW30" s="175"/>
      <c r="CX30" s="175"/>
      <c r="CY30" s="175"/>
      <c r="CZ30" s="175"/>
      <c r="DA30" s="175"/>
      <c r="DB30" s="175"/>
      <c r="DC30" s="175"/>
      <c r="DD30" s="175"/>
      <c r="DE30" s="175"/>
      <c r="DF30" s="175"/>
      <c r="DG30" s="175"/>
      <c r="DH30" s="175"/>
      <c r="DI30" s="175"/>
      <c r="DJ30" s="175"/>
      <c r="DK30" s="175"/>
      <c r="DL30" s="175"/>
      <c r="DM30" s="175"/>
      <c r="DN30" s="175"/>
      <c r="DO30" s="175"/>
      <c r="DP30" s="175"/>
      <c r="DQ30" s="175"/>
      <c r="DR30" s="175"/>
      <c r="DS30" s="175"/>
      <c r="DT30" s="175"/>
      <c r="DU30" s="175"/>
      <c r="DV30" s="175"/>
      <c r="DW30" s="175"/>
      <c r="DX30" s="175"/>
      <c r="DY30" s="175"/>
      <c r="DZ30" s="175"/>
      <c r="EA30" s="175"/>
      <c r="EB30" s="175"/>
      <c r="EC30" s="175"/>
      <c r="ED30" s="175"/>
      <c r="EE30" s="175"/>
      <c r="EF30" s="175"/>
      <c r="EG30" s="175"/>
      <c r="EH30" s="175"/>
      <c r="EI30" s="175"/>
      <c r="EJ30" s="181" t="s">
        <v>821</v>
      </c>
      <c r="EK30" s="175"/>
      <c r="EL30" s="175"/>
      <c r="EM30" s="175"/>
      <c r="EN30" s="177" t="s">
        <v>481</v>
      </c>
      <c r="EO30" s="183" t="s">
        <v>250</v>
      </c>
      <c r="EP30" s="175"/>
      <c r="EQ30" s="175"/>
      <c r="ER30" s="175"/>
      <c r="ES30" s="175"/>
      <c r="ET30" s="175"/>
      <c r="EU30" s="175"/>
      <c r="EV30" s="175"/>
      <c r="EW30" s="175"/>
      <c r="EX30" s="175"/>
      <c r="EY30" s="177" t="s">
        <v>3025</v>
      </c>
      <c r="EZ30" s="177" t="s">
        <v>3024</v>
      </c>
      <c r="FA30" s="182" t="s">
        <v>2981</v>
      </c>
      <c r="FB30" s="177"/>
      <c r="FC30" s="177"/>
      <c r="FD30" s="184" t="s">
        <v>2982</v>
      </c>
      <c r="FE30" s="175"/>
      <c r="FF30" s="179" t="s">
        <v>64</v>
      </c>
      <c r="FG30" s="175"/>
      <c r="FH30" s="175"/>
      <c r="FI30" s="175"/>
      <c r="FK30" s="175"/>
      <c r="FL30" s="175"/>
      <c r="FM30" s="177" t="s">
        <v>506</v>
      </c>
      <c r="FN30" s="177" t="s">
        <v>254</v>
      </c>
      <c r="FO30" s="175"/>
      <c r="FP30" s="177" t="s">
        <v>3025</v>
      </c>
      <c r="FQ30" s="184" t="s">
        <v>294</v>
      </c>
      <c r="FR30" s="177" t="s">
        <v>451</v>
      </c>
      <c r="FS30" s="177" t="s">
        <v>515</v>
      </c>
      <c r="FT30" s="177" t="s">
        <v>521</v>
      </c>
      <c r="FU30" s="184" t="s">
        <v>457</v>
      </c>
      <c r="FV30" s="181" t="s">
        <v>458</v>
      </c>
      <c r="FW30" s="171" t="s">
        <v>2981</v>
      </c>
      <c r="FX30" s="184" t="s">
        <v>461</v>
      </c>
      <c r="FY30" s="184" t="s">
        <v>463</v>
      </c>
      <c r="FZ30" s="184" t="s">
        <v>464</v>
      </c>
      <c r="GA30" s="175"/>
      <c r="GB30" s="175"/>
      <c r="GC30" s="175"/>
      <c r="GD30" s="175"/>
      <c r="GE30" s="175"/>
      <c r="GF30" s="175"/>
      <c r="GG30" s="175"/>
      <c r="GH30" s="175"/>
      <c r="GI30" s="177" t="s">
        <v>485</v>
      </c>
      <c r="GJ30" s="181" t="s">
        <v>481</v>
      </c>
      <c r="GK30" s="184" t="s">
        <v>484</v>
      </c>
      <c r="GL30" s="186" t="s">
        <v>522</v>
      </c>
      <c r="GM30" s="186" t="s">
        <v>523</v>
      </c>
      <c r="GN30" s="186" t="s">
        <v>524</v>
      </c>
      <c r="GO30" s="186" t="s">
        <v>525</v>
      </c>
      <c r="GP30" s="186" t="s">
        <v>526</v>
      </c>
      <c r="GQ30" s="186" t="s">
        <v>690</v>
      </c>
      <c r="GR30" s="180" t="s">
        <v>320</v>
      </c>
      <c r="GS30" s="180" t="s">
        <v>494</v>
      </c>
      <c r="GT30" s="180" t="s">
        <v>496</v>
      </c>
      <c r="GU30" s="180" t="s">
        <v>387</v>
      </c>
      <c r="GV30" s="180" t="s">
        <v>295</v>
      </c>
      <c r="GW30" s="180" t="s">
        <v>296</v>
      </c>
      <c r="GX30" s="180" t="s">
        <v>297</v>
      </c>
      <c r="GY30" s="180" t="s">
        <v>503</v>
      </c>
      <c r="GZ30" s="180" t="s">
        <v>385</v>
      </c>
      <c r="HA30" s="180" t="s">
        <v>2995</v>
      </c>
      <c r="HB30" s="180" t="s">
        <v>294</v>
      </c>
      <c r="HC30" s="186">
        <f>(GM30+GN30+GO30+GP30-GQ30)/HB30+141</f>
        <v>204.75</v>
      </c>
      <c r="HD30" s="180" t="s">
        <v>510</v>
      </c>
      <c r="HE30" s="180" t="s">
        <v>1518</v>
      </c>
      <c r="HF30" s="180" t="s">
        <v>445</v>
      </c>
      <c r="HG30" s="186">
        <f>(HC30*1)/FT30</f>
        <v>204.75</v>
      </c>
      <c r="HH30" s="84">
        <f>(GM30*1)/FT30</f>
        <v>65</v>
      </c>
      <c r="HI30" s="84">
        <f>(GN30*1)/FT30</f>
        <v>500</v>
      </c>
      <c r="HJ30" s="84">
        <f>(GO30*1)/FT30</f>
        <v>200</v>
      </c>
      <c r="HK30" s="84">
        <f>(GP30*1)/FT30</f>
        <v>10</v>
      </c>
      <c r="HL30" s="85" t="s">
        <v>3026</v>
      </c>
      <c r="HM30" s="175" t="s">
        <v>167</v>
      </c>
      <c r="HN30" s="175" t="s">
        <v>167</v>
      </c>
      <c r="HO30" s="175"/>
      <c r="HP30" s="87">
        <f>(HH30*1)/7.76</f>
        <v>8.3762886597938149</v>
      </c>
      <c r="HQ30" s="87">
        <f>(HI30*1)/7.76</f>
        <v>64.432989690721655</v>
      </c>
      <c r="HR30" s="87">
        <f>(HJ30*1)/7.76</f>
        <v>25.773195876288661</v>
      </c>
      <c r="HS30" s="87">
        <f>(HK30*1)/7.76</f>
        <v>1.2886597938144331</v>
      </c>
      <c r="HT30" s="86">
        <f>(GM30+GN30+GO30+GP30-GQ30)/(HB30*7.76)+149</f>
        <v>157.21520618556701</v>
      </c>
      <c r="HU30" s="150" t="s">
        <v>1517</v>
      </c>
      <c r="HV30" s="175"/>
      <c r="HW30" s="180" t="s">
        <v>526</v>
      </c>
      <c r="HX30" s="180" t="s">
        <v>582</v>
      </c>
      <c r="HY30" s="180" t="s">
        <v>581</v>
      </c>
      <c r="HZ30" s="180" t="s">
        <v>580</v>
      </c>
      <c r="IA30" s="180" t="s">
        <v>579</v>
      </c>
      <c r="IB30" s="180" t="s">
        <v>578</v>
      </c>
      <c r="IC30" s="180" t="s">
        <v>577</v>
      </c>
      <c r="ID30" s="180" t="s">
        <v>576</v>
      </c>
      <c r="IE30" s="180" t="s">
        <v>575</v>
      </c>
      <c r="IF30" s="186">
        <f>HW30+HX30+HY30+HZ30+IA30+IB30+ID30+IC30+IE30</f>
        <v>450</v>
      </c>
      <c r="IG30" s="186" t="s">
        <v>294</v>
      </c>
      <c r="IH30" s="187" t="s">
        <v>445</v>
      </c>
      <c r="II30" s="187" t="s">
        <v>588</v>
      </c>
      <c r="IJ30" s="188">
        <f t="shared" ref="IJ30:IS30" si="0">(HW30*1)/7.76</f>
        <v>1.2886597938144331</v>
      </c>
      <c r="IK30" s="188">
        <f t="shared" si="0"/>
        <v>2.5773195876288661</v>
      </c>
      <c r="IL30" s="188">
        <f t="shared" si="0"/>
        <v>3.865979381443299</v>
      </c>
      <c r="IM30" s="188">
        <f t="shared" si="0"/>
        <v>5.1546391752577323</v>
      </c>
      <c r="IN30" s="188">
        <f t="shared" si="0"/>
        <v>6.4432989690721651</v>
      </c>
      <c r="IO30" s="188">
        <f t="shared" si="0"/>
        <v>7.731958762886598</v>
      </c>
      <c r="IP30" s="188">
        <f t="shared" si="0"/>
        <v>9.0206185567010309</v>
      </c>
      <c r="IQ30" s="188">
        <f t="shared" si="0"/>
        <v>10.309278350515465</v>
      </c>
      <c r="IR30" s="188">
        <f t="shared" si="0"/>
        <v>11.597938144329897</v>
      </c>
      <c r="IS30" s="189">
        <f t="shared" si="0"/>
        <v>57.989690721649488</v>
      </c>
      <c r="IT30" s="188" t="s">
        <v>537</v>
      </c>
      <c r="IU30" s="188" t="s">
        <v>589</v>
      </c>
      <c r="IV30" s="188" t="s">
        <v>590</v>
      </c>
      <c r="IW30" s="188" t="s">
        <v>616</v>
      </c>
      <c r="IX30" s="188" t="s">
        <v>591</v>
      </c>
      <c r="IY30" s="188" t="s">
        <v>592</v>
      </c>
      <c r="IZ30" s="188" t="s">
        <v>593</v>
      </c>
      <c r="JA30" s="188" t="s">
        <v>594</v>
      </c>
      <c r="JB30" s="188" t="s">
        <v>617</v>
      </c>
      <c r="JC30" s="188" t="s">
        <v>615</v>
      </c>
      <c r="JD30" s="183" t="s">
        <v>193</v>
      </c>
      <c r="JE30" s="183" t="s">
        <v>193</v>
      </c>
      <c r="JF30" s="183" t="s">
        <v>193</v>
      </c>
      <c r="JG30" s="183" t="s">
        <v>193</v>
      </c>
      <c r="JH30" s="183" t="s">
        <v>193</v>
      </c>
      <c r="JI30" s="185" t="s">
        <v>533</v>
      </c>
      <c r="JJ30" s="185" t="s">
        <v>535</v>
      </c>
      <c r="JK30" s="185" t="s">
        <v>536</v>
      </c>
      <c r="JL30" s="185" t="s">
        <v>537</v>
      </c>
      <c r="JM30" s="185" t="s">
        <v>3027</v>
      </c>
      <c r="JN30" s="185" t="s">
        <v>2985</v>
      </c>
      <c r="JO30" s="185" t="s">
        <v>59</v>
      </c>
      <c r="JP30" s="185" t="s">
        <v>1704</v>
      </c>
      <c r="JQ30" s="185" t="s">
        <v>59</v>
      </c>
      <c r="JR30" s="183" t="s">
        <v>193</v>
      </c>
      <c r="JS30" s="183" t="s">
        <v>193</v>
      </c>
      <c r="JT30" s="183" t="s">
        <v>193</v>
      </c>
      <c r="JU30" s="183" t="s">
        <v>193</v>
      </c>
      <c r="JV30" s="183" t="s">
        <v>193</v>
      </c>
      <c r="JW30" s="183" t="s">
        <v>193</v>
      </c>
      <c r="JX30" s="183" t="s">
        <v>193</v>
      </c>
      <c r="JY30" s="183" t="s">
        <v>193</v>
      </c>
      <c r="JZ30" s="183" t="s">
        <v>193</v>
      </c>
      <c r="KA30" s="183" t="s">
        <v>193</v>
      </c>
      <c r="KB30" s="183" t="s">
        <v>193</v>
      </c>
      <c r="KC30" s="183" t="s">
        <v>193</v>
      </c>
      <c r="KD30" s="183" t="s">
        <v>193</v>
      </c>
      <c r="KE30" s="183" t="s">
        <v>193</v>
      </c>
      <c r="KF30" s="183" t="s">
        <v>193</v>
      </c>
      <c r="KG30" s="183" t="s">
        <v>193</v>
      </c>
      <c r="KH30" s="183" t="s">
        <v>193</v>
      </c>
      <c r="KI30" s="183" t="s">
        <v>1517</v>
      </c>
      <c r="KJ30" s="183" t="s">
        <v>193</v>
      </c>
      <c r="KK30" s="183" t="s">
        <v>193</v>
      </c>
      <c r="KL30" s="183" t="s">
        <v>193</v>
      </c>
      <c r="KM30" s="183" t="s">
        <v>193</v>
      </c>
      <c r="KN30" s="183" t="s">
        <v>193</v>
      </c>
      <c r="KO30" s="183" t="s">
        <v>193</v>
      </c>
      <c r="KP30" s="183" t="s">
        <v>193</v>
      </c>
      <c r="KQ30" s="183" t="s">
        <v>193</v>
      </c>
      <c r="KR30" s="183" t="s">
        <v>193</v>
      </c>
      <c r="KS30" s="183" t="s">
        <v>193</v>
      </c>
      <c r="KT30" s="183" t="s">
        <v>193</v>
      </c>
      <c r="KU30" s="183" t="s">
        <v>193</v>
      </c>
      <c r="KV30" s="183" t="s">
        <v>193</v>
      </c>
      <c r="KW30" s="183" t="s">
        <v>193</v>
      </c>
      <c r="KX30" s="183" t="s">
        <v>193</v>
      </c>
      <c r="KY30" s="183" t="s">
        <v>193</v>
      </c>
      <c r="KZ30" s="183" t="s">
        <v>193</v>
      </c>
      <c r="LA30" s="183" t="s">
        <v>193</v>
      </c>
      <c r="LB30" s="183" t="s">
        <v>193</v>
      </c>
      <c r="LC30" s="183" t="s">
        <v>193</v>
      </c>
      <c r="LD30" s="183" t="s">
        <v>193</v>
      </c>
      <c r="LE30" s="183" t="s">
        <v>193</v>
      </c>
      <c r="LF30" s="154" t="s">
        <v>193</v>
      </c>
      <c r="LG30" s="154" t="s">
        <v>193</v>
      </c>
      <c r="LH30" s="154" t="s">
        <v>193</v>
      </c>
      <c r="LI30" s="154" t="s">
        <v>193</v>
      </c>
      <c r="LJ30" s="154" t="s">
        <v>193</v>
      </c>
      <c r="LK30" s="154" t="s">
        <v>193</v>
      </c>
      <c r="LL30" s="154" t="s">
        <v>193</v>
      </c>
      <c r="LM30" s="154" t="s">
        <v>193</v>
      </c>
      <c r="LN30" s="154" t="s">
        <v>193</v>
      </c>
      <c r="LO30" s="154" t="s">
        <v>193</v>
      </c>
      <c r="LP30" s="154" t="s">
        <v>193</v>
      </c>
      <c r="LQ30" s="154" t="s">
        <v>193</v>
      </c>
      <c r="LR30" s="154" t="s">
        <v>193</v>
      </c>
      <c r="LS30" s="154" t="s">
        <v>193</v>
      </c>
      <c r="LT30" s="154" t="s">
        <v>193</v>
      </c>
      <c r="LU30" s="154" t="s">
        <v>193</v>
      </c>
      <c r="LV30" s="154" t="s">
        <v>193</v>
      </c>
      <c r="LW30" s="154" t="s">
        <v>193</v>
      </c>
      <c r="LX30" s="154" t="s">
        <v>193</v>
      </c>
      <c r="LY30" s="154" t="s">
        <v>193</v>
      </c>
      <c r="LZ30" s="154" t="s">
        <v>193</v>
      </c>
      <c r="MA30" s="154" t="s">
        <v>193</v>
      </c>
      <c r="MB30" s="154" t="s">
        <v>193</v>
      </c>
      <c r="MC30" s="154" t="s">
        <v>193</v>
      </c>
      <c r="MD30" s="154" t="s">
        <v>193</v>
      </c>
      <c r="ME30" s="154" t="s">
        <v>193</v>
      </c>
      <c r="MF30" s="154" t="s">
        <v>193</v>
      </c>
      <c r="MG30" s="154" t="s">
        <v>193</v>
      </c>
      <c r="MH30" s="154" t="s">
        <v>193</v>
      </c>
      <c r="MI30" s="154" t="s">
        <v>193</v>
      </c>
      <c r="MJ30" s="154" t="s">
        <v>193</v>
      </c>
      <c r="MK30" s="154" t="s">
        <v>193</v>
      </c>
      <c r="ML30" s="154" t="s">
        <v>193</v>
      </c>
      <c r="MM30" s="154" t="s">
        <v>193</v>
      </c>
      <c r="MN30" s="154" t="s">
        <v>193</v>
      </c>
      <c r="MO30" s="154" t="s">
        <v>193</v>
      </c>
      <c r="MP30" s="154" t="s">
        <v>193</v>
      </c>
      <c r="MQ30" s="154" t="s">
        <v>193</v>
      </c>
      <c r="MR30" s="154" t="s">
        <v>193</v>
      </c>
      <c r="MS30" s="154" t="s">
        <v>193</v>
      </c>
      <c r="MT30" s="154" t="s">
        <v>193</v>
      </c>
      <c r="MU30" s="154" t="s">
        <v>193</v>
      </c>
      <c r="MV30" s="154" t="s">
        <v>193</v>
      </c>
      <c r="MW30" s="154" t="s">
        <v>193</v>
      </c>
      <c r="MX30" s="154" t="s">
        <v>193</v>
      </c>
      <c r="MY30" s="154" t="s">
        <v>193</v>
      </c>
      <c r="MZ30" s="154" t="s">
        <v>193</v>
      </c>
      <c r="NA30" s="154" t="s">
        <v>193</v>
      </c>
      <c r="NB30" s="154" t="s">
        <v>193</v>
      </c>
      <c r="NC30" s="154" t="s">
        <v>193</v>
      </c>
      <c r="ND30" s="154" t="s">
        <v>193</v>
      </c>
      <c r="NE30" s="154" t="s">
        <v>193</v>
      </c>
      <c r="NF30" s="154" t="s">
        <v>193</v>
      </c>
      <c r="NG30" s="154" t="s">
        <v>193</v>
      </c>
      <c r="NH30" s="154" t="s">
        <v>193</v>
      </c>
      <c r="NI30" s="154" t="s">
        <v>193</v>
      </c>
      <c r="NJ30" s="154" t="s">
        <v>193</v>
      </c>
      <c r="NK30" s="154" t="s">
        <v>193</v>
      </c>
      <c r="NL30" s="154" t="s">
        <v>193</v>
      </c>
      <c r="NM30" s="154" t="s">
        <v>193</v>
      </c>
      <c r="NN30" s="154" t="s">
        <v>193</v>
      </c>
      <c r="NO30" s="154" t="s">
        <v>193</v>
      </c>
      <c r="NP30" s="154" t="s">
        <v>193</v>
      </c>
      <c r="NQ30" s="154" t="s">
        <v>193</v>
      </c>
      <c r="NR30" s="154" t="s">
        <v>193</v>
      </c>
      <c r="NS30" s="154" t="s">
        <v>193</v>
      </c>
      <c r="NT30" s="154" t="s">
        <v>193</v>
      </c>
      <c r="NU30" s="154" t="s">
        <v>193</v>
      </c>
      <c r="NV30" s="154" t="s">
        <v>193</v>
      </c>
      <c r="NW30" s="154" t="s">
        <v>193</v>
      </c>
      <c r="NX30" s="154" t="s">
        <v>193</v>
      </c>
      <c r="NY30" s="154" t="s">
        <v>193</v>
      </c>
      <c r="NZ30" s="154" t="s">
        <v>193</v>
      </c>
      <c r="OA30" s="154" t="s">
        <v>193</v>
      </c>
      <c r="OB30" s="154" t="s">
        <v>193</v>
      </c>
      <c r="OC30" s="154" t="s">
        <v>193</v>
      </c>
      <c r="OD30" s="154" t="s">
        <v>193</v>
      </c>
      <c r="OE30" s="154" t="s">
        <v>193</v>
      </c>
      <c r="OF30" s="154" t="s">
        <v>193</v>
      </c>
      <c r="OG30" s="154" t="s">
        <v>193</v>
      </c>
      <c r="OH30" s="154" t="s">
        <v>193</v>
      </c>
      <c r="OI30" s="154" t="s">
        <v>193</v>
      </c>
      <c r="OJ30" s="154" t="s">
        <v>193</v>
      </c>
      <c r="OK30" s="154" t="s">
        <v>193</v>
      </c>
      <c r="OL30" s="154" t="s">
        <v>193</v>
      </c>
      <c r="OM30" s="154" t="s">
        <v>193</v>
      </c>
      <c r="ON30" s="154" t="s">
        <v>193</v>
      </c>
      <c r="OO30" s="154" t="s">
        <v>193</v>
      </c>
      <c r="OP30" s="154" t="s">
        <v>193</v>
      </c>
      <c r="OQ30" s="154" t="s">
        <v>193</v>
      </c>
      <c r="OR30" s="154" t="s">
        <v>193</v>
      </c>
      <c r="OS30" s="154" t="s">
        <v>193</v>
      </c>
      <c r="OT30" s="154" t="s">
        <v>193</v>
      </c>
      <c r="OU30" s="154" t="s">
        <v>193</v>
      </c>
      <c r="OV30" s="154" t="s">
        <v>193</v>
      </c>
      <c r="OW30" s="154" t="s">
        <v>193</v>
      </c>
      <c r="OX30" s="154" t="s">
        <v>193</v>
      </c>
      <c r="OY30" s="154" t="s">
        <v>193</v>
      </c>
      <c r="OZ30" s="154" t="s">
        <v>193</v>
      </c>
      <c r="PA30" s="154" t="s">
        <v>193</v>
      </c>
      <c r="PB30" s="154" t="s">
        <v>193</v>
      </c>
      <c r="PC30" s="154" t="s">
        <v>193</v>
      </c>
      <c r="PD30" s="154" t="s">
        <v>193</v>
      </c>
      <c r="PE30" s="154" t="s">
        <v>193</v>
      </c>
      <c r="PF30" s="154" t="s">
        <v>193</v>
      </c>
      <c r="PG30" s="154" t="s">
        <v>193</v>
      </c>
      <c r="PH30" s="154" t="s">
        <v>193</v>
      </c>
      <c r="PI30" s="154" t="s">
        <v>193</v>
      </c>
      <c r="PJ30" s="154" t="s">
        <v>193</v>
      </c>
      <c r="PK30" s="154" t="s">
        <v>193</v>
      </c>
      <c r="PL30" s="154" t="s">
        <v>193</v>
      </c>
      <c r="PM30" s="154" t="s">
        <v>193</v>
      </c>
      <c r="PN30" s="154" t="s">
        <v>193</v>
      </c>
      <c r="PO30" s="154" t="s">
        <v>193</v>
      </c>
      <c r="PP30" s="154" t="s">
        <v>193</v>
      </c>
      <c r="PQ30" s="154" t="s">
        <v>193</v>
      </c>
      <c r="PR30" s="154" t="s">
        <v>193</v>
      </c>
      <c r="PS30" s="154" t="s">
        <v>193</v>
      </c>
      <c r="PT30" s="154" t="s">
        <v>193</v>
      </c>
      <c r="PU30" s="154" t="s">
        <v>193</v>
      </c>
      <c r="PV30" s="154" t="s">
        <v>193</v>
      </c>
      <c r="PW30" s="154" t="s">
        <v>193</v>
      </c>
      <c r="PX30" s="154" t="s">
        <v>193</v>
      </c>
      <c r="PY30" s="154" t="s">
        <v>193</v>
      </c>
      <c r="PZ30" s="154" t="s">
        <v>193</v>
      </c>
      <c r="QA30" s="154" t="s">
        <v>193</v>
      </c>
      <c r="QB30" s="154" t="s">
        <v>193</v>
      </c>
      <c r="QC30" s="154" t="s">
        <v>193</v>
      </c>
      <c r="QD30" s="154" t="s">
        <v>193</v>
      </c>
      <c r="QE30" s="154" t="s">
        <v>193</v>
      </c>
      <c r="QF30" s="154" t="s">
        <v>193</v>
      </c>
      <c r="QG30" s="154" t="s">
        <v>193</v>
      </c>
      <c r="QH30" s="154" t="s">
        <v>193</v>
      </c>
      <c r="QI30" s="154" t="s">
        <v>193</v>
      </c>
      <c r="QJ30" s="154" t="s">
        <v>193</v>
      </c>
      <c r="UF30" s="176" t="s">
        <v>162</v>
      </c>
      <c r="UG30" s="176" t="s">
        <v>160</v>
      </c>
      <c r="UH30" s="175"/>
      <c r="UZ30" s="176" t="s">
        <v>162</v>
      </c>
      <c r="VA30" s="176" t="s">
        <v>160</v>
      </c>
    </row>
    <row r="31" spans="1:576" s="154" customFormat="1" ht="39" customHeight="1" x14ac:dyDescent="0.35">
      <c r="A31" s="178" t="s">
        <v>167</v>
      </c>
      <c r="B31" s="178" t="s">
        <v>167</v>
      </c>
      <c r="C31" s="179" t="s">
        <v>1519</v>
      </c>
      <c r="D31" s="182" t="s">
        <v>173</v>
      </c>
      <c r="E31" s="184" t="s">
        <v>175</v>
      </c>
      <c r="F31" s="181" t="s">
        <v>174</v>
      </c>
      <c r="G31" s="184" t="s">
        <v>171</v>
      </c>
      <c r="H31" s="180" t="s">
        <v>176</v>
      </c>
      <c r="I31" s="180" t="s">
        <v>177</v>
      </c>
      <c r="J31" s="180" t="s">
        <v>178</v>
      </c>
      <c r="K31" s="180" t="s">
        <v>153</v>
      </c>
      <c r="L31" s="184" t="s">
        <v>117</v>
      </c>
      <c r="M31" s="180" t="s">
        <v>106</v>
      </c>
      <c r="N31" s="43" t="s">
        <v>180</v>
      </c>
      <c r="O31" s="177" t="s">
        <v>415</v>
      </c>
      <c r="P31" s="177" t="s">
        <v>318</v>
      </c>
      <c r="Q31" s="175" t="s">
        <v>193</v>
      </c>
      <c r="R31" s="175" t="s">
        <v>193</v>
      </c>
      <c r="S31" s="175" t="s">
        <v>193</v>
      </c>
      <c r="T31" s="175" t="s">
        <v>193</v>
      </c>
      <c r="U31" s="175" t="s">
        <v>193</v>
      </c>
      <c r="V31" s="175" t="s">
        <v>193</v>
      </c>
      <c r="W31" s="175" t="s">
        <v>193</v>
      </c>
      <c r="X31" s="175" t="s">
        <v>193</v>
      </c>
      <c r="Y31" s="175" t="s">
        <v>193</v>
      </c>
      <c r="Z31" s="175" t="s">
        <v>193</v>
      </c>
      <c r="AA31" s="179" t="s">
        <v>479</v>
      </c>
      <c r="AB31" s="129" t="s">
        <v>1515</v>
      </c>
      <c r="BL31" s="172" t="s">
        <v>197</v>
      </c>
      <c r="EL31" s="184" t="s">
        <v>822</v>
      </c>
      <c r="EN31" s="177" t="s">
        <v>481</v>
      </c>
      <c r="EO31" s="183" t="s">
        <v>250</v>
      </c>
      <c r="ER31" s="177" t="s">
        <v>482</v>
      </c>
      <c r="FA31" s="152" t="s">
        <v>775</v>
      </c>
      <c r="FB31" s="184" t="s">
        <v>436</v>
      </c>
      <c r="FC31" s="177" t="s">
        <v>436</v>
      </c>
      <c r="FD31" s="184" t="s">
        <v>2982</v>
      </c>
      <c r="FF31" s="179" t="s">
        <v>64</v>
      </c>
      <c r="FG31" s="143" t="s">
        <v>807</v>
      </c>
      <c r="FH31" s="143" t="s">
        <v>807</v>
      </c>
      <c r="FI31" s="143" t="s">
        <v>437</v>
      </c>
      <c r="FJ31" s="184" t="s">
        <v>454</v>
      </c>
      <c r="FK31" s="184" t="s">
        <v>441</v>
      </c>
      <c r="FL31" s="177" t="s">
        <v>443</v>
      </c>
      <c r="FM31" s="184" t="s">
        <v>506</v>
      </c>
      <c r="FN31" s="177" t="s">
        <v>254</v>
      </c>
      <c r="FO31" s="184" t="s">
        <v>192</v>
      </c>
      <c r="FQ31" s="184" t="s">
        <v>294</v>
      </c>
      <c r="FR31" s="177" t="s">
        <v>451</v>
      </c>
      <c r="FS31" s="177" t="s">
        <v>515</v>
      </c>
      <c r="FT31" s="185" t="s">
        <v>521</v>
      </c>
      <c r="FU31" s="184" t="s">
        <v>457</v>
      </c>
      <c r="FV31" s="181" t="s">
        <v>458</v>
      </c>
      <c r="FW31" s="171" t="s">
        <v>775</v>
      </c>
      <c r="FX31" s="110" t="s">
        <v>1525</v>
      </c>
      <c r="FY31" s="184" t="s">
        <v>820</v>
      </c>
      <c r="FZ31" s="184" t="s">
        <v>464</v>
      </c>
      <c r="GA31" s="184" t="s">
        <v>467</v>
      </c>
      <c r="GG31" s="131" t="s">
        <v>1526</v>
      </c>
      <c r="GI31" s="181" t="s">
        <v>481</v>
      </c>
      <c r="GJ31" s="184" t="s">
        <v>511</v>
      </c>
      <c r="GL31" s="186" t="s">
        <v>522</v>
      </c>
      <c r="GM31" s="186" t="s">
        <v>523</v>
      </c>
      <c r="GN31" s="186" t="s">
        <v>524</v>
      </c>
      <c r="GO31" s="186" t="s">
        <v>525</v>
      </c>
      <c r="GP31" s="186" t="s">
        <v>526</v>
      </c>
      <c r="GQ31" s="186" t="s">
        <v>690</v>
      </c>
      <c r="GR31" s="180" t="s">
        <v>320</v>
      </c>
      <c r="GS31" s="180" t="s">
        <v>494</v>
      </c>
      <c r="GT31" s="180" t="s">
        <v>496</v>
      </c>
      <c r="GU31" s="180" t="s">
        <v>387</v>
      </c>
      <c r="GV31" s="180" t="s">
        <v>295</v>
      </c>
      <c r="GW31" s="180" t="s">
        <v>296</v>
      </c>
      <c r="GX31" s="180" t="s">
        <v>297</v>
      </c>
      <c r="GY31" s="180" t="s">
        <v>503</v>
      </c>
      <c r="GZ31" s="180" t="s">
        <v>385</v>
      </c>
      <c r="HA31" s="180" t="s">
        <v>505</v>
      </c>
      <c r="HB31" s="180" t="s">
        <v>294</v>
      </c>
      <c r="HC31" s="186" t="s">
        <v>588</v>
      </c>
      <c r="HF31" s="180" t="s">
        <v>445</v>
      </c>
      <c r="HM31" s="177" t="s">
        <v>1664</v>
      </c>
      <c r="HN31" s="150" t="s">
        <v>59</v>
      </c>
      <c r="HO31" s="181" t="s">
        <v>824</v>
      </c>
      <c r="HT31" s="183" t="s">
        <v>290</v>
      </c>
      <c r="HV31" s="184" t="s">
        <v>559</v>
      </c>
      <c r="HW31" s="180" t="s">
        <v>526</v>
      </c>
      <c r="HX31" s="180" t="s">
        <v>582</v>
      </c>
      <c r="HY31" s="180" t="s">
        <v>581</v>
      </c>
      <c r="HZ31" s="180" t="s">
        <v>580</v>
      </c>
      <c r="IA31" s="180" t="s">
        <v>579</v>
      </c>
      <c r="IB31" s="180" t="s">
        <v>578</v>
      </c>
      <c r="IC31" s="180" t="s">
        <v>577</v>
      </c>
      <c r="ID31" s="180" t="s">
        <v>576</v>
      </c>
      <c r="IE31" s="180" t="s">
        <v>575</v>
      </c>
      <c r="IH31" s="187" t="s">
        <v>445</v>
      </c>
      <c r="JG31" s="54" t="s">
        <v>722</v>
      </c>
      <c r="LK31" s="185" t="s">
        <v>69</v>
      </c>
      <c r="LL31" s="185" t="s">
        <v>71</v>
      </c>
      <c r="LM31" s="185" t="s">
        <v>9</v>
      </c>
      <c r="LN31" s="185" t="s">
        <v>9</v>
      </c>
      <c r="LO31" s="185" t="s">
        <v>830</v>
      </c>
      <c r="LP31" s="185" t="s">
        <v>832</v>
      </c>
      <c r="LQ31" s="185" t="s">
        <v>116</v>
      </c>
      <c r="LR31" s="185" t="s">
        <v>835</v>
      </c>
      <c r="LS31" s="185" t="s">
        <v>837</v>
      </c>
      <c r="LT31" s="185" t="s">
        <v>9</v>
      </c>
      <c r="LU31" s="185" t="s">
        <v>840</v>
      </c>
      <c r="LV31" s="185" t="s">
        <v>8</v>
      </c>
      <c r="LW31" s="184" t="s">
        <v>845</v>
      </c>
      <c r="LX31" s="33" t="s">
        <v>463</v>
      </c>
      <c r="NZ31" s="133" t="s">
        <v>1566</v>
      </c>
      <c r="QK31" s="128" t="s">
        <v>1513</v>
      </c>
      <c r="QL31" s="130" t="s">
        <v>1665</v>
      </c>
      <c r="QM31" s="130" t="s">
        <v>1523</v>
      </c>
      <c r="QN31" s="130" t="s">
        <v>1382</v>
      </c>
      <c r="QO31" s="130" t="s">
        <v>482</v>
      </c>
      <c r="QP31" s="179" t="s">
        <v>426</v>
      </c>
      <c r="QQ31" s="184" t="s">
        <v>461</v>
      </c>
      <c r="QR31" s="33" t="s">
        <v>463</v>
      </c>
      <c r="QS31" s="33"/>
      <c r="QT31" s="33" t="s">
        <v>1663</v>
      </c>
      <c r="QU31" s="33" t="s">
        <v>59</v>
      </c>
      <c r="QV31" s="33" t="s">
        <v>719</v>
      </c>
      <c r="QW31" s="184" t="s">
        <v>560</v>
      </c>
      <c r="QX31" s="181" t="s">
        <v>808</v>
      </c>
      <c r="QY31" s="184" t="s">
        <v>777</v>
      </c>
      <c r="QZ31" s="184" t="s">
        <v>1332</v>
      </c>
      <c r="RA31" s="184" t="s">
        <v>588</v>
      </c>
      <c r="RB31" s="187">
        <f>(FQ31*2*RA31)/(FQ31*2)</f>
        <v>450</v>
      </c>
      <c r="RC31" s="184" t="s">
        <v>1560</v>
      </c>
      <c r="RD31" s="184" t="s">
        <v>510</v>
      </c>
      <c r="RE31" s="90">
        <f>HX31+HX31</f>
        <v>40</v>
      </c>
      <c r="RF31" s="90" t="s">
        <v>580</v>
      </c>
      <c r="RG31" s="90">
        <f>HZ31+HZ31</f>
        <v>80</v>
      </c>
      <c r="RH31" s="90" t="s">
        <v>576</v>
      </c>
      <c r="RI31" s="90">
        <f>IB31+IB31</f>
        <v>120</v>
      </c>
      <c r="RJ31" s="90" t="s">
        <v>871</v>
      </c>
      <c r="RK31" s="90">
        <f>HY31+HY31</f>
        <v>60</v>
      </c>
      <c r="RL31" s="90" t="s">
        <v>578</v>
      </c>
      <c r="RM31" s="90">
        <f>IC31+IC31</f>
        <v>140</v>
      </c>
      <c r="RN31" s="90" t="s">
        <v>874</v>
      </c>
      <c r="RO31" s="90">
        <f>ID31+ID31</f>
        <v>160</v>
      </c>
      <c r="RP31" s="90" t="s">
        <v>876</v>
      </c>
      <c r="RQ31" s="90">
        <f>IA31+IA31</f>
        <v>100</v>
      </c>
      <c r="RR31" s="90" t="s">
        <v>691</v>
      </c>
      <c r="RS31" s="90">
        <f>HW31+HW31</f>
        <v>20</v>
      </c>
      <c r="RT31" s="90" t="s">
        <v>582</v>
      </c>
      <c r="RU31" s="90" t="s">
        <v>850</v>
      </c>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188"/>
      <c r="TJ31" s="188"/>
      <c r="TK31" s="188"/>
      <c r="TL31" s="188"/>
      <c r="TM31" s="188"/>
      <c r="TN31" s="188"/>
      <c r="TO31" s="188"/>
      <c r="TP31" s="188"/>
      <c r="TQ31" s="188"/>
      <c r="TR31" s="188"/>
      <c r="TS31" s="188"/>
      <c r="TT31" s="188"/>
      <c r="TU31" s="188"/>
      <c r="TV31" s="188"/>
      <c r="TW31" s="188"/>
      <c r="TX31" s="188"/>
      <c r="TY31" s="188"/>
      <c r="TZ31" s="188"/>
      <c r="UA31" s="188"/>
      <c r="UB31" s="188"/>
      <c r="UC31" s="188"/>
      <c r="UD31" s="188"/>
      <c r="UE31" s="188"/>
      <c r="UF31" s="176" t="s">
        <v>162</v>
      </c>
      <c r="UG31" s="176" t="s">
        <v>160</v>
      </c>
      <c r="UH31" s="175"/>
      <c r="UZ31" s="176" t="s">
        <v>162</v>
      </c>
      <c r="VA31" s="176" t="s">
        <v>160</v>
      </c>
    </row>
    <row r="32" spans="1:576" ht="50.5" customHeight="1" x14ac:dyDescent="0.35">
      <c r="A32" s="159" t="s">
        <v>1663</v>
      </c>
      <c r="B32" s="159" t="s">
        <v>59</v>
      </c>
      <c r="C32" s="173" t="s">
        <v>1565</v>
      </c>
      <c r="D32" s="162" t="s">
        <v>173</v>
      </c>
      <c r="E32" s="155" t="s">
        <v>193</v>
      </c>
      <c r="F32" s="155" t="s">
        <v>193</v>
      </c>
      <c r="G32" s="165" t="s">
        <v>192</v>
      </c>
      <c r="H32" s="154"/>
      <c r="I32" s="154"/>
      <c r="J32" s="154"/>
      <c r="K32" s="154"/>
      <c r="L32" s="164" t="s">
        <v>192</v>
      </c>
      <c r="M32" s="154"/>
      <c r="N32" s="154"/>
      <c r="O32" s="154"/>
      <c r="P32" s="154"/>
      <c r="Q32" s="154"/>
      <c r="R32" s="154"/>
      <c r="S32" s="154"/>
      <c r="T32" s="154"/>
      <c r="U32" s="154"/>
      <c r="V32" s="154"/>
      <c r="W32" s="154"/>
      <c r="X32" s="154"/>
      <c r="Y32" s="154"/>
      <c r="Z32" s="154"/>
      <c r="AA32" s="158" t="s">
        <v>426</v>
      </c>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c r="BF32" s="154"/>
      <c r="BG32" s="154"/>
      <c r="BH32" s="154"/>
      <c r="BI32" s="154"/>
      <c r="BJ32" s="154"/>
      <c r="BK32" s="154"/>
      <c r="BL32" s="154"/>
      <c r="BM32" s="154"/>
      <c r="BN32" s="154"/>
      <c r="BO32" s="154"/>
      <c r="BP32" s="154"/>
      <c r="BQ32" s="154"/>
      <c r="BR32" s="154"/>
      <c r="BS32" s="154"/>
      <c r="BT32" s="154"/>
      <c r="BU32" s="154"/>
      <c r="BV32" s="154"/>
      <c r="BW32" s="154"/>
      <c r="BX32" s="154"/>
      <c r="BY32" s="154"/>
      <c r="BZ32" s="154"/>
      <c r="CA32" s="154"/>
      <c r="CB32" s="154"/>
      <c r="CC32" s="154"/>
      <c r="CD32" s="154"/>
      <c r="CE32" s="154"/>
      <c r="CF32" s="154"/>
      <c r="CG32" s="154"/>
      <c r="CH32" s="154"/>
      <c r="CI32" s="154"/>
      <c r="CJ32" s="154"/>
      <c r="CK32" s="154"/>
      <c r="CL32" s="154"/>
      <c r="CM32" s="154"/>
      <c r="CN32" s="154"/>
      <c r="CO32" s="154"/>
      <c r="CP32" s="154"/>
      <c r="CQ32" s="154"/>
      <c r="CR32" s="154"/>
      <c r="CS32" s="154"/>
      <c r="CT32" s="154"/>
      <c r="CU32" s="154"/>
      <c r="CV32" s="154"/>
      <c r="CW32" s="154"/>
      <c r="CX32" s="154"/>
      <c r="CY32" s="154"/>
      <c r="CZ32" s="154"/>
      <c r="DA32" s="154"/>
      <c r="DB32" s="154"/>
      <c r="DC32" s="154"/>
      <c r="DD32" s="154"/>
      <c r="DE32" s="154"/>
      <c r="DF32" s="154"/>
      <c r="DG32" s="154"/>
      <c r="DH32" s="154"/>
      <c r="DI32" s="154"/>
      <c r="DJ32" s="154"/>
      <c r="DK32" s="154"/>
      <c r="DL32" s="154"/>
      <c r="DM32" s="154"/>
      <c r="DN32" s="154"/>
      <c r="DO32" s="154"/>
      <c r="DP32" s="154"/>
      <c r="DQ32" s="154"/>
      <c r="DR32" s="154"/>
      <c r="DS32" s="154"/>
      <c r="DT32" s="154"/>
      <c r="DU32" s="154"/>
      <c r="DV32" s="154"/>
      <c r="DW32" s="154"/>
      <c r="DX32" s="154"/>
      <c r="DY32" s="154"/>
      <c r="DZ32" s="154"/>
      <c r="EA32" s="154"/>
      <c r="EB32" s="154"/>
      <c r="EC32" s="154"/>
      <c r="ED32" s="154"/>
      <c r="EE32" s="154"/>
      <c r="EF32" s="154"/>
      <c r="EG32" s="154"/>
      <c r="EH32" s="154"/>
      <c r="EI32" s="154"/>
      <c r="EJ32" s="154"/>
      <c r="EK32" s="154"/>
      <c r="EL32" s="154"/>
      <c r="EM32" s="154"/>
      <c r="EN32" s="154"/>
      <c r="EO32" s="163" t="s">
        <v>250</v>
      </c>
      <c r="EP32" s="154"/>
      <c r="EQ32" s="154"/>
      <c r="ER32" s="154"/>
      <c r="ES32" s="154"/>
      <c r="ET32" s="154"/>
      <c r="EU32" s="154"/>
      <c r="EV32" s="154"/>
      <c r="EW32" s="154"/>
      <c r="EX32" s="154"/>
      <c r="EY32" s="174" t="s">
        <v>1703</v>
      </c>
      <c r="EZ32" s="154"/>
      <c r="FA32" s="169" t="s">
        <v>682</v>
      </c>
      <c r="FB32" s="154"/>
      <c r="FC32" s="154"/>
      <c r="FD32" s="154"/>
      <c r="FE32" s="154"/>
      <c r="FF32" s="158" t="s">
        <v>64</v>
      </c>
      <c r="FG32" s="154"/>
      <c r="FH32" s="154"/>
      <c r="FI32" s="154"/>
      <c r="FJ32" s="154"/>
      <c r="FK32" s="154"/>
      <c r="FL32" s="154"/>
      <c r="FM32" s="171" t="s">
        <v>506</v>
      </c>
      <c r="FN32" s="154"/>
      <c r="FO32" s="154"/>
      <c r="FP32" s="154"/>
      <c r="FQ32" s="154"/>
      <c r="FR32" s="154"/>
      <c r="FS32" s="157" t="s">
        <v>515</v>
      </c>
      <c r="FT32" s="164" t="s">
        <v>521</v>
      </c>
      <c r="FU32" s="154"/>
      <c r="FV32" s="154"/>
      <c r="FW32" s="154"/>
      <c r="FX32" s="164" t="s">
        <v>461</v>
      </c>
      <c r="FY32" s="164" t="s">
        <v>463</v>
      </c>
      <c r="FZ32" s="164" t="s">
        <v>737</v>
      </c>
      <c r="GA32" s="154"/>
      <c r="GB32" s="154"/>
      <c r="GC32" s="154"/>
      <c r="GD32" s="154"/>
      <c r="GE32" s="154"/>
      <c r="GF32" s="154"/>
      <c r="GG32" s="154"/>
      <c r="GH32" s="154"/>
      <c r="GI32" s="161" t="s">
        <v>481</v>
      </c>
      <c r="GJ32" s="161" t="s">
        <v>481</v>
      </c>
      <c r="GK32" s="154"/>
      <c r="GL32" s="154"/>
      <c r="GM32" s="154"/>
      <c r="GN32" s="154"/>
      <c r="GO32" s="154"/>
      <c r="GP32" s="154"/>
      <c r="GQ32" s="154"/>
      <c r="GR32" s="154"/>
      <c r="GS32" s="154"/>
      <c r="GT32" s="154"/>
      <c r="GU32" s="154"/>
      <c r="GV32" s="154"/>
      <c r="GW32" s="154"/>
      <c r="GX32" s="154"/>
      <c r="GY32" s="154"/>
      <c r="GZ32" s="154"/>
      <c r="HA32" s="154"/>
      <c r="HB32" s="154"/>
      <c r="HC32" s="154"/>
      <c r="HD32" s="154"/>
      <c r="HE32" s="154"/>
      <c r="HF32" s="154"/>
      <c r="HG32" s="154"/>
      <c r="HH32" s="154"/>
      <c r="HI32" s="154"/>
      <c r="HJ32" s="154"/>
      <c r="HK32" s="154"/>
      <c r="HL32" s="154"/>
      <c r="HM32" s="154"/>
      <c r="HN32" s="154"/>
      <c r="HO32" s="154"/>
      <c r="HP32" s="154"/>
      <c r="HQ32" s="154"/>
      <c r="HR32" s="154"/>
      <c r="HS32" s="154"/>
      <c r="HT32" s="154"/>
      <c r="HU32" s="154"/>
      <c r="HV32" s="154"/>
      <c r="HW32" s="160" t="s">
        <v>526</v>
      </c>
      <c r="HX32" s="160" t="s">
        <v>582</v>
      </c>
      <c r="HY32" s="160" t="s">
        <v>581</v>
      </c>
      <c r="HZ32" s="160" t="s">
        <v>580</v>
      </c>
      <c r="IA32" s="160" t="s">
        <v>579</v>
      </c>
      <c r="IB32" s="160" t="s">
        <v>578</v>
      </c>
      <c r="IC32" s="160" t="s">
        <v>577</v>
      </c>
      <c r="ID32" s="160" t="s">
        <v>576</v>
      </c>
      <c r="IE32" s="160" t="s">
        <v>575</v>
      </c>
      <c r="IF32" s="170" t="s">
        <v>690</v>
      </c>
      <c r="IG32" s="154"/>
      <c r="IH32" s="166" t="s">
        <v>445</v>
      </c>
      <c r="II32" s="173" t="s">
        <v>690</v>
      </c>
      <c r="IJ32" s="167">
        <v>1.2886597938144331</v>
      </c>
      <c r="IK32" s="167">
        <v>2.5773195876288661</v>
      </c>
      <c r="IL32" s="167">
        <v>3.865979381443299</v>
      </c>
      <c r="IM32" s="167">
        <v>5.1546391752577323</v>
      </c>
      <c r="IN32" s="167">
        <v>6.4432989690721651</v>
      </c>
      <c r="IO32" s="167">
        <v>7.731958762886598</v>
      </c>
      <c r="IP32" s="167">
        <v>9.0206185567010309</v>
      </c>
      <c r="IQ32" s="167">
        <v>10.309278350515465</v>
      </c>
      <c r="IR32" s="167">
        <v>11.597938144329897</v>
      </c>
      <c r="IS32" s="168">
        <v>1.2886597938144331</v>
      </c>
      <c r="IT32" s="167" t="s">
        <v>537</v>
      </c>
      <c r="IU32" s="167" t="s">
        <v>589</v>
      </c>
      <c r="IV32" s="167" t="s">
        <v>590</v>
      </c>
      <c r="IW32" s="167" t="s">
        <v>616</v>
      </c>
      <c r="IX32" s="167" t="s">
        <v>591</v>
      </c>
      <c r="IY32" s="167" t="s">
        <v>592</v>
      </c>
      <c r="IZ32" s="167" t="s">
        <v>593</v>
      </c>
      <c r="JA32" s="167" t="s">
        <v>594</v>
      </c>
      <c r="JB32" s="167" t="s">
        <v>617</v>
      </c>
      <c r="JC32" s="167" t="s">
        <v>1567</v>
      </c>
      <c r="JD32" s="154"/>
      <c r="JE32" s="154"/>
      <c r="JF32" s="154"/>
      <c r="JG32" s="154"/>
      <c r="JH32" s="154"/>
      <c r="JI32" s="154"/>
      <c r="JJ32" s="154"/>
      <c r="JK32" s="154"/>
      <c r="JL32" s="154"/>
      <c r="JM32" s="154"/>
      <c r="JN32" s="154"/>
      <c r="JO32" s="154"/>
      <c r="JP32" s="154"/>
      <c r="JQ32" s="154"/>
      <c r="JR32" s="154"/>
      <c r="JS32" s="154"/>
      <c r="JT32" s="154"/>
      <c r="JU32" s="154"/>
      <c r="JV32" s="154"/>
      <c r="JW32" s="154"/>
      <c r="JX32" s="154"/>
      <c r="JY32" s="154"/>
      <c r="JZ32" s="154"/>
      <c r="KA32" s="154"/>
      <c r="KB32" s="154"/>
      <c r="KC32" s="154"/>
      <c r="KD32" s="154"/>
      <c r="KE32" s="154"/>
      <c r="KF32" s="154"/>
      <c r="KG32" s="154"/>
      <c r="KH32" s="154"/>
      <c r="KI32" s="154"/>
      <c r="KJ32" s="154"/>
      <c r="KK32" s="154"/>
      <c r="KL32" s="154"/>
      <c r="KM32" s="154"/>
      <c r="KN32" s="154"/>
      <c r="KO32" s="154"/>
      <c r="KP32" s="154"/>
      <c r="KQ32" s="154"/>
      <c r="KR32" s="154"/>
      <c r="KS32" s="154"/>
      <c r="KT32" s="154"/>
      <c r="KU32" s="154"/>
      <c r="KV32" s="154"/>
      <c r="KW32" s="154"/>
      <c r="KX32" s="154"/>
      <c r="KY32" s="154"/>
      <c r="KZ32" s="154"/>
      <c r="LA32" s="154"/>
      <c r="LB32" s="154"/>
      <c r="LC32" s="154"/>
      <c r="LD32" s="154"/>
      <c r="LE32" s="154"/>
      <c r="LF32" s="154"/>
      <c r="LG32" s="154"/>
      <c r="LH32" s="154"/>
      <c r="LI32" s="154"/>
      <c r="LJ32" s="154"/>
      <c r="LK32" s="154"/>
      <c r="LL32" s="154"/>
      <c r="LM32" s="154"/>
      <c r="LN32" s="154"/>
      <c r="LO32" s="154"/>
      <c r="LP32" s="154"/>
      <c r="LQ32" s="154"/>
      <c r="LR32" s="154"/>
      <c r="LS32" s="154"/>
      <c r="LT32" s="154"/>
      <c r="LU32" s="154"/>
      <c r="LV32" s="154"/>
      <c r="LW32" s="164" t="s">
        <v>845</v>
      </c>
      <c r="LX32" s="154"/>
      <c r="LY32" s="154"/>
      <c r="LZ32" s="154"/>
      <c r="MA32" s="154"/>
      <c r="MB32" s="154"/>
      <c r="MC32" s="154"/>
      <c r="MD32" s="154"/>
      <c r="ME32" s="154"/>
      <c r="MF32" s="154"/>
      <c r="MG32" s="154"/>
      <c r="MH32" s="154"/>
      <c r="MI32" s="154"/>
      <c r="MJ32" s="154"/>
      <c r="MK32" s="154"/>
      <c r="ML32" s="154"/>
      <c r="MM32" s="154"/>
      <c r="MN32" s="154"/>
      <c r="MO32" s="154"/>
      <c r="MP32" s="154"/>
      <c r="MQ32" s="154"/>
      <c r="MR32" s="154"/>
      <c r="MS32" s="154"/>
      <c r="MT32" s="154"/>
      <c r="MU32" s="154"/>
      <c r="MV32" s="154"/>
      <c r="MW32" s="154"/>
      <c r="MX32" s="154"/>
      <c r="MY32" s="154"/>
      <c r="MZ32" s="154"/>
      <c r="NA32" s="154"/>
      <c r="NB32" s="154"/>
      <c r="NC32" s="154"/>
      <c r="ND32" s="154"/>
      <c r="NE32" s="154"/>
      <c r="NF32" s="154"/>
      <c r="NG32" s="154"/>
      <c r="NH32" s="154"/>
      <c r="NI32" s="154"/>
      <c r="NJ32" s="154"/>
      <c r="NK32" s="154"/>
      <c r="NL32" s="154"/>
      <c r="NM32" s="154"/>
      <c r="NN32" s="154"/>
      <c r="NO32" s="154"/>
      <c r="NP32" s="154"/>
      <c r="NQ32" s="154"/>
      <c r="NR32" s="154"/>
      <c r="NS32" s="154"/>
      <c r="NT32" s="154"/>
      <c r="NU32" s="154"/>
      <c r="NV32" s="154"/>
      <c r="NW32" s="154"/>
      <c r="NX32" s="154"/>
      <c r="NY32" s="154"/>
      <c r="NZ32" s="154"/>
      <c r="OA32" s="154"/>
      <c r="OB32" s="154"/>
      <c r="OC32" s="154"/>
      <c r="OD32" s="154"/>
      <c r="OE32" s="154"/>
      <c r="OF32" s="154"/>
      <c r="OG32" s="154"/>
      <c r="OH32" s="154"/>
      <c r="OI32" s="154"/>
      <c r="OJ32" s="154"/>
      <c r="OK32" s="154"/>
      <c r="OL32" s="154"/>
      <c r="OM32" s="154"/>
      <c r="ON32" s="154"/>
      <c r="OO32" s="154"/>
      <c r="OP32" s="154"/>
      <c r="OQ32" s="154"/>
      <c r="OR32" s="154"/>
      <c r="OS32" s="154"/>
      <c r="OT32" s="154"/>
      <c r="OU32" s="154"/>
      <c r="OV32" s="154"/>
      <c r="OW32" s="154"/>
      <c r="OX32" s="154"/>
      <c r="OY32" s="154"/>
      <c r="OZ32" s="154"/>
      <c r="PA32" s="154"/>
      <c r="PB32" s="154"/>
      <c r="PC32" s="154"/>
      <c r="PD32" s="154"/>
      <c r="PE32" s="154"/>
      <c r="PF32" s="154"/>
      <c r="PG32" s="154"/>
      <c r="PH32" s="154"/>
      <c r="PI32" s="154"/>
      <c r="PJ32" s="154"/>
      <c r="PK32" s="154"/>
      <c r="PL32" s="154"/>
      <c r="PM32" s="154"/>
      <c r="PN32" s="154"/>
      <c r="PO32" s="154"/>
      <c r="PP32" s="154"/>
      <c r="PQ32" s="154"/>
      <c r="PR32" s="154"/>
      <c r="PS32" s="154"/>
      <c r="PT32" s="154"/>
      <c r="PU32" s="154"/>
      <c r="PV32" s="154"/>
      <c r="PW32" s="154"/>
      <c r="PX32" s="154"/>
      <c r="PY32" s="154"/>
      <c r="PZ32" s="154"/>
      <c r="QA32" s="154"/>
      <c r="QB32" s="154"/>
      <c r="QC32" s="154"/>
      <c r="QD32" s="154"/>
      <c r="QE32" s="154"/>
      <c r="QF32" s="154"/>
      <c r="QG32" s="154"/>
      <c r="QH32" s="154"/>
      <c r="QI32" s="154"/>
      <c r="QJ32" s="154"/>
      <c r="QK32" s="154"/>
      <c r="QL32" s="154"/>
      <c r="QM32" s="154"/>
      <c r="QN32" s="154"/>
      <c r="QO32" s="154"/>
      <c r="QP32" s="154"/>
      <c r="QQ32" s="154"/>
      <c r="QR32" s="154"/>
      <c r="QS32" s="154"/>
      <c r="QT32" s="154"/>
      <c r="QU32" s="154"/>
      <c r="QV32" s="154"/>
      <c r="QW32" s="172" t="s">
        <v>1568</v>
      </c>
      <c r="QX32" s="154"/>
      <c r="QY32" s="154"/>
      <c r="QZ32" s="154"/>
      <c r="RA32" s="154"/>
      <c r="RB32" s="154"/>
      <c r="RC32" s="154"/>
      <c r="RD32" s="154"/>
      <c r="RE32" s="154"/>
      <c r="RF32" s="154"/>
      <c r="RG32" s="154"/>
      <c r="RH32" s="154"/>
      <c r="RI32" s="154"/>
      <c r="RJ32" s="154"/>
      <c r="RK32" s="154"/>
      <c r="RL32" s="154"/>
      <c r="RM32" s="154"/>
      <c r="RN32" s="154"/>
      <c r="RO32" s="154"/>
      <c r="RP32" s="154"/>
      <c r="RQ32" s="154"/>
      <c r="RR32" s="154"/>
      <c r="RS32" s="154"/>
      <c r="RT32" s="154"/>
      <c r="RU32" s="154"/>
      <c r="RV32" s="154"/>
      <c r="RW32" s="154"/>
      <c r="RX32" s="154"/>
      <c r="RY32" s="154"/>
      <c r="RZ32" s="154"/>
      <c r="SA32" s="154"/>
      <c r="SB32" s="154"/>
      <c r="SC32" s="154"/>
      <c r="SD32" s="154"/>
      <c r="SE32" s="154"/>
      <c r="SF32" s="154"/>
      <c r="SG32" s="154"/>
      <c r="SH32" s="154"/>
      <c r="SI32" s="154"/>
      <c r="SJ32" s="154"/>
      <c r="SK32" s="154"/>
      <c r="SL32" s="154"/>
      <c r="SM32" s="154"/>
      <c r="SN32" s="154"/>
      <c r="SO32" s="154"/>
      <c r="SP32" s="154"/>
      <c r="SQ32" s="154"/>
      <c r="SR32" s="154"/>
      <c r="SS32" s="154"/>
      <c r="ST32" s="154"/>
      <c r="SU32" s="154"/>
      <c r="SV32" s="154"/>
      <c r="SW32" s="154"/>
      <c r="SX32" s="154"/>
      <c r="SY32" s="154"/>
      <c r="SZ32" s="154"/>
      <c r="TA32" s="154"/>
      <c r="TB32" s="154"/>
      <c r="TC32" s="154"/>
      <c r="TD32" s="154"/>
      <c r="TE32" s="154"/>
      <c r="TF32" s="154"/>
      <c r="TG32" s="154"/>
      <c r="TH32" s="154"/>
      <c r="TI32" s="154"/>
      <c r="TJ32" s="154"/>
      <c r="TK32" s="154"/>
      <c r="TL32" s="154"/>
      <c r="TM32" s="154"/>
      <c r="TN32" s="154"/>
      <c r="TO32" s="154"/>
      <c r="TP32" s="154"/>
      <c r="TQ32" s="154"/>
      <c r="TR32" s="154"/>
      <c r="TS32" s="154"/>
      <c r="TT32" s="154"/>
      <c r="TU32" s="154"/>
      <c r="TV32" s="154"/>
      <c r="TW32" s="154"/>
      <c r="TX32" s="154"/>
      <c r="TY32" s="154"/>
      <c r="TZ32" s="154"/>
      <c r="UA32" s="154"/>
      <c r="UB32" s="154"/>
      <c r="UC32" s="154"/>
      <c r="UD32" s="154"/>
      <c r="UE32" s="154"/>
      <c r="UF32" s="156" t="s">
        <v>162</v>
      </c>
      <c r="UG32" s="156" t="s">
        <v>160</v>
      </c>
      <c r="UH32" s="155"/>
      <c r="UZ32" s="176" t="s">
        <v>162</v>
      </c>
      <c r="VA32" s="176" t="s">
        <v>160</v>
      </c>
      <c r="VB32" s="2"/>
    </row>
    <row r="33" spans="1:699" ht="44.5" customHeight="1" x14ac:dyDescent="0.35">
      <c r="A33" s="96" t="s">
        <v>2990</v>
      </c>
      <c r="B33" s="96" t="s">
        <v>59</v>
      </c>
      <c r="C33" s="115" t="s">
        <v>1569</v>
      </c>
      <c r="D33" s="42" t="s">
        <v>173</v>
      </c>
      <c r="G33" s="57" t="s">
        <v>192</v>
      </c>
      <c r="AA33" s="30" t="s">
        <v>426</v>
      </c>
      <c r="EN33" s="11" t="s">
        <v>809</v>
      </c>
      <c r="EO33" s="44" t="s">
        <v>250</v>
      </c>
      <c r="EY33" s="134" t="s">
        <v>2991</v>
      </c>
      <c r="FA33" s="152" t="s">
        <v>2981</v>
      </c>
      <c r="FD33" s="184" t="s">
        <v>2982</v>
      </c>
      <c r="FF33" s="30" t="s">
        <v>64</v>
      </c>
      <c r="FM33" s="49" t="s">
        <v>506</v>
      </c>
      <c r="GZ33" s="107"/>
      <c r="HA33" s="108" t="s">
        <v>1570</v>
      </c>
      <c r="HO33" s="56" t="s">
        <v>532</v>
      </c>
      <c r="LF33" s="108" t="s">
        <v>1372</v>
      </c>
      <c r="LH33" s="49" t="s">
        <v>811</v>
      </c>
      <c r="RW33" s="108" t="s">
        <v>1572</v>
      </c>
      <c r="RX33" s="108" t="s">
        <v>1345</v>
      </c>
      <c r="RY33" s="135" t="s">
        <v>1630</v>
      </c>
      <c r="RZ33" s="135" t="s">
        <v>1574</v>
      </c>
      <c r="SA33" s="135" t="s">
        <v>1579</v>
      </c>
      <c r="SB33" s="135" t="s">
        <v>1580</v>
      </c>
      <c r="SC33" s="135" t="s">
        <v>1630</v>
      </c>
      <c r="SD33" s="135" t="s">
        <v>1574</v>
      </c>
      <c r="SE33" s="135" t="s">
        <v>1579</v>
      </c>
      <c r="SF33" s="135" t="s">
        <v>1580</v>
      </c>
      <c r="SG33" s="135" t="s">
        <v>1579</v>
      </c>
      <c r="SH33" s="135" t="s">
        <v>1580</v>
      </c>
      <c r="SI33" s="135" t="s">
        <v>1579</v>
      </c>
      <c r="SJ33" s="135" t="s">
        <v>1580</v>
      </c>
      <c r="SK33" s="135" t="s">
        <v>1579</v>
      </c>
      <c r="SL33" s="135" t="s">
        <v>1591</v>
      </c>
      <c r="SM33" s="135" t="s">
        <v>1592</v>
      </c>
      <c r="SN33" s="135" t="s">
        <v>318</v>
      </c>
      <c r="SO33" s="135" t="s">
        <v>1596</v>
      </c>
      <c r="SP33" s="108"/>
      <c r="SQ33" s="108"/>
      <c r="SR33" s="135" t="s">
        <v>1600</v>
      </c>
      <c r="SS33" s="135" t="s">
        <v>294</v>
      </c>
      <c r="ST33" s="135" t="s">
        <v>1603</v>
      </c>
      <c r="SU33" s="135" t="s">
        <v>1604</v>
      </c>
      <c r="SV33" s="108"/>
      <c r="SW33" s="108" t="s">
        <v>1608</v>
      </c>
      <c r="SX33" s="108" t="s">
        <v>1658</v>
      </c>
      <c r="SY33" s="108" t="s">
        <v>1610</v>
      </c>
      <c r="SZ33" s="108" t="s">
        <v>1611</v>
      </c>
      <c r="TA33" s="108" t="s">
        <v>1612</v>
      </c>
      <c r="TB33" s="108" t="s">
        <v>1659</v>
      </c>
      <c r="TC33" s="108" t="s">
        <v>1613</v>
      </c>
      <c r="TD33" s="108" t="s">
        <v>1614</v>
      </c>
      <c r="TE33" s="108" t="s">
        <v>1615</v>
      </c>
      <c r="TF33" s="108" t="s">
        <v>1616</v>
      </c>
      <c r="TG33" s="108" t="s">
        <v>1617</v>
      </c>
      <c r="TH33" s="108" t="s">
        <v>1618</v>
      </c>
      <c r="TI33" s="137">
        <f>(RY33*RZ33)</f>
        <v>5072.4952499999999</v>
      </c>
      <c r="TJ33" s="136" t="s">
        <v>1657</v>
      </c>
      <c r="TK33" s="136">
        <f>(SA33*SB33)</f>
        <v>1573.1952499999998</v>
      </c>
      <c r="TL33" s="136" t="s">
        <v>1656</v>
      </c>
      <c r="TM33" s="136">
        <f>(SC33*SD33)</f>
        <v>5072.4952499999999</v>
      </c>
      <c r="TN33" s="136" t="s">
        <v>1657</v>
      </c>
      <c r="TO33" s="136">
        <f>(SE33*SF33)</f>
        <v>1573.1952499999998</v>
      </c>
      <c r="TP33" s="136" t="s">
        <v>1656</v>
      </c>
      <c r="TQ33" s="136">
        <f>(SG33*SH33)</f>
        <v>1573.1952499999998</v>
      </c>
      <c r="TR33" s="136" t="s">
        <v>1656</v>
      </c>
      <c r="TS33" s="136">
        <f>(SI33*SJ33)</f>
        <v>1573.1952499999998</v>
      </c>
      <c r="TT33" s="136" t="s">
        <v>1656</v>
      </c>
      <c r="TU33" s="136">
        <f>(SK33*SL33)</f>
        <v>2325.9202499999997</v>
      </c>
      <c r="TV33" s="136" t="s">
        <v>1655</v>
      </c>
      <c r="TW33" s="137">
        <f>(SW33*SN33*1000)/(TY33*3600)</f>
        <v>2.5527215137117611</v>
      </c>
      <c r="TX33" s="136" t="s">
        <v>1647</v>
      </c>
      <c r="TY33" s="138" t="s">
        <v>1645</v>
      </c>
      <c r="TZ33" s="138" t="s">
        <v>121</v>
      </c>
      <c r="UA33" s="139">
        <f>(TI33+TK33+TM33+TO33+TQ33+TS33+TU33+TW33+UC33)</f>
        <v>21018.193808095359</v>
      </c>
      <c r="UB33" s="138" t="s">
        <v>1654</v>
      </c>
      <c r="UC33" s="137">
        <f>(TI33*SS33/100)+(TK33*SS33/100)+(TM33*SS33/100)+(TO33*SS33/100)+(TQ33*SS33/100)+(TS33*SS33/100)+(TU33*SS33/100)+(TW33*SS33/100)</f>
        <v>2251.9493365816452</v>
      </c>
      <c r="UD33" s="138" t="s">
        <v>1667</v>
      </c>
      <c r="UE33" s="138"/>
      <c r="UF33" s="138"/>
      <c r="UG33" s="138"/>
      <c r="UH33" s="138"/>
      <c r="UI33" s="138"/>
      <c r="UJ33" s="138"/>
      <c r="UK33" s="138"/>
      <c r="UL33" s="138"/>
      <c r="UM33" s="138"/>
      <c r="UN33" s="138"/>
      <c r="UO33" s="138"/>
      <c r="UP33" s="138"/>
      <c r="UQ33" s="138"/>
      <c r="UR33" s="138"/>
      <c r="US33" s="138"/>
      <c r="UT33" s="138"/>
      <c r="UU33" s="138"/>
      <c r="UV33" s="138"/>
      <c r="UW33" s="138"/>
      <c r="UX33" s="138"/>
      <c r="UY33" s="138"/>
      <c r="UZ33" s="176" t="s">
        <v>162</v>
      </c>
      <c r="VA33" s="176" t="s">
        <v>160</v>
      </c>
      <c r="VB33" s="175"/>
    </row>
    <row r="34" spans="1:699" s="2" customFormat="1" ht="38.5" customHeight="1" x14ac:dyDescent="0.35">
      <c r="A34" s="45" t="s">
        <v>167</v>
      </c>
      <c r="B34" s="45" t="s">
        <v>167</v>
      </c>
      <c r="C34" s="99" t="s">
        <v>1688</v>
      </c>
      <c r="D34" s="152" t="s">
        <v>173</v>
      </c>
      <c r="E34" s="171" t="s">
        <v>175</v>
      </c>
      <c r="F34" s="101" t="s">
        <v>174</v>
      </c>
      <c r="G34" s="171" t="s">
        <v>171</v>
      </c>
      <c r="H34" s="103" t="s">
        <v>176</v>
      </c>
      <c r="I34" s="103" t="s">
        <v>177</v>
      </c>
      <c r="J34" s="103" t="s">
        <v>178</v>
      </c>
      <c r="K34" s="103" t="s">
        <v>153</v>
      </c>
      <c r="L34" s="171" t="s">
        <v>117</v>
      </c>
      <c r="M34" s="103" t="s">
        <v>106</v>
      </c>
      <c r="N34" s="191" t="s">
        <v>180</v>
      </c>
      <c r="O34" s="102" t="s">
        <v>415</v>
      </c>
      <c r="P34" s="102" t="s">
        <v>318</v>
      </c>
      <c r="Q34" s="45" t="s">
        <v>193</v>
      </c>
      <c r="R34" s="45" t="s">
        <v>193</v>
      </c>
      <c r="S34" s="45" t="s">
        <v>193</v>
      </c>
      <c r="T34" s="45" t="s">
        <v>193</v>
      </c>
      <c r="U34" s="45" t="s">
        <v>193</v>
      </c>
      <c r="V34" s="45" t="s">
        <v>193</v>
      </c>
      <c r="W34" s="45" t="s">
        <v>193</v>
      </c>
      <c r="X34" s="45" t="s">
        <v>193</v>
      </c>
      <c r="Y34" s="45" t="s">
        <v>193</v>
      </c>
      <c r="Z34" s="45" t="s">
        <v>193</v>
      </c>
      <c r="AA34" s="99" t="s">
        <v>479</v>
      </c>
      <c r="AB34" s="45" t="s">
        <v>193</v>
      </c>
      <c r="AC34" s="45" t="s">
        <v>193</v>
      </c>
      <c r="AD34" s="45" t="s">
        <v>193</v>
      </c>
      <c r="AE34" s="45" t="s">
        <v>193</v>
      </c>
      <c r="AF34" s="45" t="s">
        <v>193</v>
      </c>
      <c r="AG34" s="45" t="s">
        <v>193</v>
      </c>
      <c r="AH34" s="45" t="s">
        <v>193</v>
      </c>
      <c r="AI34" s="45" t="s">
        <v>193</v>
      </c>
      <c r="AJ34" s="45" t="s">
        <v>193</v>
      </c>
      <c r="AK34" s="45" t="s">
        <v>193</v>
      </c>
      <c r="AL34" s="45" t="s">
        <v>193</v>
      </c>
      <c r="AM34" s="45" t="s">
        <v>193</v>
      </c>
      <c r="AN34" s="45" t="s">
        <v>193</v>
      </c>
      <c r="AO34" s="45" t="s">
        <v>193</v>
      </c>
      <c r="AP34" s="45" t="s">
        <v>193</v>
      </c>
      <c r="AQ34" s="45" t="s">
        <v>193</v>
      </c>
      <c r="AR34" s="45" t="s">
        <v>193</v>
      </c>
      <c r="AS34" s="45" t="s">
        <v>193</v>
      </c>
      <c r="AT34" s="45" t="s">
        <v>193</v>
      </c>
      <c r="AU34" s="45" t="s">
        <v>193</v>
      </c>
      <c r="AV34" s="45" t="s">
        <v>193</v>
      </c>
      <c r="AW34" s="45" t="s">
        <v>193</v>
      </c>
      <c r="AX34" s="45" t="s">
        <v>193</v>
      </c>
      <c r="AY34" s="45" t="s">
        <v>193</v>
      </c>
      <c r="AZ34" s="45" t="s">
        <v>193</v>
      </c>
      <c r="BA34" s="45" t="s">
        <v>193</v>
      </c>
      <c r="BB34" s="45" t="s">
        <v>193</v>
      </c>
      <c r="BC34" s="45" t="s">
        <v>193</v>
      </c>
      <c r="BD34" s="45" t="s">
        <v>193</v>
      </c>
      <c r="BE34" s="45" t="s">
        <v>193</v>
      </c>
      <c r="BF34" s="45" t="s">
        <v>193</v>
      </c>
      <c r="BG34" s="45" t="s">
        <v>193</v>
      </c>
      <c r="BH34" s="45" t="s">
        <v>193</v>
      </c>
      <c r="BI34" s="45" t="s">
        <v>193</v>
      </c>
      <c r="BJ34" s="45" t="s">
        <v>193</v>
      </c>
      <c r="BK34" s="45" t="s">
        <v>193</v>
      </c>
      <c r="BL34" s="108" t="s">
        <v>197</v>
      </c>
      <c r="BM34" s="45" t="s">
        <v>193</v>
      </c>
      <c r="BN34" s="45" t="s">
        <v>193</v>
      </c>
      <c r="BO34" s="45" t="s">
        <v>193</v>
      </c>
      <c r="BP34" s="45" t="s">
        <v>193</v>
      </c>
      <c r="BQ34" s="45" t="s">
        <v>193</v>
      </c>
      <c r="BR34" s="45" t="s">
        <v>193</v>
      </c>
      <c r="BS34" s="45" t="s">
        <v>193</v>
      </c>
      <c r="BT34" s="45" t="s">
        <v>193</v>
      </c>
      <c r="BU34" s="45" t="s">
        <v>193</v>
      </c>
      <c r="BV34" s="45" t="s">
        <v>193</v>
      </c>
      <c r="BW34" s="45" t="s">
        <v>193</v>
      </c>
      <c r="BX34" s="45" t="s">
        <v>193</v>
      </c>
      <c r="BY34" s="45" t="s">
        <v>193</v>
      </c>
      <c r="BZ34" s="45" t="s">
        <v>193</v>
      </c>
      <c r="CA34" s="45" t="s">
        <v>193</v>
      </c>
      <c r="CB34" s="45" t="s">
        <v>193</v>
      </c>
      <c r="CC34" s="45" t="s">
        <v>193</v>
      </c>
      <c r="CD34" s="45" t="s">
        <v>193</v>
      </c>
      <c r="CE34" s="45" t="s">
        <v>193</v>
      </c>
      <c r="CF34" s="45" t="s">
        <v>193</v>
      </c>
      <c r="CG34" s="45" t="s">
        <v>193</v>
      </c>
      <c r="CH34" s="45" t="s">
        <v>193</v>
      </c>
      <c r="CI34" s="45" t="s">
        <v>193</v>
      </c>
      <c r="CJ34" s="45" t="s">
        <v>193</v>
      </c>
      <c r="CK34" s="45" t="s">
        <v>193</v>
      </c>
      <c r="CL34" s="45" t="s">
        <v>193</v>
      </c>
      <c r="CM34" s="45" t="s">
        <v>193</v>
      </c>
      <c r="CN34" s="45" t="s">
        <v>193</v>
      </c>
      <c r="CO34" s="45" t="s">
        <v>193</v>
      </c>
      <c r="CP34" s="45" t="s">
        <v>193</v>
      </c>
      <c r="CQ34" s="45" t="s">
        <v>193</v>
      </c>
      <c r="CR34" s="45" t="s">
        <v>193</v>
      </c>
      <c r="CS34" s="45" t="s">
        <v>193</v>
      </c>
      <c r="CT34" s="45" t="s">
        <v>193</v>
      </c>
      <c r="CU34" s="45" t="s">
        <v>193</v>
      </c>
      <c r="CV34" s="45" t="s">
        <v>193</v>
      </c>
      <c r="CW34" s="45" t="s">
        <v>193</v>
      </c>
      <c r="CX34" s="45" t="s">
        <v>193</v>
      </c>
      <c r="CY34" s="45" t="s">
        <v>193</v>
      </c>
      <c r="CZ34" s="45" t="s">
        <v>193</v>
      </c>
      <c r="DA34" s="45" t="s">
        <v>193</v>
      </c>
      <c r="DB34" s="45" t="s">
        <v>193</v>
      </c>
      <c r="DC34" s="45" t="s">
        <v>193</v>
      </c>
      <c r="DD34" s="45" t="s">
        <v>193</v>
      </c>
      <c r="DE34" s="45" t="s">
        <v>193</v>
      </c>
      <c r="DF34" s="45" t="s">
        <v>193</v>
      </c>
      <c r="DG34" s="45" t="s">
        <v>193</v>
      </c>
      <c r="DH34" s="45" t="s">
        <v>193</v>
      </c>
      <c r="DI34" s="45" t="s">
        <v>193</v>
      </c>
      <c r="DJ34" s="45" t="s">
        <v>193</v>
      </c>
      <c r="DK34" s="45" t="s">
        <v>193</v>
      </c>
      <c r="DL34" s="45" t="s">
        <v>193</v>
      </c>
      <c r="DM34" s="45" t="s">
        <v>193</v>
      </c>
      <c r="DN34" s="45" t="s">
        <v>193</v>
      </c>
      <c r="DO34" s="45" t="s">
        <v>193</v>
      </c>
      <c r="DP34" s="45" t="s">
        <v>193</v>
      </c>
      <c r="DQ34" s="45" t="s">
        <v>193</v>
      </c>
      <c r="DR34" s="45" t="s">
        <v>193</v>
      </c>
      <c r="DS34" s="45" t="s">
        <v>193</v>
      </c>
      <c r="DT34" s="45" t="s">
        <v>193</v>
      </c>
      <c r="DU34" s="45" t="s">
        <v>193</v>
      </c>
      <c r="DV34" s="45" t="s">
        <v>193</v>
      </c>
      <c r="DW34" s="45" t="s">
        <v>193</v>
      </c>
      <c r="DX34" s="45" t="s">
        <v>193</v>
      </c>
      <c r="DY34" s="45" t="s">
        <v>193</v>
      </c>
      <c r="DZ34" s="45" t="s">
        <v>193</v>
      </c>
      <c r="EA34" s="45" t="s">
        <v>193</v>
      </c>
      <c r="EB34" s="45" t="s">
        <v>193</v>
      </c>
      <c r="EC34" s="45" t="s">
        <v>193</v>
      </c>
      <c r="ED34" s="45" t="s">
        <v>193</v>
      </c>
      <c r="EE34" s="45" t="s">
        <v>193</v>
      </c>
      <c r="EF34" s="45" t="s">
        <v>193</v>
      </c>
      <c r="EG34" s="45" t="s">
        <v>193</v>
      </c>
      <c r="EH34" s="45" t="s">
        <v>193</v>
      </c>
      <c r="EI34" s="45" t="s">
        <v>193</v>
      </c>
      <c r="EJ34" s="101" t="s">
        <v>821</v>
      </c>
      <c r="EK34" s="45" t="s">
        <v>193</v>
      </c>
      <c r="EL34" s="171" t="s">
        <v>822</v>
      </c>
      <c r="EM34" s="45" t="s">
        <v>193</v>
      </c>
      <c r="EN34" s="99" t="s">
        <v>426</v>
      </c>
      <c r="EO34" s="100" t="s">
        <v>250</v>
      </c>
      <c r="EP34" s="45"/>
      <c r="EQ34" s="107" t="s">
        <v>823</v>
      </c>
      <c r="ER34" s="45"/>
      <c r="ES34" s="45"/>
      <c r="ET34" s="45"/>
      <c r="EU34" s="45"/>
      <c r="EV34" s="45"/>
      <c r="EW34" s="45"/>
      <c r="EX34" s="45"/>
      <c r="EY34" s="101" t="s">
        <v>819</v>
      </c>
      <c r="EZ34" s="101" t="s">
        <v>818</v>
      </c>
      <c r="FA34" s="113" t="s">
        <v>682</v>
      </c>
      <c r="FB34" s="45"/>
      <c r="FC34" s="45"/>
      <c r="FD34" s="45"/>
      <c r="FE34" s="45"/>
      <c r="FF34" s="99" t="s">
        <v>125</v>
      </c>
      <c r="FG34" s="45"/>
      <c r="FH34" s="45"/>
      <c r="FI34" s="45"/>
      <c r="FJ34" s="45"/>
      <c r="FK34" s="45"/>
      <c r="FL34" s="45"/>
      <c r="FM34" s="171" t="s">
        <v>506</v>
      </c>
      <c r="FN34" s="102" t="s">
        <v>254</v>
      </c>
      <c r="FO34" s="171" t="s">
        <v>192</v>
      </c>
      <c r="FP34" s="45"/>
      <c r="FQ34" s="102" t="s">
        <v>294</v>
      </c>
      <c r="FR34" s="45"/>
      <c r="FS34" s="45"/>
      <c r="FT34" s="171" t="s">
        <v>521</v>
      </c>
      <c r="FU34" s="45"/>
      <c r="FV34" s="45"/>
      <c r="FW34" s="171" t="s">
        <v>843</v>
      </c>
      <c r="FX34" s="171" t="s">
        <v>461</v>
      </c>
      <c r="FY34" s="171" t="s">
        <v>820</v>
      </c>
      <c r="FZ34" s="171" t="s">
        <v>737</v>
      </c>
      <c r="GA34" s="171" t="s">
        <v>467</v>
      </c>
      <c r="GB34" s="45"/>
      <c r="GC34" s="45"/>
      <c r="GD34" s="45"/>
      <c r="GE34" s="45"/>
      <c r="GF34" s="45"/>
      <c r="GG34" s="45"/>
      <c r="GH34" s="45"/>
      <c r="GI34" s="101" t="s">
        <v>842</v>
      </c>
      <c r="GJ34" s="101" t="s">
        <v>481</v>
      </c>
      <c r="GK34" s="171" t="s">
        <v>738</v>
      </c>
      <c r="GL34" s="45"/>
      <c r="GM34" s="192" t="s">
        <v>523</v>
      </c>
      <c r="GN34" s="192" t="s">
        <v>524</v>
      </c>
      <c r="GO34" s="192" t="s">
        <v>525</v>
      </c>
      <c r="GP34" s="192" t="s">
        <v>526</v>
      </c>
      <c r="GQ34" s="45"/>
      <c r="GR34" s="45"/>
      <c r="GS34" s="45"/>
      <c r="GT34" s="45"/>
      <c r="GU34" s="45"/>
      <c r="GV34" s="45"/>
      <c r="GW34" s="45"/>
      <c r="GX34" s="45"/>
      <c r="GY34" s="45"/>
      <c r="GZ34" s="45"/>
      <c r="HA34" s="45"/>
      <c r="HB34" s="45"/>
      <c r="HC34" s="45"/>
      <c r="HD34" s="45"/>
      <c r="HE34" s="45"/>
      <c r="HF34" s="101" t="s">
        <v>445</v>
      </c>
      <c r="HG34" s="45"/>
      <c r="HH34" s="45"/>
      <c r="HI34" s="45"/>
      <c r="HJ34" s="45"/>
      <c r="HK34" s="45"/>
      <c r="HL34" s="45"/>
      <c r="HM34" s="45" t="s">
        <v>528</v>
      </c>
      <c r="HN34" s="45" t="s">
        <v>59</v>
      </c>
      <c r="HO34" s="101" t="s">
        <v>824</v>
      </c>
      <c r="HP34" s="45"/>
      <c r="HQ34" s="45"/>
      <c r="HR34" s="45"/>
      <c r="HS34" s="45"/>
      <c r="HT34" s="45"/>
      <c r="HU34" s="45"/>
      <c r="HV34" s="45"/>
      <c r="HW34" s="193" t="s">
        <v>526</v>
      </c>
      <c r="HX34" s="193" t="s">
        <v>582</v>
      </c>
      <c r="HY34" s="193" t="s">
        <v>581</v>
      </c>
      <c r="HZ34" s="193" t="s">
        <v>580</v>
      </c>
      <c r="IA34" s="193" t="s">
        <v>579</v>
      </c>
      <c r="IB34" s="193" t="s">
        <v>578</v>
      </c>
      <c r="IC34" s="193" t="s">
        <v>577</v>
      </c>
      <c r="ID34" s="193" t="s">
        <v>576</v>
      </c>
      <c r="IE34" s="193" t="s">
        <v>575</v>
      </c>
      <c r="IF34" s="193" t="s">
        <v>526</v>
      </c>
      <c r="IG34" s="45"/>
      <c r="IH34" s="104" t="s">
        <v>445</v>
      </c>
      <c r="II34" s="45"/>
      <c r="IJ34" s="194">
        <f>IF(IH34="HKD",HW34/7.76,HW34)</f>
        <v>1.2886597938144331</v>
      </c>
      <c r="IK34" s="195">
        <f>IF(IH34="HKD",HX34/7.76,HX34)</f>
        <v>2.5773195876288661</v>
      </c>
      <c r="IL34" s="195">
        <f>IF(IH34="HKD",HY34/7.76,HY34)</f>
        <v>3.865979381443299</v>
      </c>
      <c r="IM34" s="195">
        <f>IF(IH34="HKD",HZ34/7.76,HZ34)</f>
        <v>5.1546391752577323</v>
      </c>
      <c r="IN34" s="195">
        <f>IF(IH34="HKD",IA34/7.76,IA34)</f>
        <v>6.4432989690721651</v>
      </c>
      <c r="IO34" s="195">
        <f>IF(IH34="HKD",IB34/7.76,IB34)</f>
        <v>7.731958762886598</v>
      </c>
      <c r="IP34" s="195">
        <f>IF(IH34="HKD",IC34/7.76,IC34)</f>
        <v>9.0206185567010309</v>
      </c>
      <c r="IQ34" s="195">
        <f>IF(IH34="HKD",ID34/7.76,ID34)</f>
        <v>10.309278350515465</v>
      </c>
      <c r="IR34" s="195">
        <f>IF(IH34="HKD",IE34/7.76,IE34)</f>
        <v>11.597938144329897</v>
      </c>
      <c r="IS34" s="45"/>
      <c r="IT34" s="45"/>
      <c r="IU34" s="45"/>
      <c r="IV34" s="45"/>
      <c r="IW34" s="45"/>
      <c r="IX34" s="45"/>
      <c r="IY34" s="45"/>
      <c r="IZ34" s="45"/>
      <c r="JA34" s="45"/>
      <c r="JB34" s="45"/>
      <c r="JC34" s="45"/>
      <c r="JD34" s="45"/>
      <c r="JE34" s="45"/>
      <c r="JF34" s="45"/>
      <c r="JG34" s="196" t="s">
        <v>722</v>
      </c>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171" t="s">
        <v>772</v>
      </c>
      <c r="KG34" s="171" t="s">
        <v>763</v>
      </c>
      <c r="KH34" s="45"/>
      <c r="KI34" s="45"/>
      <c r="KJ34" s="45"/>
      <c r="KK34" s="45"/>
      <c r="KL34" s="45"/>
      <c r="KM34" s="45"/>
      <c r="KN34" s="45"/>
      <c r="KO34" s="197" t="s">
        <v>783</v>
      </c>
      <c r="KP34" s="197" t="s">
        <v>784</v>
      </c>
      <c r="KQ34" s="45"/>
      <c r="KR34" s="45"/>
      <c r="KS34" s="45"/>
      <c r="KT34" s="45"/>
      <c r="KU34" s="45"/>
      <c r="KV34" s="45"/>
      <c r="KW34" s="171" t="s">
        <v>537</v>
      </c>
      <c r="KX34" s="171" t="s">
        <v>589</v>
      </c>
      <c r="KY34" s="171" t="s">
        <v>590</v>
      </c>
      <c r="KZ34" s="171" t="s">
        <v>616</v>
      </c>
      <c r="LA34" s="171" t="s">
        <v>591</v>
      </c>
      <c r="LB34" s="171" t="s">
        <v>592</v>
      </c>
      <c r="LC34" s="171" t="s">
        <v>593</v>
      </c>
      <c r="LD34" s="171" t="s">
        <v>594</v>
      </c>
      <c r="LE34" s="171" t="s">
        <v>617</v>
      </c>
      <c r="LF34" s="100" t="s">
        <v>193</v>
      </c>
      <c r="LG34" s="100" t="s">
        <v>193</v>
      </c>
      <c r="LH34" s="100" t="s">
        <v>193</v>
      </c>
      <c r="LI34" s="100" t="s">
        <v>193</v>
      </c>
      <c r="LJ34" s="100" t="s">
        <v>193</v>
      </c>
      <c r="LK34" s="198" t="s">
        <v>69</v>
      </c>
      <c r="LL34" s="198" t="s">
        <v>71</v>
      </c>
      <c r="LM34" s="198" t="s">
        <v>9</v>
      </c>
      <c r="LN34" s="198" t="s">
        <v>9</v>
      </c>
      <c r="LO34" s="198" t="s">
        <v>830</v>
      </c>
      <c r="LP34" s="198" t="s">
        <v>832</v>
      </c>
      <c r="LQ34" s="198" t="s">
        <v>116</v>
      </c>
      <c r="LR34" s="198" t="s">
        <v>835</v>
      </c>
      <c r="LS34" s="198" t="s">
        <v>837</v>
      </c>
      <c r="LT34" s="198" t="s">
        <v>9</v>
      </c>
      <c r="LU34" s="198" t="s">
        <v>840</v>
      </c>
      <c r="LV34" s="198" t="s">
        <v>8</v>
      </c>
      <c r="LW34" s="171" t="s">
        <v>845</v>
      </c>
      <c r="LX34" s="114" t="s">
        <v>463</v>
      </c>
      <c r="LY34" s="171" t="s">
        <v>451</v>
      </c>
      <c r="LZ34" s="171" t="s">
        <v>510</v>
      </c>
      <c r="MA34" s="171">
        <f>FQ34+FQ34</f>
        <v>24</v>
      </c>
      <c r="MB34" s="171" t="s">
        <v>850</v>
      </c>
      <c r="MC34" s="199">
        <f>(IF34*FQ34)/MA34+(IF34*FQ34)/MA34</f>
        <v>10</v>
      </c>
      <c r="MD34" s="171" t="s">
        <v>526</v>
      </c>
      <c r="ME34" s="104">
        <f>(GM34+GN34+GO34+GP34)/MA34+MC34</f>
        <v>42.291666666666664</v>
      </c>
      <c r="MF34" s="171" t="s">
        <v>856</v>
      </c>
      <c r="MG34" s="199">
        <f>(IE34+IE34+GP34)</f>
        <v>190</v>
      </c>
      <c r="MH34" s="171" t="s">
        <v>859</v>
      </c>
      <c r="MI34" s="200">
        <f>(HW34+HW34)</f>
        <v>20</v>
      </c>
      <c r="MJ34" s="193" t="s">
        <v>582</v>
      </c>
      <c r="MK34" s="200">
        <f>(HX34+HX34)</f>
        <v>40</v>
      </c>
      <c r="ML34" s="201" t="s">
        <v>580</v>
      </c>
      <c r="MM34" s="200">
        <f>(HY34+HY34)</f>
        <v>60</v>
      </c>
      <c r="MN34" s="193" t="s">
        <v>578</v>
      </c>
      <c r="MO34" s="200">
        <f>(HZ34+HZ34)</f>
        <v>80</v>
      </c>
      <c r="MP34" s="193" t="s">
        <v>576</v>
      </c>
      <c r="MQ34" s="200">
        <f>(IA34+IA34)</f>
        <v>100</v>
      </c>
      <c r="MR34" s="193" t="s">
        <v>691</v>
      </c>
      <c r="MS34" s="200">
        <f>(IB34+IB34)</f>
        <v>120</v>
      </c>
      <c r="MT34" s="201" t="s">
        <v>871</v>
      </c>
      <c r="MU34" s="200">
        <f>(IC34+IC34)</f>
        <v>140</v>
      </c>
      <c r="MV34" s="193" t="s">
        <v>874</v>
      </c>
      <c r="MW34" s="200">
        <f>(ID34+ID34)</f>
        <v>160</v>
      </c>
      <c r="MX34" s="193" t="s">
        <v>876</v>
      </c>
      <c r="MY34" s="200">
        <f>(IE34+IE34)</f>
        <v>180</v>
      </c>
      <c r="MZ34" s="193" t="s">
        <v>883</v>
      </c>
      <c r="NA34" s="200">
        <f>MC34*7.76</f>
        <v>77.599999999999994</v>
      </c>
      <c r="NB34" s="103" t="s">
        <v>884</v>
      </c>
      <c r="NC34" s="104">
        <f>((GM34*7.76)+(GN34*7.76)+(GO34*7.76)+(GP34*7.76))/(MA34*7.76)+NA34</f>
        <v>109.89166666666665</v>
      </c>
      <c r="ND34" s="171" t="s">
        <v>885</v>
      </c>
      <c r="NE34" s="199">
        <f>(NX34+GP34)</f>
        <v>1406.8</v>
      </c>
      <c r="NF34" s="171" t="s">
        <v>915</v>
      </c>
      <c r="NG34" s="200">
        <f>(MI34*7.76)</f>
        <v>155.19999999999999</v>
      </c>
      <c r="NH34" s="193" t="s">
        <v>888</v>
      </c>
      <c r="NI34" s="200">
        <f>(MK34*7.76)</f>
        <v>310.39999999999998</v>
      </c>
      <c r="NJ34" s="201" t="s">
        <v>892</v>
      </c>
      <c r="NK34" s="200">
        <f>(MM34*7.76)</f>
        <v>465.59999999999997</v>
      </c>
      <c r="NL34" s="193" t="s">
        <v>893</v>
      </c>
      <c r="NM34" s="200">
        <f>(MO34*7.76)</f>
        <v>620.79999999999995</v>
      </c>
      <c r="NN34" s="193" t="s">
        <v>897</v>
      </c>
      <c r="NO34" s="200">
        <f>(MQ34*7.76)</f>
        <v>776</v>
      </c>
      <c r="NP34" s="193" t="s">
        <v>898</v>
      </c>
      <c r="NQ34" s="200">
        <f>(MS34*7.76)</f>
        <v>931.19999999999993</v>
      </c>
      <c r="NR34" s="201" t="s">
        <v>899</v>
      </c>
      <c r="NS34" s="200">
        <f>(MU34*7.76)</f>
        <v>1086.3999999999999</v>
      </c>
      <c r="NT34" s="193" t="s">
        <v>916</v>
      </c>
      <c r="NU34" s="200">
        <f>(MW34*7.76)</f>
        <v>1241.5999999999999</v>
      </c>
      <c r="NV34" s="193" t="s">
        <v>917</v>
      </c>
      <c r="NW34" s="200">
        <f>(MY34*7.76)</f>
        <v>1396.8</v>
      </c>
      <c r="NX34" s="193" t="s">
        <v>918</v>
      </c>
      <c r="NY34" s="103" t="s">
        <v>690</v>
      </c>
      <c r="NZ34" s="100" t="s">
        <v>193</v>
      </c>
      <c r="OA34" s="100" t="s">
        <v>193</v>
      </c>
      <c r="OB34" s="100" t="s">
        <v>193</v>
      </c>
      <c r="OC34" s="100" t="s">
        <v>193</v>
      </c>
      <c r="OD34" s="100" t="s">
        <v>193</v>
      </c>
      <c r="OE34" s="100" t="s">
        <v>193</v>
      </c>
      <c r="OF34" s="100" t="s">
        <v>193</v>
      </c>
      <c r="OG34" s="100" t="s">
        <v>193</v>
      </c>
      <c r="OH34" s="100" t="s">
        <v>193</v>
      </c>
      <c r="OI34" s="100" t="s">
        <v>193</v>
      </c>
      <c r="OJ34" s="100" t="s">
        <v>193</v>
      </c>
      <c r="OK34" s="100" t="s">
        <v>193</v>
      </c>
      <c r="OL34" s="100"/>
      <c r="OM34" s="100"/>
      <c r="ON34" s="100"/>
      <c r="OO34" s="100"/>
      <c r="OP34" s="100"/>
      <c r="OQ34" s="100"/>
      <c r="OR34" s="100"/>
      <c r="OS34" s="100"/>
      <c r="OT34" s="100"/>
      <c r="OU34" s="100"/>
      <c r="OV34" s="100"/>
      <c r="OW34" s="100"/>
      <c r="OX34" s="100"/>
      <c r="OY34" s="100"/>
      <c r="OZ34" s="100"/>
      <c r="PA34" s="100"/>
      <c r="PB34" s="100"/>
      <c r="PC34" s="100"/>
      <c r="PD34" s="100"/>
      <c r="PE34" s="100"/>
      <c r="PF34" s="100"/>
      <c r="PG34" s="100"/>
      <c r="PH34" s="100"/>
      <c r="PI34" s="100"/>
      <c r="PJ34" s="100"/>
      <c r="PK34" s="100"/>
      <c r="PL34" s="100"/>
      <c r="PM34" s="100"/>
      <c r="PN34" s="100"/>
      <c r="PO34" s="100"/>
      <c r="PP34" s="100"/>
      <c r="PQ34" s="100"/>
      <c r="PR34" s="100"/>
      <c r="PS34" s="100"/>
      <c r="PT34" s="100"/>
      <c r="PU34" s="100"/>
      <c r="PV34" s="100"/>
      <c r="PW34" s="100"/>
      <c r="PX34" s="100"/>
      <c r="PY34" s="100"/>
      <c r="PZ34" s="100"/>
      <c r="QA34" s="100"/>
      <c r="QB34" s="100"/>
      <c r="QC34" s="100"/>
      <c r="QD34" s="100"/>
      <c r="QE34" s="100"/>
      <c r="QF34" s="100"/>
      <c r="QG34" s="100"/>
      <c r="QH34" s="100"/>
      <c r="QI34" s="100"/>
      <c r="QJ34" s="100"/>
      <c r="QK34" s="100"/>
      <c r="QL34" s="100"/>
      <c r="QM34" s="100"/>
      <c r="QN34" s="100"/>
      <c r="QO34" s="100"/>
      <c r="QP34" s="100"/>
      <c r="QQ34" s="100"/>
      <c r="QR34" s="100"/>
      <c r="QS34" s="100"/>
      <c r="QT34" s="100"/>
      <c r="QU34" s="100"/>
      <c r="QV34" s="100"/>
      <c r="QW34" s="100"/>
      <c r="QX34" s="100"/>
      <c r="QY34" s="100"/>
      <c r="QZ34" s="100"/>
      <c r="RA34" s="100"/>
      <c r="RB34" s="100"/>
      <c r="RC34" s="100"/>
      <c r="RD34" s="100"/>
      <c r="RE34" s="100"/>
      <c r="RF34" s="100"/>
      <c r="RG34" s="100"/>
      <c r="RH34" s="100"/>
      <c r="RI34" s="100"/>
      <c r="RJ34" s="100"/>
      <c r="RK34" s="100"/>
      <c r="RL34" s="100"/>
      <c r="RM34" s="100"/>
      <c r="RN34" s="100"/>
      <c r="RO34" s="100"/>
      <c r="RP34" s="100"/>
      <c r="RQ34" s="100"/>
      <c r="RR34" s="100"/>
      <c r="RS34" s="100"/>
      <c r="RT34" s="100"/>
      <c r="RU34" s="100"/>
      <c r="RV34" s="100"/>
      <c r="RW34" s="100"/>
      <c r="RX34" s="100"/>
      <c r="RY34" s="100"/>
      <c r="RZ34" s="100"/>
      <c r="SA34" s="100"/>
      <c r="SB34" s="100"/>
      <c r="SC34" s="100"/>
      <c r="SD34" s="100"/>
      <c r="SE34" s="100"/>
      <c r="SF34" s="100"/>
      <c r="SG34" s="100"/>
      <c r="SH34" s="100"/>
      <c r="SI34" s="100"/>
      <c r="SJ34" s="100"/>
      <c r="SK34" s="100"/>
      <c r="SL34" s="100"/>
      <c r="SM34" s="100"/>
      <c r="SN34" s="100"/>
      <c r="SO34" s="100"/>
      <c r="SP34" s="100"/>
      <c r="SQ34" s="100"/>
      <c r="SR34" s="100"/>
      <c r="SS34" s="100"/>
      <c r="ST34" s="100"/>
      <c r="SU34" s="100"/>
      <c r="SV34" s="100"/>
      <c r="SW34" s="100"/>
      <c r="SX34" s="100"/>
      <c r="SY34" s="100"/>
      <c r="SZ34" s="100"/>
      <c r="TA34" s="100"/>
      <c r="TB34" s="100"/>
      <c r="TC34" s="100"/>
      <c r="TD34" s="100"/>
      <c r="TE34" s="100"/>
      <c r="TF34" s="100"/>
      <c r="TG34" s="100"/>
      <c r="TH34" s="100"/>
      <c r="TI34" s="100"/>
      <c r="TJ34" s="100"/>
      <c r="TK34" s="100"/>
      <c r="TL34" s="100"/>
      <c r="TM34" s="100"/>
      <c r="TN34" s="100"/>
      <c r="TO34" s="100"/>
      <c r="TP34" s="100"/>
      <c r="TQ34" s="100"/>
      <c r="TR34" s="100"/>
      <c r="TS34" s="100"/>
      <c r="TT34" s="100"/>
      <c r="TU34" s="100"/>
      <c r="TV34" s="100"/>
      <c r="TW34" s="100"/>
      <c r="TX34" s="100"/>
      <c r="TY34" s="100"/>
      <c r="TZ34" s="100"/>
      <c r="UA34" s="100"/>
      <c r="UB34" s="100"/>
      <c r="UC34" s="100"/>
      <c r="UD34" s="100"/>
      <c r="UE34" s="202" t="s">
        <v>125</v>
      </c>
      <c r="UF34" s="202" t="s">
        <v>942</v>
      </c>
      <c r="UG34" s="202" t="s">
        <v>1692</v>
      </c>
      <c r="UH34" s="202" t="s">
        <v>130</v>
      </c>
      <c r="UI34" s="202" t="s">
        <v>1696</v>
      </c>
      <c r="UJ34" s="202" t="s">
        <v>1697</v>
      </c>
      <c r="UK34" s="202"/>
      <c r="UL34" s="202"/>
      <c r="UM34" s="202"/>
      <c r="UN34" s="202"/>
      <c r="UO34" s="202"/>
      <c r="UP34" s="202"/>
      <c r="UQ34" s="202"/>
      <c r="UR34" s="202"/>
      <c r="US34" s="202"/>
      <c r="UT34" s="202"/>
      <c r="UU34" s="202"/>
      <c r="UV34" s="202"/>
      <c r="UW34" s="202"/>
      <c r="UX34" s="202"/>
      <c r="UY34" s="202"/>
      <c r="UZ34" s="176" t="s">
        <v>162</v>
      </c>
      <c r="VA34" s="176" t="s">
        <v>160</v>
      </c>
      <c r="VB34" s="45"/>
    </row>
    <row r="35" spans="1:699" ht="31.5" customHeight="1" x14ac:dyDescent="0.35">
      <c r="A35" s="175" t="s">
        <v>1378</v>
      </c>
      <c r="B35" s="175" t="s">
        <v>59</v>
      </c>
      <c r="C35" s="179" t="s">
        <v>1707</v>
      </c>
      <c r="D35" s="152" t="s">
        <v>173</v>
      </c>
      <c r="E35" s="175"/>
      <c r="F35" s="175"/>
      <c r="G35" s="185" t="s">
        <v>192</v>
      </c>
      <c r="H35" s="175"/>
      <c r="I35" s="175"/>
      <c r="J35" s="175"/>
      <c r="K35" s="175"/>
      <c r="L35" s="185" t="s">
        <v>171</v>
      </c>
      <c r="M35" s="175"/>
      <c r="N35" s="175"/>
      <c r="O35" s="175"/>
      <c r="P35" s="175"/>
      <c r="Q35" s="175"/>
      <c r="R35" s="175"/>
      <c r="S35" s="175"/>
      <c r="T35" s="175"/>
      <c r="U35" s="175"/>
      <c r="V35" s="175"/>
      <c r="W35" s="175"/>
      <c r="X35" s="175"/>
      <c r="Y35" s="175"/>
      <c r="Z35" s="175"/>
      <c r="AA35" s="179" t="s">
        <v>426</v>
      </c>
      <c r="AB35" s="175"/>
      <c r="AC35" s="175"/>
      <c r="AD35" s="175"/>
      <c r="AE35" s="175"/>
      <c r="AF35" s="175"/>
      <c r="AG35" s="175"/>
      <c r="AH35" s="175"/>
      <c r="AI35" s="175"/>
      <c r="AJ35" s="175"/>
      <c r="AK35" s="175"/>
      <c r="AL35" s="175"/>
      <c r="AM35" s="175"/>
      <c r="AN35" s="175"/>
      <c r="AO35" s="175"/>
      <c r="AP35" s="175"/>
      <c r="AQ35" s="175"/>
      <c r="AR35" s="175"/>
      <c r="AS35" s="175"/>
      <c r="AT35" s="175"/>
      <c r="AU35" s="175"/>
      <c r="AV35" s="175"/>
      <c r="AW35" s="175"/>
      <c r="AX35" s="175"/>
      <c r="AY35" s="175"/>
      <c r="AZ35" s="175"/>
      <c r="BA35" s="175"/>
      <c r="BB35" s="175"/>
      <c r="BC35" s="175"/>
      <c r="BD35" s="175"/>
      <c r="BE35" s="175"/>
      <c r="BF35" s="175"/>
      <c r="BG35" s="175"/>
      <c r="BH35" s="175"/>
      <c r="BI35" s="175"/>
      <c r="BJ35" s="175"/>
      <c r="BK35" s="175"/>
      <c r="BL35" s="175"/>
      <c r="BM35" s="175"/>
      <c r="BN35" s="175"/>
      <c r="BO35" s="175"/>
      <c r="BP35" s="175"/>
      <c r="BQ35" s="175"/>
      <c r="BR35" s="175"/>
      <c r="BS35" s="175"/>
      <c r="BT35" s="175"/>
      <c r="BU35" s="175"/>
      <c r="BV35" s="175"/>
      <c r="BW35" s="175"/>
      <c r="BX35" s="175"/>
      <c r="BY35" s="175"/>
      <c r="BZ35" s="175"/>
      <c r="CA35" s="175"/>
      <c r="CB35" s="175"/>
      <c r="CC35" s="175"/>
      <c r="CD35" s="175"/>
      <c r="CE35" s="175"/>
      <c r="CF35" s="175"/>
      <c r="CG35" s="175"/>
      <c r="CH35" s="175"/>
      <c r="CI35" s="175"/>
      <c r="CJ35" s="175"/>
      <c r="CK35" s="175"/>
      <c r="CL35" s="175"/>
      <c r="CM35" s="175"/>
      <c r="CN35" s="175"/>
      <c r="CO35" s="175"/>
      <c r="CP35" s="175"/>
      <c r="CQ35" s="175"/>
      <c r="CR35" s="175"/>
      <c r="CS35" s="175"/>
      <c r="CT35" s="175"/>
      <c r="CU35" s="175"/>
      <c r="CV35" s="175"/>
      <c r="CW35" s="175"/>
      <c r="CX35" s="175"/>
      <c r="CY35" s="175"/>
      <c r="CZ35" s="175"/>
      <c r="DA35" s="175"/>
      <c r="DB35" s="175"/>
      <c r="DC35" s="175"/>
      <c r="DD35" s="175"/>
      <c r="DE35" s="175"/>
      <c r="DF35" s="175"/>
      <c r="DG35" s="175"/>
      <c r="DH35" s="175"/>
      <c r="DI35" s="175"/>
      <c r="DJ35" s="175"/>
      <c r="DK35" s="175"/>
      <c r="DL35" s="175"/>
      <c r="DM35" s="175"/>
      <c r="DN35" s="175"/>
      <c r="DO35" s="175"/>
      <c r="DP35" s="175"/>
      <c r="DQ35" s="175"/>
      <c r="DR35" s="175"/>
      <c r="DS35" s="175"/>
      <c r="DT35" s="175"/>
      <c r="DU35" s="175"/>
      <c r="DV35" s="175"/>
      <c r="DW35" s="175"/>
      <c r="DX35" s="175"/>
      <c r="DY35" s="175"/>
      <c r="DZ35" s="175"/>
      <c r="EA35" s="175"/>
      <c r="EB35" s="175"/>
      <c r="EC35" s="175"/>
      <c r="ED35" s="175"/>
      <c r="EE35" s="175"/>
      <c r="EF35" s="175"/>
      <c r="EG35" s="175"/>
      <c r="EH35" s="175"/>
      <c r="EI35" s="175"/>
      <c r="EJ35" s="175"/>
      <c r="EK35" s="175"/>
      <c r="EL35" s="175"/>
      <c r="EM35" s="175"/>
      <c r="EN35" s="175"/>
      <c r="EO35" s="183" t="s">
        <v>250</v>
      </c>
      <c r="EP35" s="175"/>
      <c r="EQ35" s="175"/>
      <c r="ER35" s="175"/>
      <c r="ES35" s="175"/>
      <c r="ET35" s="175"/>
      <c r="EU35" s="175"/>
      <c r="EV35" s="175"/>
      <c r="EW35" s="175"/>
      <c r="EX35" s="175"/>
      <c r="EY35" s="177" t="s">
        <v>2975</v>
      </c>
      <c r="EZ35" s="177" t="s">
        <v>2974</v>
      </c>
      <c r="FA35" s="113" t="s">
        <v>682</v>
      </c>
      <c r="FB35" s="175"/>
      <c r="FC35" s="175"/>
      <c r="FD35" s="175"/>
      <c r="FE35" s="175"/>
      <c r="FF35" s="175"/>
      <c r="FG35" s="175"/>
      <c r="FH35" s="175"/>
      <c r="FI35" s="175"/>
      <c r="FJ35" s="175"/>
      <c r="FK35" s="175"/>
      <c r="FL35" s="175"/>
      <c r="FM35" s="175"/>
      <c r="FN35" s="175"/>
      <c r="FO35" s="175"/>
      <c r="FP35" s="175"/>
      <c r="FQ35" s="175"/>
      <c r="FR35" s="175"/>
      <c r="FS35" s="175"/>
      <c r="FT35" s="175"/>
      <c r="FU35" s="175"/>
      <c r="FV35" s="175"/>
      <c r="FW35" s="175"/>
      <c r="FX35" s="184" t="s">
        <v>461</v>
      </c>
      <c r="FY35" s="175"/>
      <c r="FZ35" s="175"/>
      <c r="GA35" s="184" t="s">
        <v>467</v>
      </c>
      <c r="GB35" s="175"/>
      <c r="GC35" s="175"/>
      <c r="GD35" s="175"/>
      <c r="GE35" s="175"/>
      <c r="GF35" s="175"/>
      <c r="GG35" s="175"/>
      <c r="GH35" s="175"/>
      <c r="GI35" s="175"/>
      <c r="GJ35" s="175"/>
      <c r="GK35" s="175"/>
      <c r="GL35" s="175"/>
      <c r="GM35" s="175"/>
      <c r="GN35" s="175"/>
      <c r="GO35" s="175"/>
      <c r="GP35" s="175"/>
      <c r="GQ35" s="175"/>
      <c r="GR35" s="175"/>
      <c r="GS35" s="175"/>
      <c r="GT35" s="175"/>
      <c r="GU35" s="175"/>
      <c r="GV35" s="175"/>
      <c r="GW35" s="175"/>
      <c r="GX35" s="175"/>
      <c r="GY35" s="175"/>
      <c r="GZ35" s="175"/>
      <c r="HA35" s="175"/>
      <c r="HB35" s="175"/>
      <c r="HC35" s="175"/>
      <c r="HD35" s="175"/>
      <c r="HE35" s="175"/>
      <c r="HF35" s="175"/>
      <c r="HG35" s="175"/>
      <c r="HH35" s="175"/>
      <c r="HI35" s="175"/>
      <c r="HJ35" s="175"/>
      <c r="HK35" s="175"/>
      <c r="HL35" s="175"/>
      <c r="HM35" s="179" t="s">
        <v>167</v>
      </c>
      <c r="HN35" s="179" t="s">
        <v>167</v>
      </c>
      <c r="HO35" s="175"/>
      <c r="HP35" s="175"/>
      <c r="HQ35" s="175"/>
      <c r="HR35" s="175"/>
      <c r="HS35" s="175"/>
      <c r="HT35" s="175"/>
      <c r="HU35" s="175"/>
      <c r="HV35" s="175"/>
      <c r="HW35" s="175"/>
      <c r="HX35" s="175"/>
      <c r="HY35" s="175"/>
      <c r="HZ35" s="175"/>
      <c r="IA35" s="175"/>
      <c r="IB35" s="175"/>
      <c r="IC35" s="175"/>
      <c r="ID35" s="175"/>
      <c r="IE35" s="175"/>
      <c r="IF35" s="175"/>
      <c r="IG35" s="175"/>
      <c r="IH35" s="175"/>
      <c r="II35" s="175"/>
      <c r="IJ35" s="175"/>
      <c r="IK35" s="175"/>
      <c r="IL35" s="175"/>
      <c r="IM35" s="175"/>
      <c r="IN35" s="175"/>
      <c r="IO35" s="175"/>
      <c r="IP35" s="175"/>
      <c r="IQ35" s="175"/>
      <c r="IR35" s="175"/>
      <c r="IS35" s="175"/>
      <c r="IT35" s="175"/>
      <c r="IU35" s="175"/>
      <c r="IV35" s="175"/>
      <c r="IW35" s="175"/>
      <c r="IX35" s="175"/>
      <c r="IY35" s="175"/>
      <c r="IZ35" s="175"/>
      <c r="JA35" s="175"/>
      <c r="JB35" s="175"/>
      <c r="JC35" s="175"/>
      <c r="JD35" s="175"/>
      <c r="JE35" s="175"/>
      <c r="JF35" s="175"/>
      <c r="JG35" s="175"/>
      <c r="JH35" s="175"/>
      <c r="JI35" s="175"/>
      <c r="JJ35" s="175"/>
      <c r="JK35" s="175"/>
      <c r="JL35" s="175"/>
      <c r="JM35" s="175"/>
      <c r="JN35" s="175"/>
      <c r="JO35" s="175"/>
      <c r="JP35" s="175"/>
      <c r="JQ35" s="175"/>
      <c r="JR35" s="175"/>
      <c r="JS35" s="175"/>
      <c r="JT35" s="175"/>
      <c r="JU35" s="175"/>
      <c r="JV35" s="175"/>
      <c r="JW35" s="175"/>
      <c r="JX35" s="175"/>
      <c r="JY35" s="175"/>
      <c r="JZ35" s="175"/>
      <c r="KA35" s="175"/>
      <c r="KB35" s="175"/>
      <c r="KC35" s="175"/>
      <c r="KD35" s="175"/>
      <c r="KE35" s="175"/>
      <c r="KF35" s="175"/>
      <c r="KG35" s="175"/>
      <c r="KH35" s="175"/>
      <c r="KI35" s="175"/>
      <c r="KJ35" s="175"/>
      <c r="KK35" s="175"/>
      <c r="KL35" s="175"/>
      <c r="KM35" s="175"/>
      <c r="KN35" s="175"/>
      <c r="KO35" s="197" t="s">
        <v>784</v>
      </c>
      <c r="KP35" s="197" t="s">
        <v>783</v>
      </c>
      <c r="KQ35" s="175"/>
      <c r="KR35" s="175"/>
      <c r="KS35" s="175"/>
      <c r="KT35" s="175"/>
      <c r="KU35" s="175"/>
      <c r="KV35" s="175"/>
      <c r="KW35" s="175"/>
      <c r="KX35" s="175"/>
      <c r="KY35" s="175"/>
      <c r="KZ35" s="175"/>
      <c r="LA35" s="175"/>
      <c r="LB35" s="175"/>
      <c r="LC35" s="175"/>
      <c r="LD35" s="175"/>
      <c r="LE35" s="175"/>
      <c r="LF35" s="175"/>
      <c r="LG35" s="175"/>
      <c r="LH35" s="175"/>
      <c r="LI35" s="175"/>
      <c r="LJ35" s="175"/>
      <c r="LK35" s="175"/>
      <c r="LL35" s="175"/>
      <c r="LM35" s="175"/>
      <c r="LN35" s="175"/>
      <c r="LO35" s="175"/>
      <c r="LP35" s="175"/>
      <c r="LQ35" s="175"/>
      <c r="LR35" s="175"/>
      <c r="LS35" s="175"/>
      <c r="LT35" s="175"/>
      <c r="LU35" s="175"/>
      <c r="LV35" s="175"/>
      <c r="LW35" s="175"/>
      <c r="LX35" s="114" t="s">
        <v>463</v>
      </c>
      <c r="LY35" s="175"/>
      <c r="LZ35" s="175"/>
      <c r="MA35" s="175"/>
      <c r="MB35" s="175"/>
      <c r="MC35" s="175"/>
      <c r="MD35" s="175"/>
      <c r="ME35" s="175"/>
      <c r="MF35" s="175"/>
      <c r="MG35" s="175"/>
      <c r="MH35" s="175"/>
      <c r="MI35" s="175"/>
      <c r="MJ35" s="175"/>
      <c r="MK35" s="175"/>
      <c r="ML35" s="175"/>
      <c r="MM35" s="175"/>
      <c r="MN35" s="175"/>
      <c r="MO35" s="175"/>
      <c r="MP35" s="175"/>
      <c r="MQ35" s="175"/>
      <c r="MR35" s="175"/>
      <c r="MS35" s="175"/>
      <c r="MT35" s="175"/>
      <c r="MU35" s="175"/>
      <c r="MV35" s="175"/>
      <c r="MW35" s="175"/>
      <c r="MX35" s="175"/>
      <c r="MY35" s="175"/>
      <c r="MZ35" s="175"/>
      <c r="NA35" s="175"/>
      <c r="NB35" s="175"/>
      <c r="NC35" s="175"/>
      <c r="ND35" s="175"/>
      <c r="NE35" s="175"/>
      <c r="NF35" s="175"/>
      <c r="NG35" s="175"/>
      <c r="NH35" s="175"/>
      <c r="NI35" s="175"/>
      <c r="NJ35" s="175"/>
      <c r="NK35" s="175"/>
      <c r="NL35" s="175"/>
      <c r="NM35" s="175"/>
      <c r="NN35" s="175"/>
      <c r="NO35" s="175"/>
      <c r="NP35" s="175"/>
      <c r="NQ35" s="175"/>
      <c r="NR35" s="175"/>
      <c r="NS35" s="175"/>
      <c r="NT35" s="175"/>
      <c r="NU35" s="175"/>
      <c r="NV35" s="175"/>
      <c r="NW35" s="175"/>
      <c r="NX35" s="175"/>
      <c r="NY35" s="175"/>
      <c r="NZ35" s="177" t="s">
        <v>2973</v>
      </c>
      <c r="OA35" s="175"/>
      <c r="OB35" s="175"/>
      <c r="OC35" s="175"/>
      <c r="OD35" s="175"/>
      <c r="OE35" s="175"/>
      <c r="OF35" s="175"/>
      <c r="OG35" s="175"/>
      <c r="OH35" s="175"/>
      <c r="OI35" s="175"/>
      <c r="OJ35" s="175"/>
      <c r="OK35" s="175"/>
      <c r="OL35" s="175"/>
      <c r="OM35" s="175"/>
      <c r="ON35" s="175"/>
      <c r="OO35" s="175"/>
      <c r="OP35" s="175"/>
      <c r="OQ35" s="175"/>
      <c r="OR35" s="175"/>
      <c r="OS35" s="175"/>
      <c r="OT35" s="175"/>
      <c r="OU35" s="175"/>
      <c r="OV35" s="175"/>
      <c r="OW35" s="175"/>
      <c r="OX35" s="175"/>
      <c r="OY35" s="175"/>
      <c r="OZ35" s="175"/>
      <c r="PA35" s="175"/>
      <c r="PB35" s="175"/>
      <c r="PC35" s="175"/>
      <c r="PD35" s="175"/>
      <c r="PE35" s="175"/>
      <c r="PF35" s="175"/>
      <c r="PG35" s="175"/>
      <c r="PH35" s="175"/>
      <c r="PI35" s="175"/>
      <c r="PJ35" s="175"/>
      <c r="PK35" s="175"/>
      <c r="PL35" s="175"/>
      <c r="PM35" s="175"/>
      <c r="PN35" s="175"/>
      <c r="PO35" s="175"/>
      <c r="PP35" s="175"/>
      <c r="PQ35" s="175"/>
      <c r="PR35" s="175"/>
      <c r="PS35" s="175"/>
      <c r="PT35" s="175"/>
      <c r="PU35" s="175"/>
      <c r="PV35" s="175"/>
      <c r="PW35" s="175"/>
      <c r="PX35" s="175"/>
      <c r="PY35" s="175"/>
      <c r="PZ35" s="175"/>
      <c r="QA35" s="175"/>
      <c r="QB35" s="175"/>
      <c r="QC35" s="175"/>
      <c r="QD35" s="175"/>
      <c r="QE35" s="175"/>
      <c r="QF35" s="175"/>
      <c r="QG35" s="175"/>
      <c r="QH35" s="175"/>
      <c r="QI35" s="175"/>
      <c r="QJ35" s="175"/>
      <c r="QK35" s="175"/>
      <c r="QL35" s="175"/>
      <c r="QM35" s="175"/>
      <c r="QN35" s="175"/>
      <c r="QO35" s="175"/>
      <c r="QP35" s="175"/>
      <c r="QQ35" s="175"/>
      <c r="QR35" s="175"/>
      <c r="QS35" s="175"/>
      <c r="QT35" s="175"/>
      <c r="QU35" s="175"/>
      <c r="QV35" s="175"/>
      <c r="QW35" s="175"/>
      <c r="QX35" s="175"/>
      <c r="QY35" s="175"/>
      <c r="QZ35" s="175"/>
      <c r="RA35" s="175"/>
      <c r="RB35" s="175"/>
      <c r="RC35" s="175"/>
      <c r="RD35" s="175"/>
      <c r="RE35" s="175"/>
      <c r="RF35" s="175"/>
      <c r="RG35" s="175"/>
      <c r="RH35" s="175"/>
      <c r="RI35" s="175"/>
      <c r="RJ35" s="175"/>
      <c r="RK35" s="175"/>
      <c r="RL35" s="175"/>
      <c r="RM35" s="175"/>
      <c r="RN35" s="175"/>
      <c r="RO35" s="175"/>
      <c r="RP35" s="175"/>
      <c r="RQ35" s="175"/>
      <c r="RR35" s="175"/>
      <c r="RS35" s="175"/>
      <c r="RT35" s="175"/>
      <c r="RU35" s="175"/>
      <c r="RV35" s="175"/>
      <c r="RW35" s="175"/>
      <c r="RX35" s="175"/>
      <c r="RY35" s="175"/>
      <c r="RZ35" s="175"/>
      <c r="SA35" s="175"/>
      <c r="SB35" s="175"/>
      <c r="SC35" s="175"/>
      <c r="SD35" s="175"/>
      <c r="SE35" s="175"/>
      <c r="SF35" s="175"/>
      <c r="SG35" s="175"/>
      <c r="SH35" s="175"/>
      <c r="SI35" s="175"/>
      <c r="SJ35" s="175"/>
      <c r="SK35" s="175"/>
      <c r="SL35" s="175"/>
      <c r="SM35" s="175"/>
      <c r="SN35" s="175"/>
      <c r="SO35" s="175"/>
      <c r="SP35" s="175"/>
      <c r="SQ35" s="175"/>
      <c r="SR35" s="175"/>
      <c r="SS35" s="175"/>
      <c r="ST35" s="175"/>
      <c r="SU35" s="175"/>
      <c r="SV35" s="175"/>
      <c r="SW35" s="175"/>
      <c r="SX35" s="175"/>
      <c r="SY35" s="175"/>
      <c r="SZ35" s="175"/>
      <c r="TA35" s="175"/>
      <c r="TB35" s="175"/>
      <c r="TC35" s="175"/>
      <c r="TD35" s="175"/>
      <c r="TE35" s="175"/>
      <c r="TF35" s="175"/>
      <c r="TG35" s="175"/>
      <c r="TH35" s="175"/>
      <c r="TI35" s="175"/>
      <c r="TJ35" s="175"/>
      <c r="TK35" s="175"/>
      <c r="TL35" s="175"/>
      <c r="TM35" s="175"/>
      <c r="TN35" s="175"/>
      <c r="TO35" s="175"/>
      <c r="TP35" s="175"/>
      <c r="TQ35" s="175"/>
      <c r="TR35" s="175"/>
      <c r="TS35" s="175"/>
      <c r="TT35" s="175"/>
      <c r="TU35" s="175"/>
      <c r="TV35" s="175"/>
      <c r="TW35" s="175"/>
      <c r="TX35" s="175"/>
      <c r="TY35" s="175"/>
      <c r="TZ35" s="175"/>
      <c r="UA35" s="175"/>
      <c r="UB35" s="175"/>
      <c r="UC35" s="175"/>
      <c r="UD35" s="175"/>
      <c r="UE35" s="175"/>
      <c r="UF35" s="175"/>
      <c r="UG35" s="175"/>
      <c r="UH35" s="175"/>
      <c r="UI35" s="175"/>
      <c r="UJ35" s="175"/>
      <c r="UK35" s="185" t="s">
        <v>467</v>
      </c>
      <c r="UL35" s="185" t="s">
        <v>1382</v>
      </c>
      <c r="UM35" s="185" t="s">
        <v>467</v>
      </c>
      <c r="UN35" s="185" t="s">
        <v>754</v>
      </c>
      <c r="UO35" s="185" t="s">
        <v>1382</v>
      </c>
      <c r="UP35" s="185" t="s">
        <v>754</v>
      </c>
      <c r="UQ35" s="185" t="s">
        <v>467</v>
      </c>
      <c r="UR35" s="185" t="s">
        <v>467</v>
      </c>
      <c r="US35" s="185" t="s">
        <v>404</v>
      </c>
      <c r="UT35" s="185" t="s">
        <v>467</v>
      </c>
      <c r="UU35" s="185" t="s">
        <v>1848</v>
      </c>
      <c r="UV35" s="185" t="s">
        <v>404</v>
      </c>
      <c r="UW35" s="185" t="s">
        <v>1848</v>
      </c>
      <c r="UX35" s="185" t="s">
        <v>467</v>
      </c>
      <c r="UY35" s="198" t="s">
        <v>1849</v>
      </c>
      <c r="UZ35" s="176" t="s">
        <v>162</v>
      </c>
      <c r="VA35" s="203" t="s">
        <v>160</v>
      </c>
      <c r="VB35" s="175"/>
      <c r="VC35" s="175"/>
      <c r="VD35" s="175"/>
      <c r="VE35" s="175"/>
      <c r="VF35" s="175"/>
      <c r="VG35" s="175"/>
      <c r="VH35" s="175"/>
      <c r="VI35" s="175"/>
      <c r="VJ35" s="175"/>
      <c r="VK35" s="175"/>
      <c r="VL35" s="175"/>
      <c r="VM35" s="175"/>
      <c r="VN35" s="175"/>
      <c r="VO35" s="175"/>
      <c r="VP35" s="175"/>
      <c r="VQ35" s="175"/>
      <c r="VR35" s="175"/>
      <c r="VS35" s="175"/>
      <c r="VT35" s="175"/>
      <c r="VU35" s="175"/>
      <c r="VV35" s="175"/>
      <c r="VW35" s="175"/>
      <c r="VX35" s="175"/>
      <c r="VY35" s="175"/>
      <c r="VZ35" s="175"/>
      <c r="WA35" s="175"/>
      <c r="WB35" s="175"/>
      <c r="WC35" s="175"/>
      <c r="WD35" s="175"/>
      <c r="WE35" s="175"/>
      <c r="WF35" s="175"/>
      <c r="WG35" s="175"/>
      <c r="WH35" s="175"/>
      <c r="WI35" s="175"/>
      <c r="WJ35" s="175"/>
      <c r="WK35" s="175"/>
      <c r="WL35" s="175"/>
      <c r="WM35" s="175"/>
      <c r="WN35" s="175"/>
      <c r="WO35" s="175"/>
      <c r="WP35" s="175"/>
      <c r="WQ35" s="175"/>
      <c r="WR35" s="175"/>
      <c r="WS35" s="175"/>
      <c r="WT35" s="175"/>
      <c r="WU35" s="175"/>
      <c r="WV35" s="175"/>
      <c r="WW35" s="175"/>
      <c r="WX35" s="175"/>
      <c r="WY35" s="175"/>
      <c r="WZ35" s="175"/>
      <c r="XA35" s="175"/>
      <c r="XB35" s="175"/>
      <c r="XC35" s="175"/>
      <c r="XD35" s="175"/>
      <c r="XE35" s="175"/>
      <c r="XF35" s="175"/>
      <c r="XG35" s="175"/>
      <c r="XH35" s="175"/>
      <c r="XI35" s="175"/>
      <c r="XJ35" s="175"/>
      <c r="XK35" s="175"/>
      <c r="XL35" s="175"/>
      <c r="XM35" s="175"/>
      <c r="XN35" s="175"/>
      <c r="XO35" s="175"/>
      <c r="XP35" s="175"/>
      <c r="XQ35" s="175"/>
      <c r="XR35" s="175"/>
      <c r="XS35" s="175"/>
      <c r="XT35" s="175"/>
      <c r="XU35" s="175"/>
      <c r="XV35" s="175"/>
      <c r="XW35" s="175"/>
      <c r="XX35" s="175"/>
      <c r="XY35" s="175"/>
      <c r="XZ35" s="175"/>
      <c r="YA35" s="175"/>
      <c r="YB35" s="175"/>
      <c r="YC35" s="175"/>
      <c r="YD35" s="175"/>
      <c r="YE35" s="175"/>
      <c r="YF35" s="175"/>
      <c r="YG35" s="175"/>
      <c r="YH35" s="175"/>
      <c r="YI35" s="175"/>
      <c r="YJ35" s="175"/>
      <c r="YK35" s="175"/>
      <c r="YL35" s="175"/>
      <c r="YM35" s="175"/>
      <c r="YN35" s="175"/>
      <c r="YO35" s="175"/>
      <c r="YP35" s="175"/>
      <c r="YQ35" s="175"/>
      <c r="YR35" s="175"/>
      <c r="YS35" s="175"/>
      <c r="YT35" s="175"/>
      <c r="YU35" s="175"/>
      <c r="YV35" s="175"/>
      <c r="YW35" s="175"/>
      <c r="YX35" s="175"/>
      <c r="YY35" s="175"/>
      <c r="YZ35" s="175"/>
      <c r="ZA35" s="175"/>
      <c r="ZB35" s="175"/>
      <c r="ZC35" s="175"/>
      <c r="ZD35" s="175"/>
      <c r="ZE35" s="175"/>
      <c r="ZF35" s="175"/>
      <c r="ZG35" s="175"/>
      <c r="ZH35" s="175"/>
      <c r="ZI35" s="175"/>
      <c r="ZJ35" s="175"/>
      <c r="ZK35" s="175"/>
      <c r="ZL35" s="175"/>
      <c r="ZM35" s="175"/>
      <c r="ZN35" s="175"/>
      <c r="ZO35" s="175"/>
      <c r="ZP35" s="175"/>
      <c r="ZQ35" s="175"/>
      <c r="ZR35" s="175"/>
      <c r="ZS35" s="175"/>
      <c r="ZT35" s="175"/>
      <c r="ZU35" s="175"/>
      <c r="ZV35" s="175"/>
      <c r="ZW35" s="175"/>
    </row>
    <row r="36" spans="1:699" ht="31" customHeight="1" x14ac:dyDescent="0.35">
      <c r="A36" s="45" t="s">
        <v>167</v>
      </c>
      <c r="B36" s="45" t="s">
        <v>167</v>
      </c>
      <c r="C36" s="117" t="s">
        <v>2963</v>
      </c>
      <c r="D36" s="152" t="s">
        <v>173</v>
      </c>
      <c r="F36" s="175"/>
      <c r="G36" s="185" t="s">
        <v>192</v>
      </c>
      <c r="H36" s="175"/>
      <c r="I36" s="175"/>
      <c r="J36" s="175"/>
      <c r="K36" s="175"/>
      <c r="L36" s="185" t="s">
        <v>171</v>
      </c>
      <c r="M36" s="175"/>
      <c r="N36" s="175"/>
      <c r="O36" s="175"/>
      <c r="P36" s="175"/>
      <c r="Q36" s="175"/>
      <c r="R36" s="175"/>
      <c r="S36" s="175"/>
      <c r="T36" s="175"/>
      <c r="U36" s="175"/>
      <c r="V36" s="175"/>
      <c r="W36" s="175"/>
      <c r="X36" s="175"/>
      <c r="Y36" s="175"/>
      <c r="Z36" s="175"/>
      <c r="AA36" s="179" t="s">
        <v>426</v>
      </c>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c r="CS36" s="175"/>
      <c r="CT36" s="175"/>
      <c r="CU36" s="175"/>
      <c r="CV36" s="175"/>
      <c r="CW36" s="175"/>
      <c r="CX36" s="175"/>
      <c r="CY36" s="175"/>
      <c r="CZ36" s="175"/>
      <c r="DA36" s="175"/>
      <c r="DB36" s="175"/>
      <c r="DC36" s="175"/>
      <c r="DD36" s="175"/>
      <c r="DE36" s="175"/>
      <c r="DF36" s="175"/>
      <c r="DG36" s="175"/>
      <c r="DH36" s="175"/>
      <c r="DI36" s="175"/>
      <c r="DJ36" s="175"/>
      <c r="DK36" s="175"/>
      <c r="DL36" s="175"/>
      <c r="DM36" s="175"/>
      <c r="DN36" s="175"/>
      <c r="DO36" s="175"/>
      <c r="DP36" s="175"/>
      <c r="DQ36" s="175"/>
      <c r="DR36" s="175"/>
      <c r="DS36" s="175"/>
      <c r="DT36" s="175"/>
      <c r="DU36" s="175"/>
      <c r="DV36" s="175"/>
      <c r="DW36" s="175"/>
      <c r="DX36" s="175"/>
      <c r="DY36" s="175"/>
      <c r="DZ36" s="175"/>
      <c r="EA36" s="175"/>
      <c r="EB36" s="175"/>
      <c r="EC36" s="175"/>
      <c r="ED36" s="175"/>
      <c r="EE36" s="175"/>
      <c r="EF36" s="175"/>
      <c r="EG36" s="175"/>
      <c r="EH36" s="175"/>
      <c r="EI36" s="175"/>
      <c r="EJ36" s="175"/>
      <c r="EK36" s="175"/>
      <c r="EL36" s="175"/>
      <c r="EM36" s="175"/>
      <c r="EN36" s="175"/>
      <c r="EO36" s="183" t="s">
        <v>250</v>
      </c>
      <c r="EP36" s="175"/>
      <c r="EQ36" s="175"/>
      <c r="ER36" s="175"/>
      <c r="ES36" s="175"/>
      <c r="ET36" s="175"/>
      <c r="EU36" s="175"/>
      <c r="EV36" s="175"/>
      <c r="EW36" s="175"/>
      <c r="EX36" s="175"/>
      <c r="EY36" s="173" t="s">
        <v>2965</v>
      </c>
      <c r="EZ36" s="173" t="s">
        <v>2964</v>
      </c>
      <c r="FA36" s="152" t="s">
        <v>775</v>
      </c>
      <c r="FX36" s="184" t="s">
        <v>461</v>
      </c>
      <c r="GA36" s="184" t="s">
        <v>467</v>
      </c>
      <c r="KO36" s="173" t="s">
        <v>2969</v>
      </c>
      <c r="KP36" s="173" t="s">
        <v>2966</v>
      </c>
      <c r="LX36" s="114" t="s">
        <v>463</v>
      </c>
      <c r="NZ36" s="173" t="s">
        <v>2968</v>
      </c>
      <c r="UK36" s="185" t="s">
        <v>467</v>
      </c>
      <c r="UL36" s="185" t="s">
        <v>2972</v>
      </c>
      <c r="UM36" s="185" t="s">
        <v>2971</v>
      </c>
      <c r="UN36" s="185" t="s">
        <v>759</v>
      </c>
      <c r="UO36" s="185" t="s">
        <v>756</v>
      </c>
      <c r="UP36" s="185" t="s">
        <v>757</v>
      </c>
      <c r="UQ36" s="185" t="s">
        <v>758</v>
      </c>
      <c r="UR36" s="185" t="s">
        <v>754</v>
      </c>
      <c r="US36" s="185" t="s">
        <v>404</v>
      </c>
      <c r="UT36" s="185" t="s">
        <v>755</v>
      </c>
      <c r="UU36" s="185" t="s">
        <v>2970</v>
      </c>
      <c r="UV36" s="185" t="s">
        <v>2970</v>
      </c>
      <c r="UW36" s="185" t="s">
        <v>2970</v>
      </c>
      <c r="UX36" s="185" t="s">
        <v>2970</v>
      </c>
      <c r="UY36" s="173" t="s">
        <v>2967</v>
      </c>
      <c r="UZ36" s="176" t="s">
        <v>162</v>
      </c>
      <c r="VA36" s="203" t="s">
        <v>160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7"/>
  <sheetViews>
    <sheetView topLeftCell="Z1" workbookViewId="0">
      <selection activeCell="AE20" sqref="AE20"/>
    </sheetView>
  </sheetViews>
  <sheetFormatPr defaultRowHeight="14.5" x14ac:dyDescent="0.35"/>
  <cols>
    <col min="1" max="1" customWidth="true" width="27.453125" collapsed="true"/>
    <col min="3" max="3" customWidth="true" width="49.1796875" collapsed="true"/>
    <col min="4" max="4" customWidth="true" width="43.1796875" collapsed="true"/>
    <col min="9" max="9" customWidth="true" width="31.26953125" collapsed="true"/>
    <col min="10" max="10" customWidth="true" width="31.453125" collapsed="true"/>
    <col min="11" max="11" customWidth="true" width="12.0" collapsed="true"/>
    <col min="16" max="16" customWidth="true" width="16.26953125" collapsed="true"/>
    <col min="18" max="18" customWidth="true" width="31.453125" collapsed="true"/>
    <col min="19" max="19" customWidth="true" width="19.1796875" collapsed="true"/>
    <col min="20" max="20" customWidth="true" width="24.54296875" collapsed="true"/>
    <col min="21" max="21" customWidth="true" width="23.26953125" collapsed="true"/>
    <col min="26" max="26" customWidth="true" width="40.81640625" collapsed="true"/>
    <col min="27" max="27" customWidth="true" width="26.453125" collapsed="true"/>
    <col min="28" max="28" customWidth="true" width="11.81640625" collapsed="true"/>
    <col min="29" max="29" customWidth="true" width="35.1796875" collapsed="true"/>
    <col min="30" max="30" customWidth="true" width="43.26953125" collapsed="true"/>
    <col min="32" max="32" bestFit="true" customWidth="true" width="7.453125" collapsed="true"/>
  </cols>
  <sheetData>
    <row r="1" spans="1:32" ht="72.5" x14ac:dyDescent="0.35">
      <c r="A1" s="62" t="s">
        <v>618</v>
      </c>
      <c r="B1" s="62" t="s">
        <v>619</v>
      </c>
      <c r="C1" s="63" t="s">
        <v>620</v>
      </c>
      <c r="D1" s="64" t="s">
        <v>621</v>
      </c>
      <c r="E1" s="65" t="s">
        <v>622</v>
      </c>
      <c r="F1" s="62" t="s">
        <v>623</v>
      </c>
      <c r="G1" s="63" t="s">
        <v>624</v>
      </c>
      <c r="H1" s="63" t="s">
        <v>625</v>
      </c>
      <c r="I1" s="63" t="s">
        <v>626</v>
      </c>
      <c r="J1" s="63" t="s">
        <v>627</v>
      </c>
      <c r="K1" s="63" t="s">
        <v>628</v>
      </c>
      <c r="L1" s="63" t="s">
        <v>629</v>
      </c>
      <c r="M1" s="63" t="s">
        <v>630</v>
      </c>
      <c r="N1" s="63" t="s">
        <v>631</v>
      </c>
      <c r="O1" s="66" t="s">
        <v>632</v>
      </c>
      <c r="P1" s="63" t="s">
        <v>633</v>
      </c>
      <c r="Q1" s="63" t="s">
        <v>634</v>
      </c>
      <c r="R1" s="63" t="s">
        <v>635</v>
      </c>
      <c r="S1" s="63" t="s">
        <v>636</v>
      </c>
      <c r="T1" s="63" t="s">
        <v>637</v>
      </c>
      <c r="U1" s="63" t="s">
        <v>638</v>
      </c>
      <c r="V1" s="63" t="s">
        <v>639</v>
      </c>
      <c r="W1" s="63" t="s">
        <v>640</v>
      </c>
      <c r="X1" s="63" t="s">
        <v>641</v>
      </c>
      <c r="Y1" s="63" t="s">
        <v>642</v>
      </c>
      <c r="Z1" s="63" t="s">
        <v>643</v>
      </c>
      <c r="AA1" s="63" t="s">
        <v>644</v>
      </c>
      <c r="AB1" s="63" t="s">
        <v>645</v>
      </c>
      <c r="AC1" s="63" t="s">
        <v>646</v>
      </c>
      <c r="AD1" s="63" t="s">
        <v>647</v>
      </c>
      <c r="AE1" s="63" t="s">
        <v>1</v>
      </c>
      <c r="AF1" s="63" t="s">
        <v>4</v>
      </c>
    </row>
    <row r="2" spans="1:32" x14ac:dyDescent="0.35">
      <c r="A2" s="2" t="s">
        <v>1369</v>
      </c>
      <c r="B2" s="2" t="s">
        <v>59</v>
      </c>
      <c r="C2" s="67" t="s">
        <v>648</v>
      </c>
      <c r="D2" s="68" t="s">
        <v>649</v>
      </c>
      <c r="E2" s="69" t="s">
        <v>650</v>
      </c>
      <c r="F2" s="70" t="s">
        <v>193</v>
      </c>
      <c r="G2" s="67" t="s">
        <v>1668</v>
      </c>
      <c r="H2" s="71" t="s">
        <v>173</v>
      </c>
      <c r="I2" s="70" t="s">
        <v>777</v>
      </c>
      <c r="J2" s="67" t="s">
        <v>1669</v>
      </c>
      <c r="K2" s="67" t="s">
        <v>1670</v>
      </c>
      <c r="L2" s="71" t="s">
        <v>506</v>
      </c>
      <c r="M2" s="72" t="s">
        <v>125</v>
      </c>
      <c r="N2" s="73" t="s">
        <v>193</v>
      </c>
      <c r="O2" s="71" t="s">
        <v>193</v>
      </c>
      <c r="P2" s="71" t="s">
        <v>193</v>
      </c>
      <c r="Q2" s="71" t="s">
        <v>193</v>
      </c>
      <c r="R2" s="71" t="s">
        <v>193</v>
      </c>
      <c r="S2" s="71" t="s">
        <v>193</v>
      </c>
      <c r="T2" s="71" t="s">
        <v>193</v>
      </c>
      <c r="U2" s="71" t="s">
        <v>193</v>
      </c>
      <c r="V2" s="71" t="s">
        <v>193</v>
      </c>
      <c r="W2" s="71" t="s">
        <v>193</v>
      </c>
      <c r="X2" s="71" t="s">
        <v>193</v>
      </c>
      <c r="Y2" s="67" t="s">
        <v>193</v>
      </c>
      <c r="Z2" s="67" t="s">
        <v>193</v>
      </c>
      <c r="AA2" s="67" t="s">
        <v>193</v>
      </c>
      <c r="AB2" s="67" t="s">
        <v>193</v>
      </c>
      <c r="AC2" s="49" t="s">
        <v>774</v>
      </c>
      <c r="AD2" s="67" t="s">
        <v>651</v>
      </c>
      <c r="AE2" s="67" t="s">
        <v>162</v>
      </c>
      <c r="AF2" s="74" t="s">
        <v>160</v>
      </c>
    </row>
    <row r="3" spans="1:32" x14ac:dyDescent="0.35">
      <c r="A3" s="2" t="s">
        <v>1369</v>
      </c>
      <c r="B3" s="2" t="s">
        <v>59</v>
      </c>
      <c r="C3" s="67" t="s">
        <v>648</v>
      </c>
      <c r="D3" s="68" t="s">
        <v>652</v>
      </c>
      <c r="E3" s="69" t="s">
        <v>650</v>
      </c>
      <c r="F3" s="70" t="s">
        <v>193</v>
      </c>
      <c r="G3" s="67" t="s">
        <v>1668</v>
      </c>
      <c r="H3" s="71" t="s">
        <v>173</v>
      </c>
      <c r="I3" s="70" t="s">
        <v>777</v>
      </c>
      <c r="J3" s="67" t="s">
        <v>1669</v>
      </c>
      <c r="K3" s="67" t="s">
        <v>1670</v>
      </c>
      <c r="L3" s="71" t="s">
        <v>506</v>
      </c>
      <c r="M3" s="72" t="s">
        <v>125</v>
      </c>
      <c r="N3" s="73" t="s">
        <v>193</v>
      </c>
      <c r="O3" s="71" t="s">
        <v>193</v>
      </c>
      <c r="P3" s="71" t="s">
        <v>193</v>
      </c>
      <c r="Q3" s="71" t="s">
        <v>193</v>
      </c>
      <c r="R3" s="71" t="s">
        <v>193</v>
      </c>
      <c r="S3" s="71" t="s">
        <v>193</v>
      </c>
      <c r="T3" s="71" t="s">
        <v>193</v>
      </c>
      <c r="U3" s="71" t="s">
        <v>193</v>
      </c>
      <c r="V3" s="71" t="s">
        <v>193</v>
      </c>
      <c r="W3" s="71" t="s">
        <v>193</v>
      </c>
      <c r="X3" s="71" t="s">
        <v>193</v>
      </c>
      <c r="Y3" s="67" t="s">
        <v>193</v>
      </c>
      <c r="Z3" s="67" t="s">
        <v>193</v>
      </c>
      <c r="AA3" s="67" t="s">
        <v>193</v>
      </c>
      <c r="AB3" s="67" t="s">
        <v>193</v>
      </c>
      <c r="AC3" s="49" t="s">
        <v>774</v>
      </c>
      <c r="AD3" s="67" t="s">
        <v>651</v>
      </c>
      <c r="AE3" s="67" t="s">
        <v>162</v>
      </c>
      <c r="AF3" s="74" t="s">
        <v>160</v>
      </c>
    </row>
    <row r="4" spans="1:32" x14ac:dyDescent="0.35">
      <c r="A4" s="2" t="s">
        <v>1369</v>
      </c>
      <c r="B4" s="2" t="s">
        <v>59</v>
      </c>
      <c r="C4" s="67" t="s">
        <v>648</v>
      </c>
      <c r="D4" s="68" t="s">
        <v>653</v>
      </c>
      <c r="E4" s="69" t="s">
        <v>650</v>
      </c>
      <c r="F4" s="70" t="s">
        <v>193</v>
      </c>
      <c r="G4" s="67" t="s">
        <v>1668</v>
      </c>
      <c r="H4" s="71" t="s">
        <v>173</v>
      </c>
      <c r="I4" s="70" t="s">
        <v>777</v>
      </c>
      <c r="J4" s="67" t="s">
        <v>1669</v>
      </c>
      <c r="K4" s="67" t="s">
        <v>1670</v>
      </c>
      <c r="L4" s="71" t="s">
        <v>506</v>
      </c>
      <c r="M4" s="72" t="s">
        <v>125</v>
      </c>
      <c r="N4" s="73" t="s">
        <v>193</v>
      </c>
      <c r="O4" s="71" t="s">
        <v>193</v>
      </c>
      <c r="P4" s="71" t="s">
        <v>193</v>
      </c>
      <c r="Q4" s="71" t="s">
        <v>193</v>
      </c>
      <c r="R4" s="71" t="s">
        <v>193</v>
      </c>
      <c r="S4" s="71" t="s">
        <v>193</v>
      </c>
      <c r="T4" s="71" t="s">
        <v>193</v>
      </c>
      <c r="U4" s="71" t="s">
        <v>193</v>
      </c>
      <c r="V4" s="71" t="s">
        <v>193</v>
      </c>
      <c r="W4" s="71" t="s">
        <v>193</v>
      </c>
      <c r="X4" s="71" t="s">
        <v>193</v>
      </c>
      <c r="Y4" s="67" t="s">
        <v>193</v>
      </c>
      <c r="Z4" s="67" t="s">
        <v>193</v>
      </c>
      <c r="AA4" s="67" t="s">
        <v>193</v>
      </c>
      <c r="AB4" s="67" t="s">
        <v>193</v>
      </c>
      <c r="AC4" s="49" t="s">
        <v>774</v>
      </c>
      <c r="AD4" s="67" t="s">
        <v>651</v>
      </c>
      <c r="AE4" s="67" t="s">
        <v>162</v>
      </c>
      <c r="AF4" s="74" t="s">
        <v>160</v>
      </c>
    </row>
    <row r="5" spans="1:32" x14ac:dyDescent="0.35">
      <c r="A5" s="2" t="s">
        <v>1369</v>
      </c>
      <c r="B5" s="2" t="s">
        <v>59</v>
      </c>
      <c r="C5" s="67" t="s">
        <v>648</v>
      </c>
      <c r="D5" s="68" t="s">
        <v>654</v>
      </c>
      <c r="E5" s="69" t="s">
        <v>650</v>
      </c>
      <c r="F5" s="70" t="s">
        <v>193</v>
      </c>
      <c r="G5" s="67" t="s">
        <v>1668</v>
      </c>
      <c r="H5" s="71" t="s">
        <v>173</v>
      </c>
      <c r="I5" s="70" t="s">
        <v>777</v>
      </c>
      <c r="J5" s="67" t="s">
        <v>1669</v>
      </c>
      <c r="K5" s="67" t="s">
        <v>1670</v>
      </c>
      <c r="L5" s="71" t="s">
        <v>506</v>
      </c>
      <c r="M5" s="72" t="s">
        <v>125</v>
      </c>
      <c r="N5" s="73" t="s">
        <v>193</v>
      </c>
      <c r="O5" s="71" t="s">
        <v>193</v>
      </c>
      <c r="P5" s="71" t="s">
        <v>193</v>
      </c>
      <c r="Q5" s="71" t="s">
        <v>193</v>
      </c>
      <c r="R5" s="71" t="s">
        <v>193</v>
      </c>
      <c r="S5" s="71" t="s">
        <v>193</v>
      </c>
      <c r="T5" s="71" t="s">
        <v>193</v>
      </c>
      <c r="U5" s="71" t="s">
        <v>193</v>
      </c>
      <c r="V5" s="71" t="s">
        <v>193</v>
      </c>
      <c r="W5" s="71" t="s">
        <v>193</v>
      </c>
      <c r="X5" s="71" t="s">
        <v>193</v>
      </c>
      <c r="Y5" s="67" t="s">
        <v>193</v>
      </c>
      <c r="Z5" s="67" t="s">
        <v>193</v>
      </c>
      <c r="AA5" s="67" t="s">
        <v>193</v>
      </c>
      <c r="AB5" s="67" t="s">
        <v>193</v>
      </c>
      <c r="AC5" s="49" t="s">
        <v>774</v>
      </c>
      <c r="AD5" s="67" t="s">
        <v>651</v>
      </c>
      <c r="AE5" s="67" t="s">
        <v>162</v>
      </c>
      <c r="AF5" s="74" t="s">
        <v>160</v>
      </c>
    </row>
    <row r="6" spans="1:32" x14ac:dyDescent="0.35">
      <c r="A6" s="2" t="s">
        <v>1369</v>
      </c>
      <c r="B6" s="2" t="s">
        <v>59</v>
      </c>
      <c r="C6" s="67" t="s">
        <v>648</v>
      </c>
      <c r="D6" s="68" t="s">
        <v>655</v>
      </c>
      <c r="E6" s="69" t="s">
        <v>650</v>
      </c>
      <c r="F6" s="70" t="s">
        <v>193</v>
      </c>
      <c r="G6" s="67" t="s">
        <v>1668</v>
      </c>
      <c r="H6" s="71" t="s">
        <v>173</v>
      </c>
      <c r="I6" s="70" t="s">
        <v>777</v>
      </c>
      <c r="J6" s="67" t="s">
        <v>1669</v>
      </c>
      <c r="K6" s="67" t="s">
        <v>1670</v>
      </c>
      <c r="L6" s="71" t="s">
        <v>506</v>
      </c>
      <c r="M6" s="72" t="s">
        <v>125</v>
      </c>
      <c r="N6" s="73" t="s">
        <v>193</v>
      </c>
      <c r="O6" s="71" t="s">
        <v>193</v>
      </c>
      <c r="P6" s="71" t="s">
        <v>193</v>
      </c>
      <c r="Q6" s="71" t="s">
        <v>193</v>
      </c>
      <c r="R6" s="71" t="s">
        <v>193</v>
      </c>
      <c r="S6" s="71" t="s">
        <v>193</v>
      </c>
      <c r="T6" s="71" t="s">
        <v>193</v>
      </c>
      <c r="U6" s="71" t="s">
        <v>193</v>
      </c>
      <c r="V6" s="71" t="s">
        <v>193</v>
      </c>
      <c r="W6" s="71" t="s">
        <v>193</v>
      </c>
      <c r="X6" s="71" t="s">
        <v>193</v>
      </c>
      <c r="Y6" s="67" t="s">
        <v>193</v>
      </c>
      <c r="Z6" s="67" t="s">
        <v>193</v>
      </c>
      <c r="AA6" s="67" t="s">
        <v>193</v>
      </c>
      <c r="AB6" s="67" t="s">
        <v>193</v>
      </c>
      <c r="AC6" s="49" t="s">
        <v>774</v>
      </c>
      <c r="AD6" s="67" t="s">
        <v>651</v>
      </c>
      <c r="AE6" s="67" t="s">
        <v>162</v>
      </c>
      <c r="AF6" s="74" t="s">
        <v>160</v>
      </c>
    </row>
    <row r="7" spans="1:32" x14ac:dyDescent="0.35">
      <c r="A7" s="2" t="s">
        <v>1369</v>
      </c>
      <c r="B7" s="2" t="s">
        <v>59</v>
      </c>
      <c r="C7" s="67" t="s">
        <v>656</v>
      </c>
      <c r="D7" s="68" t="s">
        <v>657</v>
      </c>
      <c r="E7" s="69" t="s">
        <v>650</v>
      </c>
      <c r="F7" s="70" t="s">
        <v>193</v>
      </c>
      <c r="G7" s="67" t="s">
        <v>1671</v>
      </c>
      <c r="H7" s="71" t="s">
        <v>173</v>
      </c>
      <c r="I7" s="70" t="s">
        <v>777</v>
      </c>
      <c r="J7" s="67" t="s">
        <v>1672</v>
      </c>
      <c r="K7" s="67" t="s">
        <v>1673</v>
      </c>
      <c r="L7" s="71" t="s">
        <v>506</v>
      </c>
      <c r="M7" s="72" t="s">
        <v>125</v>
      </c>
      <c r="N7" s="73" t="s">
        <v>193</v>
      </c>
      <c r="O7" s="71" t="s">
        <v>193</v>
      </c>
      <c r="P7" s="71" t="s">
        <v>193</v>
      </c>
      <c r="Q7" s="71" t="s">
        <v>193</v>
      </c>
      <c r="R7" s="71" t="s">
        <v>193</v>
      </c>
      <c r="S7" s="71" t="s">
        <v>193</v>
      </c>
      <c r="T7" s="71" t="s">
        <v>193</v>
      </c>
      <c r="U7" s="71" t="s">
        <v>193</v>
      </c>
      <c r="V7" s="71" t="s">
        <v>193</v>
      </c>
      <c r="W7" s="71" t="s">
        <v>193</v>
      </c>
      <c r="X7" s="71" t="s">
        <v>193</v>
      </c>
      <c r="Y7" s="67" t="s">
        <v>193</v>
      </c>
      <c r="Z7" s="67" t="s">
        <v>193</v>
      </c>
      <c r="AA7" s="67" t="s">
        <v>193</v>
      </c>
      <c r="AB7" s="67" t="s">
        <v>193</v>
      </c>
      <c r="AC7" s="49" t="s">
        <v>774</v>
      </c>
      <c r="AD7" s="67" t="s">
        <v>658</v>
      </c>
      <c r="AE7" s="67" t="s">
        <v>162</v>
      </c>
      <c r="AF7" s="74" t="s">
        <v>160</v>
      </c>
    </row>
    <row r="8" spans="1:32" x14ac:dyDescent="0.35">
      <c r="A8" s="2" t="s">
        <v>1369</v>
      </c>
      <c r="B8" s="2" t="s">
        <v>59</v>
      </c>
      <c r="C8" s="67" t="s">
        <v>656</v>
      </c>
      <c r="D8" s="68" t="s">
        <v>659</v>
      </c>
      <c r="E8" s="69" t="s">
        <v>650</v>
      </c>
      <c r="F8" s="70" t="s">
        <v>193</v>
      </c>
      <c r="G8" s="67" t="s">
        <v>1671</v>
      </c>
      <c r="H8" s="71" t="s">
        <v>173</v>
      </c>
      <c r="I8" s="70" t="s">
        <v>777</v>
      </c>
      <c r="J8" s="67" t="s">
        <v>1672</v>
      </c>
      <c r="K8" s="67" t="s">
        <v>1673</v>
      </c>
      <c r="L8" s="71" t="s">
        <v>506</v>
      </c>
      <c r="M8" s="72" t="s">
        <v>10</v>
      </c>
      <c r="N8" s="73" t="s">
        <v>193</v>
      </c>
      <c r="O8" s="71" t="s">
        <v>193</v>
      </c>
      <c r="P8" s="71" t="s">
        <v>193</v>
      </c>
      <c r="Q8" s="71" t="s">
        <v>193</v>
      </c>
      <c r="R8" s="71" t="s">
        <v>193</v>
      </c>
      <c r="S8" s="71" t="s">
        <v>193</v>
      </c>
      <c r="T8" s="71" t="s">
        <v>193</v>
      </c>
      <c r="U8" s="71" t="s">
        <v>193</v>
      </c>
      <c r="V8" s="71" t="s">
        <v>193</v>
      </c>
      <c r="W8" s="71" t="s">
        <v>193</v>
      </c>
      <c r="X8" s="71" t="s">
        <v>193</v>
      </c>
      <c r="Y8" s="67" t="s">
        <v>193</v>
      </c>
      <c r="Z8" s="67" t="s">
        <v>193</v>
      </c>
      <c r="AA8" s="67" t="s">
        <v>193</v>
      </c>
      <c r="AB8" s="67" t="s">
        <v>193</v>
      </c>
      <c r="AC8" s="49" t="s">
        <v>774</v>
      </c>
      <c r="AD8" s="67" t="s">
        <v>658</v>
      </c>
      <c r="AE8" s="67" t="s">
        <v>162</v>
      </c>
      <c r="AF8" s="74" t="s">
        <v>160</v>
      </c>
    </row>
    <row r="9" spans="1:32" x14ac:dyDescent="0.35">
      <c r="A9" s="2" t="s">
        <v>1369</v>
      </c>
      <c r="B9" s="2" t="s">
        <v>59</v>
      </c>
      <c r="C9" s="67" t="s">
        <v>656</v>
      </c>
      <c r="D9" s="68" t="s">
        <v>660</v>
      </c>
      <c r="E9" s="69" t="s">
        <v>650</v>
      </c>
      <c r="F9" s="70" t="s">
        <v>193</v>
      </c>
      <c r="G9" s="67" t="s">
        <v>1671</v>
      </c>
      <c r="H9" s="71" t="s">
        <v>173</v>
      </c>
      <c r="I9" s="70" t="s">
        <v>777</v>
      </c>
      <c r="J9" s="67" t="s">
        <v>1672</v>
      </c>
      <c r="K9" s="67" t="s">
        <v>1673</v>
      </c>
      <c r="L9" s="71" t="s">
        <v>506</v>
      </c>
      <c r="M9" s="72" t="s">
        <v>135</v>
      </c>
      <c r="N9" s="73" t="s">
        <v>193</v>
      </c>
      <c r="O9" s="71" t="s">
        <v>193</v>
      </c>
      <c r="P9" s="71" t="s">
        <v>193</v>
      </c>
      <c r="Q9" s="71" t="s">
        <v>193</v>
      </c>
      <c r="R9" s="71" t="s">
        <v>193</v>
      </c>
      <c r="S9" s="71" t="s">
        <v>193</v>
      </c>
      <c r="T9" s="71" t="s">
        <v>193</v>
      </c>
      <c r="U9" s="71" t="s">
        <v>193</v>
      </c>
      <c r="V9" s="71" t="s">
        <v>193</v>
      </c>
      <c r="W9" s="71" t="s">
        <v>193</v>
      </c>
      <c r="X9" s="71" t="s">
        <v>193</v>
      </c>
      <c r="Y9" s="67" t="s">
        <v>193</v>
      </c>
      <c r="Z9" s="67" t="s">
        <v>193</v>
      </c>
      <c r="AA9" s="67" t="s">
        <v>193</v>
      </c>
      <c r="AB9" s="67" t="s">
        <v>193</v>
      </c>
      <c r="AC9" s="49" t="s">
        <v>774</v>
      </c>
      <c r="AD9" s="67" t="s">
        <v>658</v>
      </c>
      <c r="AE9" s="67" t="s">
        <v>162</v>
      </c>
      <c r="AF9" s="74" t="s">
        <v>160</v>
      </c>
    </row>
    <row r="10" spans="1:32" x14ac:dyDescent="0.35">
      <c r="A10" s="2" t="s">
        <v>1369</v>
      </c>
      <c r="B10" s="2" t="s">
        <v>59</v>
      </c>
      <c r="C10" s="67" t="s">
        <v>656</v>
      </c>
      <c r="D10" s="68" t="s">
        <v>661</v>
      </c>
      <c r="E10" s="69" t="s">
        <v>650</v>
      </c>
      <c r="F10" s="70" t="s">
        <v>193</v>
      </c>
      <c r="G10" s="67" t="s">
        <v>1671</v>
      </c>
      <c r="H10" s="71" t="s">
        <v>173</v>
      </c>
      <c r="I10" s="70" t="s">
        <v>777</v>
      </c>
      <c r="J10" s="67" t="s">
        <v>1672</v>
      </c>
      <c r="K10" s="67" t="s">
        <v>1673</v>
      </c>
      <c r="L10" s="71" t="s">
        <v>506</v>
      </c>
      <c r="M10" s="72" t="s">
        <v>697</v>
      </c>
      <c r="N10" s="73" t="s">
        <v>193</v>
      </c>
      <c r="O10" s="71" t="s">
        <v>193</v>
      </c>
      <c r="P10" s="71" t="s">
        <v>193</v>
      </c>
      <c r="Q10" s="71" t="s">
        <v>193</v>
      </c>
      <c r="R10" s="71" t="s">
        <v>193</v>
      </c>
      <c r="S10" s="71" t="s">
        <v>193</v>
      </c>
      <c r="T10" s="71" t="s">
        <v>193</v>
      </c>
      <c r="U10" s="71" t="s">
        <v>193</v>
      </c>
      <c r="V10" s="71" t="s">
        <v>193</v>
      </c>
      <c r="W10" s="71" t="s">
        <v>193</v>
      </c>
      <c r="X10" s="71" t="s">
        <v>193</v>
      </c>
      <c r="Y10" s="67" t="s">
        <v>193</v>
      </c>
      <c r="Z10" s="67" t="s">
        <v>193</v>
      </c>
      <c r="AA10" s="67" t="s">
        <v>193</v>
      </c>
      <c r="AB10" s="67" t="s">
        <v>193</v>
      </c>
      <c r="AC10" s="49" t="s">
        <v>774</v>
      </c>
      <c r="AD10" s="67" t="s">
        <v>658</v>
      </c>
      <c r="AE10" s="67" t="s">
        <v>162</v>
      </c>
      <c r="AF10" s="74" t="s">
        <v>160</v>
      </c>
    </row>
    <row r="11" spans="1:32" x14ac:dyDescent="0.35">
      <c r="A11" s="2" t="s">
        <v>1369</v>
      </c>
      <c r="B11" s="2" t="s">
        <v>59</v>
      </c>
      <c r="C11" s="67" t="s">
        <v>656</v>
      </c>
      <c r="D11" s="68" t="s">
        <v>662</v>
      </c>
      <c r="E11" s="69" t="s">
        <v>650</v>
      </c>
      <c r="F11" s="70" t="s">
        <v>193</v>
      </c>
      <c r="G11" s="67" t="s">
        <v>1671</v>
      </c>
      <c r="H11" s="71" t="s">
        <v>173</v>
      </c>
      <c r="I11" s="70" t="s">
        <v>777</v>
      </c>
      <c r="J11" s="67" t="s">
        <v>1672</v>
      </c>
      <c r="K11" s="67" t="s">
        <v>1673</v>
      </c>
      <c r="L11" s="71" t="s">
        <v>506</v>
      </c>
      <c r="M11" s="72" t="s">
        <v>320</v>
      </c>
      <c r="N11" s="73" t="s">
        <v>193</v>
      </c>
      <c r="O11" s="71" t="s">
        <v>193</v>
      </c>
      <c r="P11" s="71" t="s">
        <v>193</v>
      </c>
      <c r="Q11" s="71" t="s">
        <v>193</v>
      </c>
      <c r="R11" s="71" t="s">
        <v>193</v>
      </c>
      <c r="S11" s="71" t="s">
        <v>193</v>
      </c>
      <c r="T11" s="71" t="s">
        <v>193</v>
      </c>
      <c r="U11" s="71" t="s">
        <v>193</v>
      </c>
      <c r="V11" s="71" t="s">
        <v>193</v>
      </c>
      <c r="W11" s="71" t="s">
        <v>193</v>
      </c>
      <c r="X11" s="71" t="s">
        <v>193</v>
      </c>
      <c r="Y11" s="67" t="s">
        <v>193</v>
      </c>
      <c r="Z11" s="67" t="s">
        <v>193</v>
      </c>
      <c r="AA11" s="67" t="s">
        <v>193</v>
      </c>
      <c r="AB11" s="67" t="s">
        <v>193</v>
      </c>
      <c r="AC11" s="49" t="s">
        <v>774</v>
      </c>
      <c r="AD11" s="67" t="s">
        <v>658</v>
      </c>
      <c r="AE11" s="67" t="s">
        <v>162</v>
      </c>
      <c r="AF11" s="74" t="s">
        <v>160</v>
      </c>
    </row>
    <row r="12" spans="1:32" x14ac:dyDescent="0.35">
      <c r="A12" s="2" t="s">
        <v>167</v>
      </c>
      <c r="B12" s="2" t="s">
        <v>167</v>
      </c>
      <c r="C12" s="67" t="s">
        <v>193</v>
      </c>
      <c r="D12" s="68" t="s">
        <v>663</v>
      </c>
      <c r="E12" s="69" t="s">
        <v>650</v>
      </c>
      <c r="F12" s="70" t="s">
        <v>193</v>
      </c>
      <c r="G12" s="67" t="s">
        <v>1674</v>
      </c>
      <c r="H12" s="71" t="s">
        <v>173</v>
      </c>
      <c r="I12" s="70" t="s">
        <v>777</v>
      </c>
      <c r="J12" s="67" t="s">
        <v>1675</v>
      </c>
      <c r="K12" s="67" t="s">
        <v>1676</v>
      </c>
      <c r="L12" s="71" t="s">
        <v>506</v>
      </c>
      <c r="M12" s="72" t="s">
        <v>125</v>
      </c>
      <c r="N12" s="73" t="s">
        <v>193</v>
      </c>
      <c r="O12" s="71" t="s">
        <v>664</v>
      </c>
      <c r="P12" s="71" t="s">
        <v>665</v>
      </c>
      <c r="Q12" s="71" t="s">
        <v>666</v>
      </c>
      <c r="R12" s="71" t="s">
        <v>667</v>
      </c>
      <c r="S12" s="71" t="s">
        <v>193</v>
      </c>
      <c r="T12" s="71" t="s">
        <v>193</v>
      </c>
      <c r="U12" s="71" t="s">
        <v>193</v>
      </c>
      <c r="V12" s="71" t="s">
        <v>193</v>
      </c>
      <c r="W12" s="71" t="s">
        <v>193</v>
      </c>
      <c r="X12" s="71" t="s">
        <v>193</v>
      </c>
      <c r="Y12" s="67" t="s">
        <v>193</v>
      </c>
      <c r="Z12" s="67" t="s">
        <v>193</v>
      </c>
      <c r="AA12" s="67" t="s">
        <v>193</v>
      </c>
      <c r="AB12" s="67" t="s">
        <v>193</v>
      </c>
      <c r="AC12" s="49" t="s">
        <v>774</v>
      </c>
      <c r="AD12" s="67" t="s">
        <v>668</v>
      </c>
      <c r="AE12" s="67" t="s">
        <v>162</v>
      </c>
      <c r="AF12" s="74" t="s">
        <v>160</v>
      </c>
    </row>
    <row r="13" spans="1:32" x14ac:dyDescent="0.35">
      <c r="A13" s="2" t="s">
        <v>1660</v>
      </c>
      <c r="B13" s="2" t="s">
        <v>59</v>
      </c>
      <c r="C13" s="67" t="s">
        <v>193</v>
      </c>
      <c r="D13" s="68" t="s">
        <v>669</v>
      </c>
      <c r="E13" s="69" t="s">
        <v>650</v>
      </c>
      <c r="F13" s="70" t="s">
        <v>670</v>
      </c>
      <c r="G13" s="67" t="s">
        <v>1674</v>
      </c>
      <c r="H13" s="71" t="s">
        <v>173</v>
      </c>
      <c r="I13" s="70" t="s">
        <v>777</v>
      </c>
      <c r="J13" s="67" t="s">
        <v>1675</v>
      </c>
      <c r="K13" s="67" t="s">
        <v>1676</v>
      </c>
      <c r="L13" s="71" t="s">
        <v>506</v>
      </c>
      <c r="M13" s="72" t="s">
        <v>125</v>
      </c>
      <c r="N13" s="71" t="s">
        <v>144</v>
      </c>
      <c r="O13" s="71" t="s">
        <v>664</v>
      </c>
      <c r="P13" s="71" t="s">
        <v>665</v>
      </c>
      <c r="Q13" s="71" t="s">
        <v>666</v>
      </c>
      <c r="R13" s="71" t="s">
        <v>667</v>
      </c>
      <c r="S13" s="71" t="s">
        <v>419</v>
      </c>
      <c r="T13" s="71" t="s">
        <v>193</v>
      </c>
      <c r="U13" s="71" t="s">
        <v>193</v>
      </c>
      <c r="V13" s="71" t="s">
        <v>193</v>
      </c>
      <c r="W13" s="71" t="s">
        <v>193</v>
      </c>
      <c r="X13" s="71" t="s">
        <v>193</v>
      </c>
      <c r="Y13" s="67" t="s">
        <v>193</v>
      </c>
      <c r="Z13" s="67" t="s">
        <v>193</v>
      </c>
      <c r="AA13" s="67" t="s">
        <v>193</v>
      </c>
      <c r="AB13" s="67" t="s">
        <v>193</v>
      </c>
      <c r="AC13" s="49" t="s">
        <v>774</v>
      </c>
      <c r="AD13" s="67" t="s">
        <v>668</v>
      </c>
      <c r="AE13" s="67" t="s">
        <v>162</v>
      </c>
      <c r="AF13" s="74" t="s">
        <v>160</v>
      </c>
    </row>
    <row r="14" spans="1:32" x14ac:dyDescent="0.35">
      <c r="A14" s="3" t="s">
        <v>167</v>
      </c>
      <c r="B14" s="3" t="s">
        <v>167</v>
      </c>
      <c r="C14" s="2" t="s">
        <v>671</v>
      </c>
      <c r="D14" s="68" t="s">
        <v>672</v>
      </c>
      <c r="E14" s="74" t="s">
        <v>70</v>
      </c>
      <c r="F14" s="67" t="s">
        <v>1677</v>
      </c>
      <c r="G14" s="75" t="s">
        <v>173</v>
      </c>
      <c r="H14" s="75" t="s">
        <v>445</v>
      </c>
      <c r="I14" s="76" t="s">
        <v>673</v>
      </c>
      <c r="J14" s="33" t="s">
        <v>1678</v>
      </c>
      <c r="K14" s="2" t="s">
        <v>674</v>
      </c>
      <c r="L14" s="71" t="s">
        <v>506</v>
      </c>
      <c r="M14" s="4" t="s">
        <v>125</v>
      </c>
      <c r="N14" s="4" t="s">
        <v>675</v>
      </c>
      <c r="O14" s="5" t="s">
        <v>70</v>
      </c>
      <c r="P14" s="5" t="s">
        <v>199</v>
      </c>
      <c r="Q14" s="5" t="s">
        <v>193</v>
      </c>
      <c r="R14" s="5" t="s">
        <v>676</v>
      </c>
      <c r="S14" s="5" t="s">
        <v>677</v>
      </c>
      <c r="T14" s="5" t="s">
        <v>678</v>
      </c>
      <c r="U14" s="5" t="s">
        <v>679</v>
      </c>
      <c r="V14" s="77" t="s">
        <v>9</v>
      </c>
      <c r="W14" s="3" t="s">
        <v>8</v>
      </c>
      <c r="X14" s="78" t="s">
        <v>193</v>
      </c>
      <c r="Y14" s="74" t="s">
        <v>193</v>
      </c>
      <c r="Z14" s="74" t="s">
        <v>193</v>
      </c>
      <c r="AA14" s="74" t="s">
        <v>193</v>
      </c>
      <c r="AB14" s="74" t="s">
        <v>193</v>
      </c>
      <c r="AC14" s="49" t="s">
        <v>774</v>
      </c>
      <c r="AD14" s="74" t="s">
        <v>651</v>
      </c>
      <c r="AE14" s="67" t="s">
        <v>162</v>
      </c>
      <c r="AF14" s="74" t="s">
        <v>160</v>
      </c>
    </row>
    <row r="15" spans="1:32" x14ac:dyDescent="0.35">
      <c r="A15" s="3" t="s">
        <v>167</v>
      </c>
      <c r="B15" s="3" t="s">
        <v>167</v>
      </c>
      <c r="C15" s="79" t="s">
        <v>680</v>
      </c>
      <c r="D15" s="80" t="s">
        <v>681</v>
      </c>
      <c r="E15" s="69" t="s">
        <v>650</v>
      </c>
      <c r="F15" s="81" t="s">
        <v>193</v>
      </c>
      <c r="G15" s="67" t="s">
        <v>1677</v>
      </c>
      <c r="H15" s="4" t="s">
        <v>173</v>
      </c>
      <c r="I15" s="3" t="s">
        <v>682</v>
      </c>
      <c r="J15" s="33" t="s">
        <v>1678</v>
      </c>
      <c r="K15" s="33" t="s">
        <v>1679</v>
      </c>
      <c r="L15" s="33" t="s">
        <v>506</v>
      </c>
      <c r="M15" s="4" t="s">
        <v>125</v>
      </c>
      <c r="N15" s="33" t="s">
        <v>445</v>
      </c>
      <c r="O15" s="33" t="s">
        <v>193</v>
      </c>
      <c r="P15" s="33" t="s">
        <v>193</v>
      </c>
      <c r="Q15" s="82" t="s">
        <v>125</v>
      </c>
      <c r="R15" s="7" t="s">
        <v>423</v>
      </c>
      <c r="S15" s="7" t="s">
        <v>526</v>
      </c>
      <c r="T15" s="7" t="s">
        <v>582</v>
      </c>
      <c r="U15" s="7" t="s">
        <v>581</v>
      </c>
      <c r="V15" s="7" t="s">
        <v>580</v>
      </c>
      <c r="W15" s="3" t="s">
        <v>193</v>
      </c>
      <c r="X15" s="3" t="s">
        <v>193</v>
      </c>
      <c r="Y15" s="74" t="s">
        <v>193</v>
      </c>
      <c r="Z15" s="74" t="s">
        <v>193</v>
      </c>
      <c r="AA15" s="74" t="s">
        <v>193</v>
      </c>
      <c r="AB15" s="74" t="s">
        <v>193</v>
      </c>
      <c r="AC15" s="49" t="s">
        <v>774</v>
      </c>
      <c r="AD15" s="74" t="s">
        <v>651</v>
      </c>
      <c r="AE15" s="67" t="s">
        <v>162</v>
      </c>
      <c r="AF15" s="74" t="s">
        <v>160</v>
      </c>
    </row>
    <row r="16" spans="1:32" x14ac:dyDescent="0.35">
      <c r="A16" s="3" t="s">
        <v>1680</v>
      </c>
      <c r="B16" s="3" t="s">
        <v>59</v>
      </c>
      <c r="C16" s="79" t="s">
        <v>680</v>
      </c>
      <c r="D16" s="80" t="s">
        <v>683</v>
      </c>
      <c r="E16" s="69" t="s">
        <v>650</v>
      </c>
      <c r="F16" s="81" t="s">
        <v>193</v>
      </c>
      <c r="G16" s="67" t="s">
        <v>1677</v>
      </c>
      <c r="H16" s="4" t="s">
        <v>173</v>
      </c>
      <c r="I16" s="3" t="s">
        <v>682</v>
      </c>
      <c r="J16" s="33" t="s">
        <v>1678</v>
      </c>
      <c r="K16" s="33" t="s">
        <v>1679</v>
      </c>
      <c r="L16" s="33" t="s">
        <v>506</v>
      </c>
      <c r="M16" s="33" t="s">
        <v>684</v>
      </c>
      <c r="N16" s="33" t="s">
        <v>445</v>
      </c>
      <c r="O16" s="33" t="s">
        <v>193</v>
      </c>
      <c r="P16" s="33" t="s">
        <v>193</v>
      </c>
      <c r="Q16" s="82" t="s">
        <v>125</v>
      </c>
      <c r="R16" s="7" t="s">
        <v>423</v>
      </c>
      <c r="S16" s="7" t="s">
        <v>526</v>
      </c>
      <c r="T16" s="7" t="s">
        <v>582</v>
      </c>
      <c r="U16" s="7" t="s">
        <v>581</v>
      </c>
      <c r="V16" s="7" t="s">
        <v>580</v>
      </c>
      <c r="W16" s="3" t="s">
        <v>193</v>
      </c>
      <c r="X16" s="3" t="s">
        <v>193</v>
      </c>
      <c r="Y16" s="74" t="s">
        <v>193</v>
      </c>
      <c r="Z16" s="74" t="s">
        <v>193</v>
      </c>
      <c r="AA16" s="74" t="s">
        <v>193</v>
      </c>
      <c r="AB16" s="74" t="s">
        <v>193</v>
      </c>
      <c r="AC16" s="49" t="s">
        <v>774</v>
      </c>
      <c r="AD16" s="74" t="s">
        <v>651</v>
      </c>
      <c r="AE16" s="67" t="s">
        <v>162</v>
      </c>
      <c r="AF16" s="74" t="s">
        <v>160</v>
      </c>
    </row>
    <row r="17" spans="1:32" x14ac:dyDescent="0.35">
      <c r="A17" s="3" t="s">
        <v>167</v>
      </c>
      <c r="B17" s="3" t="s">
        <v>167</v>
      </c>
      <c r="C17" s="2" t="s">
        <v>685</v>
      </c>
      <c r="D17" s="80" t="s">
        <v>686</v>
      </c>
      <c r="E17" s="74" t="s">
        <v>70</v>
      </c>
      <c r="F17" s="67" t="s">
        <v>1681</v>
      </c>
      <c r="G17" s="75" t="s">
        <v>173</v>
      </c>
      <c r="H17" s="75" t="s">
        <v>445</v>
      </c>
      <c r="I17" s="76" t="s">
        <v>673</v>
      </c>
      <c r="J17" s="33" t="s">
        <v>1682</v>
      </c>
      <c r="K17" s="2" t="s">
        <v>674</v>
      </c>
      <c r="L17" s="71" t="s">
        <v>506</v>
      </c>
      <c r="M17" s="4" t="s">
        <v>125</v>
      </c>
      <c r="N17" s="4" t="s">
        <v>675</v>
      </c>
      <c r="O17" s="5" t="s">
        <v>70</v>
      </c>
      <c r="P17" s="5" t="s">
        <v>199</v>
      </c>
      <c r="Q17" s="5" t="s">
        <v>193</v>
      </c>
      <c r="R17" s="5" t="s">
        <v>676</v>
      </c>
      <c r="S17" s="5" t="s">
        <v>677</v>
      </c>
      <c r="T17" s="5" t="s">
        <v>678</v>
      </c>
      <c r="U17" s="5" t="s">
        <v>679</v>
      </c>
      <c r="V17" s="77" t="s">
        <v>9</v>
      </c>
      <c r="W17" s="3" t="s">
        <v>8</v>
      </c>
      <c r="X17" s="78" t="s">
        <v>193</v>
      </c>
      <c r="Y17" s="74" t="s">
        <v>193</v>
      </c>
      <c r="Z17" s="74" t="s">
        <v>193</v>
      </c>
      <c r="AA17" s="74" t="s">
        <v>193</v>
      </c>
      <c r="AB17" s="74" t="s">
        <v>193</v>
      </c>
      <c r="AC17" s="49" t="s">
        <v>774</v>
      </c>
      <c r="AD17" s="74" t="s">
        <v>658</v>
      </c>
      <c r="AE17" s="67" t="s">
        <v>162</v>
      </c>
      <c r="AF17" s="74" t="s">
        <v>160</v>
      </c>
    </row>
    <row r="18" spans="1:32" x14ac:dyDescent="0.35">
      <c r="A18" s="3" t="s">
        <v>167</v>
      </c>
      <c r="B18" s="3" t="s">
        <v>167</v>
      </c>
      <c r="C18" s="79" t="s">
        <v>687</v>
      </c>
      <c r="D18" s="80" t="s">
        <v>688</v>
      </c>
      <c r="E18" s="69" t="s">
        <v>650</v>
      </c>
      <c r="F18" s="81" t="s">
        <v>193</v>
      </c>
      <c r="G18" s="67" t="s">
        <v>1681</v>
      </c>
      <c r="H18" s="4" t="s">
        <v>173</v>
      </c>
      <c r="I18" s="3" t="s">
        <v>682</v>
      </c>
      <c r="J18" s="33" t="s">
        <v>1682</v>
      </c>
      <c r="K18" s="33" t="s">
        <v>1683</v>
      </c>
      <c r="L18" s="33" t="s">
        <v>506</v>
      </c>
      <c r="M18" s="4" t="s">
        <v>125</v>
      </c>
      <c r="N18" s="33" t="s">
        <v>445</v>
      </c>
      <c r="O18" s="33" t="s">
        <v>193</v>
      </c>
      <c r="P18" s="33" t="s">
        <v>193</v>
      </c>
      <c r="Q18" s="82" t="s">
        <v>125</v>
      </c>
      <c r="R18" s="7" t="s">
        <v>423</v>
      </c>
      <c r="S18" s="7" t="s">
        <v>526</v>
      </c>
      <c r="T18" s="7" t="s">
        <v>582</v>
      </c>
      <c r="U18" s="7" t="s">
        <v>581</v>
      </c>
      <c r="V18" s="7" t="s">
        <v>580</v>
      </c>
      <c r="W18" s="3" t="s">
        <v>193</v>
      </c>
      <c r="X18" s="3" t="s">
        <v>193</v>
      </c>
      <c r="Y18" s="74" t="s">
        <v>193</v>
      </c>
      <c r="Z18" s="74" t="s">
        <v>193</v>
      </c>
      <c r="AA18" s="74" t="s">
        <v>193</v>
      </c>
      <c r="AB18" s="74" t="s">
        <v>193</v>
      </c>
      <c r="AC18" s="49" t="s">
        <v>774</v>
      </c>
      <c r="AD18" s="74" t="s">
        <v>658</v>
      </c>
      <c r="AE18" s="67" t="s">
        <v>162</v>
      </c>
      <c r="AF18" s="74" t="s">
        <v>160</v>
      </c>
    </row>
    <row r="19" spans="1:32" x14ac:dyDescent="0.35">
      <c r="A19" s="3" t="s">
        <v>1680</v>
      </c>
      <c r="B19" s="3" t="s">
        <v>59</v>
      </c>
      <c r="C19" s="79" t="s">
        <v>687</v>
      </c>
      <c r="D19" s="80" t="s">
        <v>689</v>
      </c>
      <c r="E19" s="69" t="s">
        <v>650</v>
      </c>
      <c r="F19" s="81" t="s">
        <v>193</v>
      </c>
      <c r="G19" s="67" t="s">
        <v>1681</v>
      </c>
      <c r="H19" s="4" t="s">
        <v>173</v>
      </c>
      <c r="I19" s="3" t="s">
        <v>682</v>
      </c>
      <c r="J19" s="33" t="s">
        <v>1682</v>
      </c>
      <c r="K19" s="33" t="s">
        <v>1683</v>
      </c>
      <c r="L19" s="33" t="s">
        <v>506</v>
      </c>
      <c r="M19" s="33" t="s">
        <v>684</v>
      </c>
      <c r="N19" s="33" t="s">
        <v>445</v>
      </c>
      <c r="O19" s="33" t="s">
        <v>193</v>
      </c>
      <c r="P19" s="33" t="s">
        <v>193</v>
      </c>
      <c r="Q19" s="82" t="s">
        <v>125</v>
      </c>
      <c r="R19" s="7" t="s">
        <v>423</v>
      </c>
      <c r="S19" s="7" t="s">
        <v>690</v>
      </c>
      <c r="T19" s="7" t="s">
        <v>582</v>
      </c>
      <c r="U19" s="7" t="s">
        <v>581</v>
      </c>
      <c r="V19" s="7" t="s">
        <v>580</v>
      </c>
      <c r="W19" s="7" t="s">
        <v>579</v>
      </c>
      <c r="X19" s="7" t="s">
        <v>578</v>
      </c>
      <c r="Y19" s="7" t="s">
        <v>577</v>
      </c>
      <c r="Z19" s="7" t="s">
        <v>576</v>
      </c>
      <c r="AA19" s="7" t="s">
        <v>575</v>
      </c>
      <c r="AB19" s="7" t="s">
        <v>691</v>
      </c>
      <c r="AC19" s="49" t="s">
        <v>774</v>
      </c>
      <c r="AD19" s="74" t="s">
        <v>658</v>
      </c>
      <c r="AE19" s="67" t="s">
        <v>162</v>
      </c>
      <c r="AF19" s="74" t="s">
        <v>160</v>
      </c>
    </row>
    <row r="20" spans="1:32" x14ac:dyDescent="0.35">
      <c r="A20" s="25" t="s">
        <v>1664</v>
      </c>
      <c r="B20" s="25" t="s">
        <v>59</v>
      </c>
      <c r="C20" s="25" t="s">
        <v>692</v>
      </c>
      <c r="D20" s="80" t="s">
        <v>693</v>
      </c>
      <c r="E20" s="25" t="s">
        <v>464</v>
      </c>
      <c r="F20" s="67" t="s">
        <v>1684</v>
      </c>
      <c r="G20" s="26" t="s">
        <v>173</v>
      </c>
      <c r="H20" s="26" t="s">
        <v>445</v>
      </c>
      <c r="I20" s="25" t="s">
        <v>777</v>
      </c>
      <c r="J20" s="25" t="s">
        <v>674</v>
      </c>
      <c r="K20" s="83">
        <v>5</v>
      </c>
      <c r="L20" s="26" t="s">
        <v>125</v>
      </c>
      <c r="M20" s="26" t="s">
        <v>675</v>
      </c>
      <c r="N20" s="27" t="s">
        <v>70</v>
      </c>
      <c r="O20" s="27" t="s">
        <v>199</v>
      </c>
      <c r="P20" s="27" t="s">
        <v>193</v>
      </c>
      <c r="Q20" s="27" t="s">
        <v>676</v>
      </c>
      <c r="R20" s="27" t="s">
        <v>677</v>
      </c>
      <c r="S20" s="27" t="s">
        <v>678</v>
      </c>
      <c r="T20" s="27" t="s">
        <v>8</v>
      </c>
      <c r="U20" s="27" t="s">
        <v>679</v>
      </c>
      <c r="V20" s="27" t="s">
        <v>9</v>
      </c>
      <c r="W20" s="7" t="s">
        <v>579</v>
      </c>
      <c r="X20" s="7" t="s">
        <v>578</v>
      </c>
      <c r="Y20" s="7" t="s">
        <v>577</v>
      </c>
      <c r="Z20" s="7" t="s">
        <v>576</v>
      </c>
      <c r="AA20" s="7" t="s">
        <v>575</v>
      </c>
      <c r="AB20" s="7" t="s">
        <v>691</v>
      </c>
      <c r="AC20" s="49" t="s">
        <v>774</v>
      </c>
      <c r="AD20" s="74" t="s">
        <v>658</v>
      </c>
      <c r="AE20" s="67" t="s">
        <v>2</v>
      </c>
      <c r="AF20" s="74" t="s">
        <v>201</v>
      </c>
    </row>
    <row r="21" spans="1:32" x14ac:dyDescent="0.35">
      <c r="A21" s="25" t="s">
        <v>1664</v>
      </c>
      <c r="B21" s="25" t="s">
        <v>59</v>
      </c>
      <c r="C21" s="67" t="s">
        <v>656</v>
      </c>
      <c r="D21" s="68" t="s">
        <v>694</v>
      </c>
      <c r="E21" s="25" t="s">
        <v>464</v>
      </c>
      <c r="F21" s="8" t="s">
        <v>193</v>
      </c>
      <c r="G21" s="67" t="s">
        <v>1684</v>
      </c>
      <c r="H21" s="71" t="s">
        <v>173</v>
      </c>
      <c r="I21" s="25" t="s">
        <v>777</v>
      </c>
      <c r="J21" s="67" t="s">
        <v>774</v>
      </c>
      <c r="K21" s="67" t="s">
        <v>193</v>
      </c>
      <c r="L21" s="71" t="s">
        <v>506</v>
      </c>
      <c r="M21" s="72" t="s">
        <v>125</v>
      </c>
      <c r="N21" s="73" t="s">
        <v>193</v>
      </c>
      <c r="O21" s="33" t="s">
        <v>684</v>
      </c>
      <c r="P21" s="71" t="s">
        <v>193</v>
      </c>
      <c r="Q21" s="71" t="s">
        <v>193</v>
      </c>
      <c r="R21" s="71" t="s">
        <v>193</v>
      </c>
      <c r="S21" s="71" t="s">
        <v>193</v>
      </c>
      <c r="T21" s="71" t="s">
        <v>193</v>
      </c>
      <c r="U21" s="71" t="s">
        <v>193</v>
      </c>
      <c r="V21" s="71" t="s">
        <v>193</v>
      </c>
      <c r="W21" s="7" t="s">
        <v>579</v>
      </c>
      <c r="X21" s="7" t="s">
        <v>578</v>
      </c>
      <c r="Y21" s="7" t="s">
        <v>577</v>
      </c>
      <c r="Z21" s="7" t="s">
        <v>576</v>
      </c>
      <c r="AA21" s="7" t="s">
        <v>575</v>
      </c>
      <c r="AB21" s="7" t="s">
        <v>691</v>
      </c>
      <c r="AC21" s="49" t="s">
        <v>774</v>
      </c>
      <c r="AD21" s="74" t="s">
        <v>658</v>
      </c>
      <c r="AE21" s="67" t="s">
        <v>2</v>
      </c>
      <c r="AF21" s="74" t="s">
        <v>201</v>
      </c>
    </row>
    <row r="22" spans="1:32" x14ac:dyDescent="0.35">
      <c r="A22" s="25" t="s">
        <v>1664</v>
      </c>
      <c r="B22" s="25" t="s">
        <v>59</v>
      </c>
      <c r="C22" s="67" t="s">
        <v>656</v>
      </c>
      <c r="D22" s="80" t="s">
        <v>695</v>
      </c>
      <c r="E22" s="25" t="s">
        <v>464</v>
      </c>
      <c r="F22" s="70" t="s">
        <v>193</v>
      </c>
      <c r="G22" s="67" t="s">
        <v>1684</v>
      </c>
      <c r="H22" s="71" t="s">
        <v>173</v>
      </c>
      <c r="I22" s="25" t="s">
        <v>777</v>
      </c>
      <c r="J22" s="33" t="s">
        <v>1685</v>
      </c>
      <c r="K22" s="67" t="s">
        <v>1686</v>
      </c>
      <c r="L22" s="71" t="s">
        <v>506</v>
      </c>
      <c r="M22" s="72" t="s">
        <v>125</v>
      </c>
      <c r="N22" s="33" t="s">
        <v>445</v>
      </c>
      <c r="O22" s="71" t="s">
        <v>193</v>
      </c>
      <c r="P22" s="71" t="s">
        <v>193</v>
      </c>
      <c r="Q22" s="71" t="s">
        <v>193</v>
      </c>
      <c r="R22" s="71" t="s">
        <v>193</v>
      </c>
      <c r="S22" s="7" t="s">
        <v>526</v>
      </c>
      <c r="T22" s="7" t="s">
        <v>582</v>
      </c>
      <c r="U22" s="7" t="s">
        <v>581</v>
      </c>
      <c r="V22" s="7" t="s">
        <v>580</v>
      </c>
      <c r="W22" s="71" t="s">
        <v>193</v>
      </c>
      <c r="X22" s="71" t="s">
        <v>193</v>
      </c>
      <c r="Y22" s="67" t="s">
        <v>193</v>
      </c>
      <c r="Z22" s="67" t="s">
        <v>193</v>
      </c>
      <c r="AA22" s="67" t="s">
        <v>193</v>
      </c>
      <c r="AB22" s="67" t="s">
        <v>193</v>
      </c>
      <c r="AC22" s="49" t="s">
        <v>774</v>
      </c>
      <c r="AD22" s="67" t="s">
        <v>658</v>
      </c>
      <c r="AE22" s="67" t="s">
        <v>2</v>
      </c>
      <c r="AF22" s="74" t="s">
        <v>201</v>
      </c>
    </row>
    <row r="23" spans="1:32" ht="16" x14ac:dyDescent="0.35">
      <c r="A23" s="22" t="s">
        <v>167</v>
      </c>
      <c r="B23" s="2" t="s">
        <v>167</v>
      </c>
      <c r="C23" s="25" t="s">
        <v>171</v>
      </c>
      <c r="D23" s="25" t="s">
        <v>696</v>
      </c>
      <c r="E23" s="25" t="s">
        <v>8</v>
      </c>
      <c r="F23" s="26" t="s">
        <v>173</v>
      </c>
      <c r="G23" s="25" t="s">
        <v>8</v>
      </c>
      <c r="H23" s="29" t="s">
        <v>9</v>
      </c>
      <c r="I23" s="26" t="s">
        <v>174</v>
      </c>
      <c r="J23" s="26" t="s">
        <v>175</v>
      </c>
      <c r="K23" s="26" t="s">
        <v>176</v>
      </c>
      <c r="L23" s="26" t="s">
        <v>177</v>
      </c>
      <c r="M23" s="26" t="s">
        <v>178</v>
      </c>
      <c r="N23" s="26" t="s">
        <v>153</v>
      </c>
      <c r="O23" s="26" t="s">
        <v>117</v>
      </c>
      <c r="P23" s="26" t="s">
        <v>179</v>
      </c>
      <c r="Q23" s="26" t="s">
        <v>106</v>
      </c>
      <c r="R23" s="26" t="s">
        <v>180</v>
      </c>
      <c r="S23" s="27" t="s">
        <v>697</v>
      </c>
      <c r="T23" s="27" t="s">
        <v>698</v>
      </c>
      <c r="U23" s="27" t="s">
        <v>699</v>
      </c>
      <c r="V23" s="27" t="s">
        <v>318</v>
      </c>
      <c r="W23" s="28" t="s">
        <v>181</v>
      </c>
      <c r="X23" s="25" t="s">
        <v>187</v>
      </c>
      <c r="Y23" s="25" t="s">
        <v>148</v>
      </c>
      <c r="Z23" s="67" t="s">
        <v>193</v>
      </c>
      <c r="AA23" s="67" t="s">
        <v>193</v>
      </c>
      <c r="AB23" s="67" t="s">
        <v>193</v>
      </c>
      <c r="AC23" s="49" t="s">
        <v>774</v>
      </c>
      <c r="AD23" s="67" t="s">
        <v>658</v>
      </c>
      <c r="AE23" s="67" t="s">
        <v>162</v>
      </c>
      <c r="AF23" s="74" t="s">
        <v>160</v>
      </c>
    </row>
    <row r="24" spans="1:32" ht="16" x14ac:dyDescent="0.35">
      <c r="A24" s="22" t="s">
        <v>167</v>
      </c>
      <c r="B24" s="2" t="s">
        <v>167</v>
      </c>
      <c r="C24" s="25" t="s">
        <v>171</v>
      </c>
      <c r="D24" s="25" t="s">
        <v>700</v>
      </c>
      <c r="E24" s="25" t="s">
        <v>8</v>
      </c>
      <c r="F24" s="26" t="s">
        <v>173</v>
      </c>
      <c r="G24" s="25" t="s">
        <v>8</v>
      </c>
      <c r="H24" s="29" t="s">
        <v>9</v>
      </c>
      <c r="I24" s="26" t="s">
        <v>174</v>
      </c>
      <c r="J24" s="26" t="s">
        <v>175</v>
      </c>
      <c r="K24" s="26" t="s">
        <v>176</v>
      </c>
      <c r="L24" s="26" t="s">
        <v>177</v>
      </c>
      <c r="M24" s="72" t="s">
        <v>125</v>
      </c>
      <c r="N24" s="26" t="s">
        <v>153</v>
      </c>
      <c r="O24" s="26" t="s">
        <v>117</v>
      </c>
      <c r="P24" s="26" t="s">
        <v>179</v>
      </c>
      <c r="Q24" s="26" t="s">
        <v>106</v>
      </c>
      <c r="R24" s="26" t="s">
        <v>180</v>
      </c>
      <c r="S24" s="27" t="s">
        <v>697</v>
      </c>
      <c r="T24" s="27" t="s">
        <v>698</v>
      </c>
      <c r="U24" s="27" t="s">
        <v>699</v>
      </c>
      <c r="V24" s="27" t="s">
        <v>318</v>
      </c>
      <c r="W24" s="28" t="s">
        <v>181</v>
      </c>
      <c r="X24" s="25" t="s">
        <v>187</v>
      </c>
      <c r="Y24" s="25" t="s">
        <v>148</v>
      </c>
      <c r="Z24" s="67" t="s">
        <v>193</v>
      </c>
      <c r="AA24" s="67" t="s">
        <v>193</v>
      </c>
      <c r="AB24" s="67" t="s">
        <v>193</v>
      </c>
      <c r="AC24" s="184" t="s">
        <v>774</v>
      </c>
      <c r="AD24" s="67" t="s">
        <v>658</v>
      </c>
      <c r="AE24" s="67" t="s">
        <v>162</v>
      </c>
      <c r="AF24" s="74" t="s">
        <v>160</v>
      </c>
    </row>
    <row r="25" spans="1:32" x14ac:dyDescent="0.35">
      <c r="A25" s="2" t="s">
        <v>1687</v>
      </c>
      <c r="B25" s="2" t="s">
        <v>59</v>
      </c>
      <c r="C25" s="25" t="s">
        <v>171</v>
      </c>
      <c r="D25" s="25" t="s">
        <v>701</v>
      </c>
      <c r="E25" s="25" t="s">
        <v>702</v>
      </c>
      <c r="F25" s="26" t="s">
        <v>173</v>
      </c>
      <c r="G25" s="25" t="s">
        <v>8</v>
      </c>
      <c r="H25" s="29" t="s">
        <v>9</v>
      </c>
      <c r="I25" s="26" t="s">
        <v>174</v>
      </c>
      <c r="J25" s="26" t="s">
        <v>175</v>
      </c>
      <c r="K25" s="26" t="s">
        <v>176</v>
      </c>
      <c r="L25" s="26" t="s">
        <v>177</v>
      </c>
      <c r="M25" s="72" t="s">
        <v>125</v>
      </c>
      <c r="N25" s="26" t="s">
        <v>153</v>
      </c>
      <c r="O25" s="26" t="s">
        <v>117</v>
      </c>
      <c r="P25" s="26" t="s">
        <v>179</v>
      </c>
      <c r="Q25" s="26" t="s">
        <v>106</v>
      </c>
      <c r="R25" s="26" t="s">
        <v>180</v>
      </c>
      <c r="S25" s="27" t="s">
        <v>697</v>
      </c>
      <c r="T25" s="27" t="s">
        <v>698</v>
      </c>
      <c r="U25" s="27" t="s">
        <v>699</v>
      </c>
      <c r="V25" s="27" t="s">
        <v>318</v>
      </c>
      <c r="W25" s="28" t="s">
        <v>181</v>
      </c>
      <c r="X25" s="25" t="s">
        <v>187</v>
      </c>
      <c r="Y25" s="25" t="s">
        <v>148</v>
      </c>
      <c r="Z25" s="67" t="s">
        <v>193</v>
      </c>
      <c r="AA25" s="67" t="s">
        <v>193</v>
      </c>
      <c r="AB25" s="67" t="s">
        <v>193</v>
      </c>
      <c r="AC25" s="49" t="s">
        <v>774</v>
      </c>
      <c r="AD25" s="67" t="s">
        <v>658</v>
      </c>
      <c r="AE25" s="67" t="s">
        <v>162</v>
      </c>
      <c r="AF25" s="74" t="s">
        <v>160</v>
      </c>
    </row>
    <row r="26" spans="1:32" x14ac:dyDescent="0.35">
      <c r="A26" s="25" t="s">
        <v>1664</v>
      </c>
      <c r="B26" s="2" t="s">
        <v>59</v>
      </c>
      <c r="C26" s="25" t="s">
        <v>171</v>
      </c>
      <c r="D26" s="25" t="s">
        <v>776</v>
      </c>
      <c r="E26" s="25" t="s">
        <v>464</v>
      </c>
      <c r="F26" s="26" t="s">
        <v>173</v>
      </c>
      <c r="G26" s="25" t="s">
        <v>8</v>
      </c>
      <c r="H26" s="29" t="s">
        <v>9</v>
      </c>
      <c r="I26" s="26" t="s">
        <v>174</v>
      </c>
      <c r="J26" s="26" t="s">
        <v>175</v>
      </c>
      <c r="K26" s="26" t="s">
        <v>176</v>
      </c>
      <c r="L26" s="26" t="s">
        <v>177</v>
      </c>
      <c r="M26" s="72" t="s">
        <v>125</v>
      </c>
      <c r="N26" s="26" t="s">
        <v>153</v>
      </c>
      <c r="O26" s="26" t="s">
        <v>117</v>
      </c>
      <c r="P26" s="26" t="s">
        <v>179</v>
      </c>
      <c r="Q26" s="26" t="s">
        <v>106</v>
      </c>
      <c r="R26" s="26" t="s">
        <v>180</v>
      </c>
      <c r="S26" s="27" t="s">
        <v>697</v>
      </c>
      <c r="T26" s="27" t="s">
        <v>698</v>
      </c>
      <c r="U26" s="27" t="s">
        <v>699</v>
      </c>
      <c r="V26" s="27" t="s">
        <v>318</v>
      </c>
      <c r="W26" s="28" t="s">
        <v>181</v>
      </c>
      <c r="X26" s="25" t="s">
        <v>187</v>
      </c>
      <c r="Y26" s="25" t="s">
        <v>148</v>
      </c>
      <c r="Z26" s="67" t="s">
        <v>193</v>
      </c>
      <c r="AA26" s="67" t="s">
        <v>193</v>
      </c>
      <c r="AB26" s="67" t="s">
        <v>193</v>
      </c>
      <c r="AC26" s="49" t="s">
        <v>774</v>
      </c>
      <c r="AD26" s="67" t="s">
        <v>658</v>
      </c>
      <c r="AE26" s="67" t="s">
        <v>162</v>
      </c>
      <c r="AF26" s="74" t="s">
        <v>160</v>
      </c>
    </row>
    <row r="27" spans="1:32" ht="16" x14ac:dyDescent="0.35">
      <c r="A27" s="22" t="s">
        <v>167</v>
      </c>
      <c r="B27" s="2" t="s">
        <v>167</v>
      </c>
      <c r="C27" s="25" t="s">
        <v>171</v>
      </c>
      <c r="D27" s="25" t="s">
        <v>703</v>
      </c>
      <c r="E27" s="30" t="s">
        <v>64</v>
      </c>
      <c r="F27" s="26" t="s">
        <v>173</v>
      </c>
      <c r="G27" s="25" t="s">
        <v>8</v>
      </c>
      <c r="H27" s="29" t="s">
        <v>9</v>
      </c>
      <c r="I27" s="26" t="s">
        <v>174</v>
      </c>
      <c r="J27" s="26" t="s">
        <v>175</v>
      </c>
      <c r="K27" s="26" t="s">
        <v>176</v>
      </c>
      <c r="L27" s="26" t="s">
        <v>177</v>
      </c>
      <c r="M27" s="26" t="s">
        <v>178</v>
      </c>
      <c r="N27" s="26" t="s">
        <v>153</v>
      </c>
      <c r="O27" s="26" t="s">
        <v>117</v>
      </c>
      <c r="P27" s="26" t="s">
        <v>179</v>
      </c>
      <c r="Q27" s="26" t="s">
        <v>106</v>
      </c>
      <c r="R27" s="26" t="s">
        <v>180</v>
      </c>
      <c r="S27" s="27" t="s">
        <v>704</v>
      </c>
      <c r="T27" s="27" t="s">
        <v>705</v>
      </c>
      <c r="U27" s="27" t="s">
        <v>706</v>
      </c>
      <c r="V27" s="27" t="s">
        <v>664</v>
      </c>
      <c r="W27" s="28" t="s">
        <v>125</v>
      </c>
      <c r="X27" s="30" t="s">
        <v>707</v>
      </c>
      <c r="Y27" s="25" t="s">
        <v>148</v>
      </c>
      <c r="Z27" s="26" t="s">
        <v>708</v>
      </c>
      <c r="AA27" s="26" t="s">
        <v>709</v>
      </c>
      <c r="AB27" s="26" t="s">
        <v>710</v>
      </c>
      <c r="AC27" s="49" t="s">
        <v>774</v>
      </c>
      <c r="AD27" s="67" t="s">
        <v>658</v>
      </c>
      <c r="AE27" s="67" t="s">
        <v>162</v>
      </c>
      <c r="AF27" s="74" t="s">
        <v>160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N18"/>
  <sheetViews>
    <sheetView topLeftCell="IV1" workbookViewId="0">
      <selection activeCell="D14" sqref="D14"/>
    </sheetView>
  </sheetViews>
  <sheetFormatPr defaultRowHeight="14.5" x14ac:dyDescent="0.35"/>
  <cols>
    <col min="4" max="4" customWidth="true" width="71.54296875" collapsed="true"/>
    <col min="273" max="273" bestFit="true" customWidth="true" width="7.453125" collapsed="true"/>
  </cols>
  <sheetData>
    <row r="1" spans="1:274" x14ac:dyDescent="0.35">
      <c r="A1" s="24" t="s">
        <v>1045</v>
      </c>
      <c r="B1" s="24" t="s">
        <v>1046</v>
      </c>
      <c r="C1" s="24" t="s">
        <v>1047</v>
      </c>
      <c r="D1" s="24" t="s">
        <v>1048</v>
      </c>
      <c r="E1" s="24" t="s">
        <v>1049</v>
      </c>
      <c r="F1" s="24" t="s">
        <v>1050</v>
      </c>
      <c r="G1" s="24" t="s">
        <v>1051</v>
      </c>
      <c r="H1" s="24" t="s">
        <v>1052</v>
      </c>
      <c r="I1" s="24" t="s">
        <v>1053</v>
      </c>
      <c r="J1" s="24" t="s">
        <v>1054</v>
      </c>
      <c r="K1" s="24" t="s">
        <v>1055</v>
      </c>
      <c r="L1" s="24" t="s">
        <v>1056</v>
      </c>
      <c r="M1" s="24" t="s">
        <v>1057</v>
      </c>
      <c r="N1" s="24" t="s">
        <v>1058</v>
      </c>
      <c r="O1" s="24" t="s">
        <v>1059</v>
      </c>
      <c r="P1" s="24" t="s">
        <v>1060</v>
      </c>
      <c r="Q1" s="24" t="s">
        <v>1061</v>
      </c>
      <c r="R1" s="24" t="s">
        <v>1062</v>
      </c>
      <c r="S1" s="24" t="s">
        <v>1063</v>
      </c>
      <c r="T1" s="24" t="s">
        <v>1064</v>
      </c>
      <c r="U1" s="24" t="s">
        <v>1065</v>
      </c>
      <c r="V1" s="24" t="s">
        <v>1066</v>
      </c>
      <c r="W1" s="24" t="s">
        <v>1067</v>
      </c>
      <c r="X1" s="24" t="s">
        <v>1068</v>
      </c>
      <c r="Y1" s="24" t="s">
        <v>1069</v>
      </c>
      <c r="Z1" s="24" t="s">
        <v>1070</v>
      </c>
      <c r="AA1" s="24" t="s">
        <v>1071</v>
      </c>
      <c r="AB1" s="24" t="s">
        <v>1072</v>
      </c>
      <c r="AC1" s="24" t="s">
        <v>1073</v>
      </c>
      <c r="AD1" s="24" t="s">
        <v>1074</v>
      </c>
      <c r="AE1" s="24" t="s">
        <v>1075</v>
      </c>
      <c r="AF1" s="24" t="s">
        <v>1076</v>
      </c>
      <c r="AG1" s="24" t="s">
        <v>1077</v>
      </c>
      <c r="AH1" s="24" t="s">
        <v>1078</v>
      </c>
      <c r="AI1" s="24" t="s">
        <v>1079</v>
      </c>
      <c r="AJ1" s="24" t="s">
        <v>1080</v>
      </c>
      <c r="AK1" s="24" t="s">
        <v>1081</v>
      </c>
      <c r="AL1" s="24" t="s">
        <v>1082</v>
      </c>
      <c r="AM1" s="24" t="s">
        <v>1083</v>
      </c>
      <c r="AN1" s="24" t="s">
        <v>1084</v>
      </c>
      <c r="AO1" s="24" t="s">
        <v>1085</v>
      </c>
      <c r="AP1" s="24" t="s">
        <v>1086</v>
      </c>
      <c r="AQ1" s="24" t="s">
        <v>1087</v>
      </c>
      <c r="AR1" s="24" t="s">
        <v>1088</v>
      </c>
      <c r="AS1" s="24" t="s">
        <v>1089</v>
      </c>
      <c r="AT1" s="24" t="s">
        <v>1090</v>
      </c>
      <c r="AU1" s="24" t="s">
        <v>1091</v>
      </c>
      <c r="AV1" s="24" t="s">
        <v>1092</v>
      </c>
      <c r="AW1" s="24" t="s">
        <v>1093</v>
      </c>
      <c r="AX1" s="24" t="s">
        <v>1094</v>
      </c>
      <c r="AY1" s="24" t="s">
        <v>1095</v>
      </c>
      <c r="AZ1" s="24" t="s">
        <v>1096</v>
      </c>
      <c r="BA1" s="24" t="s">
        <v>1097</v>
      </c>
      <c r="BB1" s="24" t="s">
        <v>1098</v>
      </c>
      <c r="BC1" s="24" t="s">
        <v>1099</v>
      </c>
      <c r="BD1" s="24" t="s">
        <v>1100</v>
      </c>
      <c r="BE1" s="24" t="s">
        <v>1101</v>
      </c>
      <c r="BF1" s="24" t="s">
        <v>1102</v>
      </c>
      <c r="BG1" s="24" t="s">
        <v>1103</v>
      </c>
      <c r="BH1" s="24" t="s">
        <v>1104</v>
      </c>
      <c r="BI1" s="24" t="s">
        <v>1105</v>
      </c>
      <c r="BJ1" s="24" t="s">
        <v>1106</v>
      </c>
      <c r="BK1" s="24" t="s">
        <v>1107</v>
      </c>
      <c r="BL1" s="24" t="s">
        <v>1108</v>
      </c>
      <c r="BM1" s="24" t="s">
        <v>1109</v>
      </c>
      <c r="BN1" s="24" t="s">
        <v>1110</v>
      </c>
      <c r="BO1" s="24" t="s">
        <v>1111</v>
      </c>
      <c r="BP1" s="24" t="s">
        <v>1112</v>
      </c>
      <c r="BQ1" s="24" t="s">
        <v>1113</v>
      </c>
      <c r="BR1" s="24" t="s">
        <v>1114</v>
      </c>
      <c r="BS1" s="24" t="s">
        <v>1115</v>
      </c>
      <c r="BT1" s="24" t="s">
        <v>1116</v>
      </c>
      <c r="BU1" s="24" t="s">
        <v>1117</v>
      </c>
      <c r="BV1" s="24" t="s">
        <v>1118</v>
      </c>
      <c r="BW1" s="24" t="s">
        <v>1119</v>
      </c>
      <c r="BX1" s="24" t="s">
        <v>1120</v>
      </c>
      <c r="BY1" s="24" t="s">
        <v>1121</v>
      </c>
      <c r="BZ1" s="24" t="s">
        <v>1122</v>
      </c>
      <c r="CA1" s="24" t="s">
        <v>1123</v>
      </c>
      <c r="CB1" s="24" t="s">
        <v>1124</v>
      </c>
      <c r="CC1" s="24" t="s">
        <v>1125</v>
      </c>
      <c r="CD1" s="24" t="s">
        <v>1126</v>
      </c>
      <c r="CE1" s="24" t="s">
        <v>1127</v>
      </c>
      <c r="CF1" s="24" t="s">
        <v>1128</v>
      </c>
      <c r="CG1" s="24" t="s">
        <v>1129</v>
      </c>
      <c r="CH1" s="24" t="s">
        <v>1130</v>
      </c>
      <c r="CI1" s="24" t="s">
        <v>1131</v>
      </c>
      <c r="CJ1" s="24" t="s">
        <v>1132</v>
      </c>
      <c r="CK1" s="24" t="s">
        <v>1133</v>
      </c>
      <c r="CL1" s="24" t="s">
        <v>1134</v>
      </c>
      <c r="CM1" s="24" t="s">
        <v>1135</v>
      </c>
      <c r="CN1" s="24" t="s">
        <v>1136</v>
      </c>
      <c r="CO1" s="24" t="s">
        <v>1137</v>
      </c>
      <c r="CP1" s="24" t="s">
        <v>1138</v>
      </c>
      <c r="CQ1" s="24" t="s">
        <v>1139</v>
      </c>
      <c r="CR1" s="24" t="s">
        <v>1140</v>
      </c>
      <c r="CS1" s="24" t="s">
        <v>1141</v>
      </c>
      <c r="CT1" s="24" t="s">
        <v>1142</v>
      </c>
      <c r="CU1" s="24" t="s">
        <v>1143</v>
      </c>
      <c r="CV1" s="24" t="s">
        <v>1144</v>
      </c>
      <c r="CW1" s="24" t="s">
        <v>1145</v>
      </c>
      <c r="CX1" s="24" t="s">
        <v>1146</v>
      </c>
      <c r="CY1" s="24" t="s">
        <v>1147</v>
      </c>
      <c r="CZ1" s="24" t="s">
        <v>1148</v>
      </c>
      <c r="DA1" s="24" t="s">
        <v>1149</v>
      </c>
      <c r="DB1" s="24" t="s">
        <v>1150</v>
      </c>
      <c r="DC1" s="24" t="s">
        <v>1151</v>
      </c>
      <c r="DD1" s="24" t="s">
        <v>1152</v>
      </c>
      <c r="DE1" s="24" t="s">
        <v>1153</v>
      </c>
      <c r="DF1" s="24" t="s">
        <v>1154</v>
      </c>
      <c r="DG1" s="24" t="s">
        <v>1155</v>
      </c>
      <c r="DH1" s="24" t="s">
        <v>1156</v>
      </c>
      <c r="DI1" s="24" t="s">
        <v>1157</v>
      </c>
      <c r="DJ1" s="24" t="s">
        <v>1158</v>
      </c>
      <c r="DK1" s="24" t="s">
        <v>1159</v>
      </c>
      <c r="DL1" s="24" t="s">
        <v>1160</v>
      </c>
      <c r="DM1" s="24" t="s">
        <v>1161</v>
      </c>
      <c r="DN1" s="24" t="s">
        <v>1162</v>
      </c>
      <c r="DO1" s="24" t="s">
        <v>1163</v>
      </c>
      <c r="DP1" s="24" t="s">
        <v>1164</v>
      </c>
      <c r="DQ1" s="24" t="s">
        <v>1165</v>
      </c>
      <c r="DR1" s="24" t="s">
        <v>1166</v>
      </c>
      <c r="DS1" s="24" t="s">
        <v>1167</v>
      </c>
      <c r="DT1" s="24" t="s">
        <v>1168</v>
      </c>
      <c r="DU1" s="24" t="s">
        <v>1169</v>
      </c>
      <c r="DV1" s="24" t="s">
        <v>1170</v>
      </c>
      <c r="DW1" s="24" t="s">
        <v>1171</v>
      </c>
      <c r="DX1" s="24" t="s">
        <v>1172</v>
      </c>
      <c r="DY1" s="24" t="s">
        <v>1173</v>
      </c>
      <c r="DZ1" s="24" t="s">
        <v>1174</v>
      </c>
      <c r="EA1" s="24" t="s">
        <v>1175</v>
      </c>
      <c r="EB1" s="24" t="s">
        <v>1176</v>
      </c>
      <c r="EC1" s="24" t="s">
        <v>1177</v>
      </c>
      <c r="ED1" s="24" t="s">
        <v>1178</v>
      </c>
      <c r="EE1" s="24" t="s">
        <v>1179</v>
      </c>
      <c r="EF1" s="24" t="s">
        <v>1180</v>
      </c>
      <c r="EG1" s="24" t="s">
        <v>1181</v>
      </c>
      <c r="EH1" s="24" t="s">
        <v>1182</v>
      </c>
      <c r="EI1" s="24" t="s">
        <v>1183</v>
      </c>
      <c r="EJ1" s="24" t="s">
        <v>1184</v>
      </c>
      <c r="EK1" s="24" t="s">
        <v>1185</v>
      </c>
      <c r="EL1" s="24" t="s">
        <v>1186</v>
      </c>
      <c r="EM1" s="24" t="s">
        <v>1187</v>
      </c>
      <c r="EN1" s="24" t="s">
        <v>1188</v>
      </c>
      <c r="EO1" s="24" t="s">
        <v>1189</v>
      </c>
      <c r="EP1" s="24" t="s">
        <v>1190</v>
      </c>
      <c r="EQ1" s="24" t="s">
        <v>1191</v>
      </c>
      <c r="ER1" s="24" t="s">
        <v>1192</v>
      </c>
      <c r="ES1" s="24" t="s">
        <v>1193</v>
      </c>
      <c r="ET1" s="24" t="s">
        <v>1194</v>
      </c>
      <c r="EU1" s="24" t="s">
        <v>1195</v>
      </c>
      <c r="EV1" s="24" t="s">
        <v>1196</v>
      </c>
      <c r="EW1" s="24" t="s">
        <v>1197</v>
      </c>
      <c r="EX1" s="24" t="s">
        <v>1198</v>
      </c>
      <c r="EY1" s="24" t="s">
        <v>1199</v>
      </c>
      <c r="EZ1" s="24" t="s">
        <v>1200</v>
      </c>
      <c r="FA1" s="24" t="s">
        <v>1201</v>
      </c>
      <c r="FB1" s="24" t="s">
        <v>1202</v>
      </c>
      <c r="FC1" s="24" t="s">
        <v>1203</v>
      </c>
      <c r="FD1" s="24" t="s">
        <v>1204</v>
      </c>
      <c r="FE1" s="24" t="s">
        <v>1205</v>
      </c>
      <c r="FF1" s="24" t="s">
        <v>1206</v>
      </c>
      <c r="FG1" s="24" t="s">
        <v>1207</v>
      </c>
      <c r="FH1" s="24" t="s">
        <v>1208</v>
      </c>
      <c r="FI1" s="24" t="s">
        <v>1209</v>
      </c>
      <c r="FJ1" s="24" t="s">
        <v>1210</v>
      </c>
      <c r="FK1" s="24" t="s">
        <v>1211</v>
      </c>
      <c r="FL1" s="24" t="s">
        <v>1212</v>
      </c>
      <c r="FM1" s="24" t="s">
        <v>1213</v>
      </c>
      <c r="FN1" s="24" t="s">
        <v>1214</v>
      </c>
      <c r="FO1" s="24" t="s">
        <v>1215</v>
      </c>
      <c r="FP1" s="24" t="s">
        <v>1216</v>
      </c>
      <c r="FQ1" s="24" t="s">
        <v>1217</v>
      </c>
      <c r="FR1" s="24" t="s">
        <v>1218</v>
      </c>
      <c r="FS1" s="24" t="s">
        <v>1219</v>
      </c>
      <c r="FT1" s="24" t="s">
        <v>1220</v>
      </c>
      <c r="FU1" s="24" t="s">
        <v>1221</v>
      </c>
      <c r="FV1" s="24" t="s">
        <v>1222</v>
      </c>
      <c r="FW1" s="24" t="s">
        <v>1223</v>
      </c>
      <c r="FX1" s="24" t="s">
        <v>1224</v>
      </c>
      <c r="FY1" s="24" t="s">
        <v>1225</v>
      </c>
      <c r="FZ1" s="24" t="s">
        <v>1226</v>
      </c>
      <c r="GA1" s="24" t="s">
        <v>1227</v>
      </c>
      <c r="GB1" s="24" t="s">
        <v>1228</v>
      </c>
      <c r="GC1" s="24" t="s">
        <v>1229</v>
      </c>
      <c r="GD1" s="24" t="s">
        <v>1230</v>
      </c>
      <c r="GE1" s="24" t="s">
        <v>1231</v>
      </c>
      <c r="GF1" s="24" t="s">
        <v>1232</v>
      </c>
      <c r="GG1" s="24" t="s">
        <v>1233</v>
      </c>
      <c r="GH1" s="24" t="s">
        <v>1234</v>
      </c>
      <c r="GI1" s="24" t="s">
        <v>1235</v>
      </c>
      <c r="GJ1" s="24" t="s">
        <v>1236</v>
      </c>
      <c r="GK1" s="24" t="s">
        <v>1237</v>
      </c>
      <c r="GL1" s="24" t="s">
        <v>1238</v>
      </c>
      <c r="GM1" s="24" t="s">
        <v>1239</v>
      </c>
      <c r="GN1" s="24" t="s">
        <v>1240</v>
      </c>
      <c r="GO1" s="24" t="s">
        <v>1241</v>
      </c>
      <c r="GP1" s="24" t="s">
        <v>1242</v>
      </c>
      <c r="GQ1" s="24" t="s">
        <v>1243</v>
      </c>
      <c r="GR1" s="24" t="s">
        <v>1244</v>
      </c>
      <c r="GS1" s="24" t="s">
        <v>1245</v>
      </c>
      <c r="GT1" s="24" t="s">
        <v>1246</v>
      </c>
      <c r="GU1" s="24" t="s">
        <v>1247</v>
      </c>
      <c r="GV1" s="24" t="s">
        <v>1248</v>
      </c>
      <c r="GW1" s="24" t="s">
        <v>1249</v>
      </c>
      <c r="GX1" s="24" t="s">
        <v>1250</v>
      </c>
      <c r="GY1" s="24" t="s">
        <v>1251</v>
      </c>
      <c r="GZ1" s="24" t="s">
        <v>1252</v>
      </c>
      <c r="HA1" s="24" t="s">
        <v>1253</v>
      </c>
      <c r="HB1" s="24" t="s">
        <v>1254</v>
      </c>
      <c r="HC1" s="24" t="s">
        <v>1255</v>
      </c>
      <c r="HD1" s="24" t="s">
        <v>1256</v>
      </c>
      <c r="HE1" s="24" t="s">
        <v>1257</v>
      </c>
      <c r="HF1" s="24" t="s">
        <v>1258</v>
      </c>
      <c r="HG1" s="24" t="s">
        <v>1259</v>
      </c>
      <c r="HH1" s="24" t="s">
        <v>1260</v>
      </c>
      <c r="HI1" s="24" t="s">
        <v>1261</v>
      </c>
      <c r="HJ1" s="24" t="s">
        <v>1262</v>
      </c>
      <c r="HK1" s="24" t="s">
        <v>1263</v>
      </c>
      <c r="HL1" s="24" t="s">
        <v>1264</v>
      </c>
      <c r="HM1" s="116" t="s">
        <v>1265</v>
      </c>
      <c r="HN1" s="24" t="s">
        <v>1266</v>
      </c>
      <c r="HO1" s="24" t="s">
        <v>1267</v>
      </c>
      <c r="HP1" s="116" t="s">
        <v>1268</v>
      </c>
      <c r="HQ1" s="24" t="s">
        <v>1269</v>
      </c>
      <c r="HR1" s="24" t="s">
        <v>1270</v>
      </c>
      <c r="HS1" s="116" t="s">
        <v>1271</v>
      </c>
      <c r="HT1" s="24" t="s">
        <v>1272</v>
      </c>
      <c r="HU1" s="24" t="s">
        <v>1273</v>
      </c>
      <c r="HV1" s="116" t="s">
        <v>1274</v>
      </c>
      <c r="HW1" s="24" t="s">
        <v>1275</v>
      </c>
      <c r="HX1" s="24" t="s">
        <v>1276</v>
      </c>
      <c r="HY1" s="116" t="s">
        <v>1277</v>
      </c>
      <c r="HZ1" s="24" t="s">
        <v>1278</v>
      </c>
      <c r="IA1" s="24" t="s">
        <v>1279</v>
      </c>
      <c r="IB1" s="116" t="s">
        <v>1280</v>
      </c>
      <c r="IC1" s="24" t="s">
        <v>1281</v>
      </c>
      <c r="ID1" s="24" t="s">
        <v>1282</v>
      </c>
      <c r="IE1" s="116" t="s">
        <v>1283</v>
      </c>
      <c r="IF1" s="24" t="s">
        <v>1284</v>
      </c>
      <c r="IG1" s="24" t="s">
        <v>1285</v>
      </c>
      <c r="IH1" s="116" t="s">
        <v>1286</v>
      </c>
      <c r="II1" s="24" t="s">
        <v>1287</v>
      </c>
      <c r="IJ1" s="24" t="s">
        <v>1288</v>
      </c>
      <c r="IK1" s="116" t="s">
        <v>1289</v>
      </c>
      <c r="IL1" s="116" t="s">
        <v>1290</v>
      </c>
      <c r="IM1" s="116" t="s">
        <v>1291</v>
      </c>
      <c r="IN1" s="116" t="s">
        <v>1292</v>
      </c>
      <c r="IO1" s="116" t="s">
        <v>1293</v>
      </c>
      <c r="IP1" s="116" t="s">
        <v>1294</v>
      </c>
      <c r="IQ1" s="116" t="s">
        <v>1295</v>
      </c>
      <c r="IR1" s="116" t="s">
        <v>1296</v>
      </c>
      <c r="IS1" s="116" t="s">
        <v>1297</v>
      </c>
      <c r="IT1" s="116" t="s">
        <v>1298</v>
      </c>
      <c r="IU1" s="116" t="s">
        <v>1299</v>
      </c>
      <c r="IV1" s="116" t="s">
        <v>1300</v>
      </c>
      <c r="IW1" s="116" t="s">
        <v>1301</v>
      </c>
      <c r="IX1" s="116" t="s">
        <v>1302</v>
      </c>
      <c r="IY1" s="116" t="s">
        <v>1303</v>
      </c>
      <c r="IZ1" s="116" t="s">
        <v>1304</v>
      </c>
      <c r="JA1" s="116" t="s">
        <v>1305</v>
      </c>
      <c r="JB1" s="24" t="s">
        <v>1306</v>
      </c>
      <c r="JC1" s="24" t="s">
        <v>1307</v>
      </c>
      <c r="JD1" s="24" t="s">
        <v>1308</v>
      </c>
      <c r="JE1" s="24" t="s">
        <v>1309</v>
      </c>
      <c r="JF1" s="24" t="s">
        <v>1310</v>
      </c>
      <c r="JG1" s="24" t="s">
        <v>1311</v>
      </c>
      <c r="JH1" s="24" t="s">
        <v>1312</v>
      </c>
      <c r="JI1" s="24" t="s">
        <v>1313</v>
      </c>
      <c r="JJ1" s="24" t="s">
        <v>1314</v>
      </c>
      <c r="JK1" s="24" t="s">
        <v>1315</v>
      </c>
      <c r="JL1" s="24" t="s">
        <v>1</v>
      </c>
      <c r="JM1" s="24" t="s">
        <v>4</v>
      </c>
      <c r="JN1" s="24" t="s">
        <v>3</v>
      </c>
    </row>
    <row r="2" spans="1:274" x14ac:dyDescent="0.35">
      <c r="A2" s="25" t="s">
        <v>167</v>
      </c>
      <c r="B2" s="25" t="s">
        <v>167</v>
      </c>
      <c r="C2" s="25" t="s">
        <v>192</v>
      </c>
      <c r="D2" s="43" t="s">
        <v>1316</v>
      </c>
      <c r="E2" s="25" t="s">
        <v>682</v>
      </c>
      <c r="F2" s="25" t="s">
        <v>192</v>
      </c>
      <c r="G2" s="30" t="s">
        <v>144</v>
      </c>
      <c r="H2" s="25" t="s">
        <v>175</v>
      </c>
      <c r="I2" s="25" t="s">
        <v>174</v>
      </c>
      <c r="J2" s="25" t="s">
        <v>176</v>
      </c>
      <c r="K2" s="25" t="s">
        <v>177</v>
      </c>
      <c r="L2" s="25" t="s">
        <v>178</v>
      </c>
      <c r="M2" s="25" t="s">
        <v>153</v>
      </c>
      <c r="N2" s="25" t="s">
        <v>117</v>
      </c>
      <c r="O2" s="25" t="s">
        <v>106</v>
      </c>
      <c r="P2" s="25" t="s">
        <v>8</v>
      </c>
      <c r="Q2" s="25" t="s">
        <v>8</v>
      </c>
      <c r="R2" s="25" t="s">
        <v>180</v>
      </c>
      <c r="S2" s="25">
        <v>4</v>
      </c>
      <c r="T2" s="25">
        <v>6</v>
      </c>
      <c r="U2" s="25">
        <v>8</v>
      </c>
      <c r="V2" s="25">
        <v>10</v>
      </c>
      <c r="W2" s="25" t="s">
        <v>178</v>
      </c>
      <c r="X2" s="25" t="s">
        <v>153</v>
      </c>
      <c r="Y2" s="25" t="s">
        <v>835</v>
      </c>
      <c r="Z2" s="25" t="s">
        <v>1317</v>
      </c>
      <c r="AA2" s="25" t="s">
        <v>840</v>
      </c>
      <c r="AB2" s="25" t="s">
        <v>8</v>
      </c>
      <c r="AC2" s="25" t="s">
        <v>1318</v>
      </c>
      <c r="AD2" s="25" t="s">
        <v>1319</v>
      </c>
      <c r="AE2" s="25" t="s">
        <v>1320</v>
      </c>
      <c r="AF2" s="25" t="s">
        <v>1321</v>
      </c>
      <c r="AG2" s="25" t="s">
        <v>178</v>
      </c>
      <c r="AH2" s="25" t="s">
        <v>1317</v>
      </c>
      <c r="AI2" s="25">
        <v>1</v>
      </c>
      <c r="AJ2" s="25" t="s">
        <v>1322</v>
      </c>
      <c r="AK2" s="25" t="s">
        <v>1323</v>
      </c>
      <c r="AL2" s="25" t="s">
        <v>193</v>
      </c>
      <c r="AM2" s="25" t="s">
        <v>685</v>
      </c>
      <c r="AN2" s="25" t="s">
        <v>445</v>
      </c>
      <c r="AO2" s="25">
        <v>10</v>
      </c>
      <c r="AP2" s="25">
        <v>10</v>
      </c>
      <c r="AQ2" s="25">
        <v>10</v>
      </c>
      <c r="AR2" s="25">
        <v>10</v>
      </c>
      <c r="AS2" s="25">
        <v>10</v>
      </c>
      <c r="AT2" s="25">
        <v>10</v>
      </c>
      <c r="AU2" s="25">
        <v>10</v>
      </c>
      <c r="AV2" s="25">
        <v>10</v>
      </c>
      <c r="AW2" s="25">
        <v>10</v>
      </c>
      <c r="AX2" s="25">
        <v>10</v>
      </c>
      <c r="AY2" s="25">
        <v>10</v>
      </c>
      <c r="AZ2" s="25">
        <v>10</v>
      </c>
      <c r="BA2" s="25">
        <v>10</v>
      </c>
      <c r="BB2" s="25">
        <v>10</v>
      </c>
      <c r="BC2" s="25">
        <v>10</v>
      </c>
      <c r="BD2" s="25">
        <v>10</v>
      </c>
      <c r="BE2" s="25" t="s">
        <v>1324</v>
      </c>
      <c r="BF2" s="25" t="s">
        <v>506</v>
      </c>
      <c r="BG2" s="30" t="s">
        <v>691</v>
      </c>
      <c r="BH2" s="25" t="s">
        <v>1325</v>
      </c>
      <c r="BI2" s="25" t="s">
        <v>1326</v>
      </c>
      <c r="BJ2" s="30" t="s">
        <v>691</v>
      </c>
      <c r="BK2" s="30" t="s">
        <v>691</v>
      </c>
      <c r="BL2" s="30" t="s">
        <v>691</v>
      </c>
      <c r="BM2" s="30" t="s">
        <v>691</v>
      </c>
      <c r="BN2" s="30" t="s">
        <v>691</v>
      </c>
      <c r="BO2" s="30" t="s">
        <v>691</v>
      </c>
      <c r="BP2" s="25">
        <v>23.843589999999999</v>
      </c>
      <c r="BQ2" s="30" t="s">
        <v>1327</v>
      </c>
      <c r="BR2" s="25">
        <v>1</v>
      </c>
      <c r="BS2" s="30" t="s">
        <v>515</v>
      </c>
      <c r="BT2" s="25" t="s">
        <v>193</v>
      </c>
      <c r="BU2" s="25" t="s">
        <v>193</v>
      </c>
      <c r="BV2" s="25" t="s">
        <v>193</v>
      </c>
      <c r="BW2" s="25" t="s">
        <v>193</v>
      </c>
      <c r="BX2" s="25" t="s">
        <v>193</v>
      </c>
      <c r="BY2" s="25" t="s">
        <v>193</v>
      </c>
      <c r="BZ2" s="25" t="s">
        <v>193</v>
      </c>
      <c r="CA2" s="25" t="s">
        <v>193</v>
      </c>
      <c r="CB2" s="25">
        <v>30</v>
      </c>
      <c r="CC2" s="25">
        <v>30</v>
      </c>
      <c r="CD2" s="25">
        <v>30</v>
      </c>
      <c r="CE2" s="25">
        <v>30</v>
      </c>
      <c r="CF2" s="25">
        <v>30</v>
      </c>
      <c r="CG2" s="25">
        <v>30</v>
      </c>
      <c r="CH2" s="25">
        <v>30</v>
      </c>
      <c r="CI2" s="25">
        <v>30</v>
      </c>
      <c r="CJ2" s="30" t="s">
        <v>1328</v>
      </c>
      <c r="CK2" s="30" t="s">
        <v>193</v>
      </c>
      <c r="CL2" s="30" t="s">
        <v>193</v>
      </c>
      <c r="CM2" s="30" t="s">
        <v>193</v>
      </c>
      <c r="CN2" s="30" t="s">
        <v>193</v>
      </c>
      <c r="CO2" s="30" t="s">
        <v>193</v>
      </c>
      <c r="CP2" s="30" t="s">
        <v>193</v>
      </c>
      <c r="CQ2" s="30" t="s">
        <v>193</v>
      </c>
      <c r="CR2" s="30" t="s">
        <v>193</v>
      </c>
      <c r="CS2" s="25" t="s">
        <v>193</v>
      </c>
      <c r="CT2" s="25" t="s">
        <v>193</v>
      </c>
      <c r="CU2" s="25" t="s">
        <v>193</v>
      </c>
      <c r="CV2" s="25" t="s">
        <v>193</v>
      </c>
      <c r="CW2" s="25" t="s">
        <v>193</v>
      </c>
      <c r="CX2" s="25" t="s">
        <v>193</v>
      </c>
      <c r="CY2" s="25" t="s">
        <v>193</v>
      </c>
      <c r="CZ2" s="25" t="s">
        <v>193</v>
      </c>
      <c r="DA2" s="25" t="s">
        <v>193</v>
      </c>
      <c r="DB2" s="25" t="s">
        <v>193</v>
      </c>
      <c r="DC2" s="25" t="s">
        <v>193</v>
      </c>
      <c r="DD2" s="25" t="s">
        <v>193</v>
      </c>
      <c r="DE2" s="25" t="s">
        <v>193</v>
      </c>
      <c r="DF2" s="25" t="s">
        <v>193</v>
      </c>
      <c r="DG2" s="25" t="s">
        <v>193</v>
      </c>
      <c r="DH2" s="25" t="s">
        <v>193</v>
      </c>
      <c r="DI2" s="25" t="s">
        <v>193</v>
      </c>
      <c r="DJ2" s="25" t="s">
        <v>193</v>
      </c>
      <c r="DK2" s="25" t="s">
        <v>193</v>
      </c>
      <c r="DL2" s="25" t="s">
        <v>1329</v>
      </c>
      <c r="DM2" s="25" t="s">
        <v>193</v>
      </c>
      <c r="DN2" s="25" t="s">
        <v>193</v>
      </c>
      <c r="DO2" s="25" t="s">
        <v>193</v>
      </c>
      <c r="DP2" s="25" t="s">
        <v>193</v>
      </c>
      <c r="DQ2" s="25" t="s">
        <v>193</v>
      </c>
      <c r="DR2" s="25" t="s">
        <v>193</v>
      </c>
      <c r="DS2" s="25" t="s">
        <v>193</v>
      </c>
      <c r="DT2" s="25" t="s">
        <v>193</v>
      </c>
      <c r="DU2" s="25" t="s">
        <v>193</v>
      </c>
      <c r="DV2" s="25" t="s">
        <v>193</v>
      </c>
      <c r="DW2" s="25" t="s">
        <v>193</v>
      </c>
      <c r="DX2" s="25" t="s">
        <v>193</v>
      </c>
      <c r="DY2" s="25" t="s">
        <v>193</v>
      </c>
      <c r="DZ2" s="25" t="s">
        <v>193</v>
      </c>
      <c r="EA2" s="25" t="s">
        <v>193</v>
      </c>
      <c r="EB2" s="25" t="s">
        <v>193</v>
      </c>
      <c r="EC2" s="25" t="s">
        <v>193</v>
      </c>
      <c r="ED2" s="25" t="s">
        <v>193</v>
      </c>
      <c r="EE2" s="25" t="s">
        <v>193</v>
      </c>
      <c r="EF2" s="25" t="s">
        <v>193</v>
      </c>
      <c r="EG2" s="25" t="s">
        <v>193</v>
      </c>
      <c r="EH2" s="25" t="s">
        <v>193</v>
      </c>
      <c r="EI2" s="25" t="s">
        <v>193</v>
      </c>
      <c r="EJ2" s="25" t="s">
        <v>193</v>
      </c>
      <c r="EK2" s="25" t="s">
        <v>193</v>
      </c>
      <c r="EL2" s="25" t="s">
        <v>193</v>
      </c>
      <c r="EM2" s="25" t="s">
        <v>193</v>
      </c>
      <c r="EN2" s="25" t="s">
        <v>193</v>
      </c>
      <c r="EO2" s="25" t="s">
        <v>193</v>
      </c>
      <c r="EP2" s="25" t="s">
        <v>193</v>
      </c>
      <c r="EQ2" s="25" t="s">
        <v>193</v>
      </c>
      <c r="ER2" s="25" t="s">
        <v>193</v>
      </c>
      <c r="ES2" s="25" t="s">
        <v>193</v>
      </c>
      <c r="ET2" s="25" t="s">
        <v>193</v>
      </c>
      <c r="EU2" s="25" t="s">
        <v>193</v>
      </c>
      <c r="EV2" s="25" t="s">
        <v>193</v>
      </c>
      <c r="EW2" s="25" t="s">
        <v>193</v>
      </c>
      <c r="EX2" s="25" t="s">
        <v>193</v>
      </c>
      <c r="EY2" s="25" t="s">
        <v>193</v>
      </c>
      <c r="EZ2" s="25" t="s">
        <v>193</v>
      </c>
      <c r="FA2" s="25" t="s">
        <v>193</v>
      </c>
      <c r="FB2" s="25" t="s">
        <v>193</v>
      </c>
      <c r="FC2" s="25" t="s">
        <v>193</v>
      </c>
      <c r="FD2" s="25" t="s">
        <v>193</v>
      </c>
      <c r="FE2" s="25" t="s">
        <v>193</v>
      </c>
      <c r="FF2" s="25" t="s">
        <v>193</v>
      </c>
      <c r="FG2" s="25" t="s">
        <v>193</v>
      </c>
      <c r="FH2" s="25" t="s">
        <v>193</v>
      </c>
      <c r="FI2" s="25" t="s">
        <v>193</v>
      </c>
      <c r="FJ2" s="25" t="s">
        <v>193</v>
      </c>
      <c r="FK2" s="25" t="s">
        <v>193</v>
      </c>
      <c r="FL2" s="25" t="s">
        <v>193</v>
      </c>
      <c r="FM2" s="25" t="s">
        <v>193</v>
      </c>
      <c r="FN2" s="25" t="s">
        <v>193</v>
      </c>
      <c r="FO2" s="25" t="s">
        <v>193</v>
      </c>
      <c r="FP2" s="25" t="s">
        <v>193</v>
      </c>
      <c r="FQ2" s="25" t="s">
        <v>193</v>
      </c>
      <c r="FR2" s="25" t="s">
        <v>193</v>
      </c>
      <c r="FS2" s="25" t="s">
        <v>193</v>
      </c>
      <c r="FT2" s="25" t="s">
        <v>193</v>
      </c>
      <c r="FU2" s="25" t="s">
        <v>193</v>
      </c>
      <c r="FV2" s="25" t="s">
        <v>193</v>
      </c>
      <c r="FW2" s="25" t="s">
        <v>193</v>
      </c>
      <c r="FX2" s="25" t="s">
        <v>193</v>
      </c>
      <c r="FY2" s="25" t="s">
        <v>193</v>
      </c>
      <c r="FZ2" s="25" t="s">
        <v>193</v>
      </c>
      <c r="GA2" s="25" t="s">
        <v>193</v>
      </c>
      <c r="GB2" s="25" t="s">
        <v>193</v>
      </c>
      <c r="GC2" s="25" t="s">
        <v>193</v>
      </c>
      <c r="GD2" s="25" t="s">
        <v>193</v>
      </c>
      <c r="GE2" s="25" t="s">
        <v>193</v>
      </c>
      <c r="GF2" s="25" t="s">
        <v>193</v>
      </c>
      <c r="GG2" s="25" t="s">
        <v>193</v>
      </c>
      <c r="GH2" s="25" t="s">
        <v>193</v>
      </c>
      <c r="GI2" s="25" t="s">
        <v>193</v>
      </c>
      <c r="GJ2" s="25" t="s">
        <v>193</v>
      </c>
      <c r="GK2" s="25" t="s">
        <v>193</v>
      </c>
      <c r="GL2" s="25" t="s">
        <v>193</v>
      </c>
      <c r="GM2" s="25" t="s">
        <v>193</v>
      </c>
      <c r="GN2" s="25" t="s">
        <v>193</v>
      </c>
      <c r="GO2" s="25" t="s">
        <v>193</v>
      </c>
      <c r="GP2" s="25" t="s">
        <v>193</v>
      </c>
      <c r="GQ2" s="25" t="s">
        <v>193</v>
      </c>
      <c r="GR2" s="25" t="s">
        <v>193</v>
      </c>
      <c r="GS2" s="25" t="s">
        <v>193</v>
      </c>
      <c r="GT2" s="25" t="s">
        <v>193</v>
      </c>
      <c r="GU2" s="25" t="s">
        <v>193</v>
      </c>
      <c r="GV2" s="25" t="s">
        <v>193</v>
      </c>
      <c r="GW2" s="25" t="s">
        <v>193</v>
      </c>
      <c r="GX2" s="25" t="s">
        <v>193</v>
      </c>
      <c r="GY2" s="25" t="s">
        <v>193</v>
      </c>
      <c r="GZ2" s="25" t="s">
        <v>193</v>
      </c>
      <c r="HA2" s="25" t="s">
        <v>193</v>
      </c>
      <c r="HB2" s="25" t="s">
        <v>193</v>
      </c>
      <c r="HC2" s="25" t="s">
        <v>193</v>
      </c>
      <c r="HD2" s="25" t="s">
        <v>193</v>
      </c>
      <c r="HE2" s="25" t="s">
        <v>193</v>
      </c>
      <c r="HF2" s="25" t="s">
        <v>193</v>
      </c>
      <c r="HG2" s="25" t="s">
        <v>193</v>
      </c>
      <c r="HH2" s="25" t="s">
        <v>193</v>
      </c>
      <c r="HI2" s="25" t="s">
        <v>193</v>
      </c>
      <c r="HJ2" s="25" t="s">
        <v>193</v>
      </c>
      <c r="HK2" s="25" t="s">
        <v>193</v>
      </c>
      <c r="HL2" s="25" t="s">
        <v>193</v>
      </c>
      <c r="HM2" s="25" t="s">
        <v>193</v>
      </c>
      <c r="HN2" s="25" t="s">
        <v>193</v>
      </c>
      <c r="HO2" s="25" t="s">
        <v>193</v>
      </c>
      <c r="HP2" s="25" t="s">
        <v>193</v>
      </c>
      <c r="HQ2" s="25" t="s">
        <v>193</v>
      </c>
      <c r="HR2" s="25" t="s">
        <v>193</v>
      </c>
      <c r="HS2" s="25" t="s">
        <v>193</v>
      </c>
      <c r="HT2" s="25" t="s">
        <v>193</v>
      </c>
      <c r="HU2" s="25" t="s">
        <v>193</v>
      </c>
      <c r="HV2" s="25" t="s">
        <v>193</v>
      </c>
      <c r="HW2" s="25" t="s">
        <v>193</v>
      </c>
      <c r="HX2" s="25" t="s">
        <v>193</v>
      </c>
      <c r="HY2" s="25" t="s">
        <v>193</v>
      </c>
      <c r="HZ2" s="25" t="s">
        <v>193</v>
      </c>
      <c r="IA2" s="25" t="s">
        <v>193</v>
      </c>
      <c r="IB2" s="25" t="s">
        <v>193</v>
      </c>
      <c r="IC2" s="25" t="s">
        <v>193</v>
      </c>
      <c r="ID2" s="25" t="s">
        <v>193</v>
      </c>
      <c r="IE2" s="25" t="s">
        <v>193</v>
      </c>
      <c r="IF2" s="25" t="s">
        <v>193</v>
      </c>
      <c r="IG2" s="25" t="s">
        <v>193</v>
      </c>
      <c r="IH2" s="25" t="s">
        <v>193</v>
      </c>
      <c r="II2" s="25" t="s">
        <v>193</v>
      </c>
      <c r="IJ2" s="25" t="s">
        <v>193</v>
      </c>
      <c r="IK2" s="25" t="s">
        <v>193</v>
      </c>
      <c r="IL2" s="25" t="s">
        <v>193</v>
      </c>
      <c r="IM2" s="25" t="s">
        <v>193</v>
      </c>
      <c r="IN2" s="25" t="s">
        <v>193</v>
      </c>
      <c r="IO2" s="25" t="s">
        <v>193</v>
      </c>
      <c r="IP2" s="25" t="s">
        <v>193</v>
      </c>
      <c r="IQ2" s="25" t="s">
        <v>193</v>
      </c>
      <c r="IR2" s="25" t="s">
        <v>193</v>
      </c>
      <c r="IS2" s="25" t="s">
        <v>193</v>
      </c>
      <c r="IT2" s="25" t="s">
        <v>193</v>
      </c>
      <c r="IU2" s="25" t="s">
        <v>193</v>
      </c>
      <c r="IV2" s="25" t="s">
        <v>193</v>
      </c>
      <c r="IW2" s="25" t="s">
        <v>193</v>
      </c>
      <c r="IX2" s="25" t="s">
        <v>193</v>
      </c>
      <c r="IY2" s="25" t="s">
        <v>193</v>
      </c>
      <c r="IZ2" s="25" t="s">
        <v>193</v>
      </c>
      <c r="JA2" s="25" t="s">
        <v>193</v>
      </c>
      <c r="JB2" s="25" t="s">
        <v>193</v>
      </c>
      <c r="JC2" s="25" t="s">
        <v>193</v>
      </c>
      <c r="JD2" s="25" t="s">
        <v>193</v>
      </c>
      <c r="JE2" s="25" t="s">
        <v>193</v>
      </c>
      <c r="JF2" s="25" t="s">
        <v>193</v>
      </c>
      <c r="JG2" s="25" t="s">
        <v>193</v>
      </c>
      <c r="JH2" s="25" t="s">
        <v>193</v>
      </c>
      <c r="JI2" s="25" t="s">
        <v>193</v>
      </c>
      <c r="JJ2" s="25" t="s">
        <v>193</v>
      </c>
      <c r="JK2" s="25" t="s">
        <v>193</v>
      </c>
      <c r="JL2" s="25" t="s">
        <v>162</v>
      </c>
      <c r="JM2" s="3" t="s">
        <v>160</v>
      </c>
      <c r="JN2" s="25"/>
    </row>
    <row r="3" spans="1:274" x14ac:dyDescent="0.35">
      <c r="A3" s="25" t="s">
        <v>773</v>
      </c>
      <c r="B3" s="25" t="s">
        <v>59</v>
      </c>
      <c r="C3" s="25" t="s">
        <v>193</v>
      </c>
      <c r="D3" s="43" t="s">
        <v>1330</v>
      </c>
      <c r="E3" s="25" t="s">
        <v>196</v>
      </c>
      <c r="F3" s="25" t="s">
        <v>171</v>
      </c>
      <c r="G3" s="30" t="s">
        <v>144</v>
      </c>
      <c r="H3" s="25" t="s">
        <v>175</v>
      </c>
      <c r="I3" s="25" t="s">
        <v>174</v>
      </c>
      <c r="J3" s="25" t="s">
        <v>176</v>
      </c>
      <c r="K3" s="25" t="s">
        <v>177</v>
      </c>
      <c r="L3" s="25" t="s">
        <v>178</v>
      </c>
      <c r="M3" s="25" t="s">
        <v>153</v>
      </c>
      <c r="N3" s="25" t="s">
        <v>117</v>
      </c>
      <c r="O3" s="25" t="s">
        <v>106</v>
      </c>
      <c r="P3" s="25" t="s">
        <v>8</v>
      </c>
      <c r="Q3" s="25" t="s">
        <v>8</v>
      </c>
      <c r="R3" s="25" t="s">
        <v>180</v>
      </c>
      <c r="S3" s="25">
        <v>4</v>
      </c>
      <c r="T3" s="25">
        <v>6</v>
      </c>
      <c r="U3" s="25">
        <v>8</v>
      </c>
      <c r="V3" s="25">
        <v>10</v>
      </c>
      <c r="W3" s="25" t="s">
        <v>178</v>
      </c>
      <c r="X3" s="25" t="s">
        <v>153</v>
      </c>
      <c r="Y3" s="25" t="s">
        <v>835</v>
      </c>
      <c r="Z3" s="25" t="s">
        <v>1317</v>
      </c>
      <c r="AA3" s="25" t="s">
        <v>840</v>
      </c>
      <c r="AB3" s="25" t="s">
        <v>8</v>
      </c>
      <c r="AC3" s="25" t="s">
        <v>1318</v>
      </c>
      <c r="AD3" s="25" t="s">
        <v>1319</v>
      </c>
      <c r="AE3" s="25" t="s">
        <v>1320</v>
      </c>
      <c r="AF3" s="25" t="s">
        <v>1321</v>
      </c>
      <c r="AG3" s="25" t="s">
        <v>178</v>
      </c>
      <c r="AH3" s="25" t="s">
        <v>1317</v>
      </c>
      <c r="AI3" s="25">
        <v>1</v>
      </c>
      <c r="AJ3" s="25" t="s">
        <v>1322</v>
      </c>
      <c r="AK3" s="25" t="s">
        <v>193</v>
      </c>
      <c r="AL3" s="25" t="s">
        <v>193</v>
      </c>
      <c r="AM3" s="25" t="s">
        <v>692</v>
      </c>
      <c r="AN3" s="25" t="s">
        <v>445</v>
      </c>
      <c r="AO3" s="25">
        <v>10</v>
      </c>
      <c r="AP3" s="25">
        <v>10</v>
      </c>
      <c r="AQ3" s="25">
        <v>10</v>
      </c>
      <c r="AR3" s="25">
        <v>10</v>
      </c>
      <c r="AS3" s="25">
        <v>10</v>
      </c>
      <c r="AT3" s="25">
        <v>10</v>
      </c>
      <c r="AU3" s="25" t="s">
        <v>193</v>
      </c>
      <c r="AV3" s="25" t="s">
        <v>193</v>
      </c>
      <c r="AW3" s="25" t="s">
        <v>193</v>
      </c>
      <c r="AX3" s="25" t="s">
        <v>193</v>
      </c>
      <c r="AY3" s="25" t="s">
        <v>193</v>
      </c>
      <c r="AZ3" s="25" t="s">
        <v>193</v>
      </c>
      <c r="BA3" s="25" t="s">
        <v>193</v>
      </c>
      <c r="BB3" s="25" t="s">
        <v>193</v>
      </c>
      <c r="BC3" s="25" t="s">
        <v>193</v>
      </c>
      <c r="BD3" s="25" t="s">
        <v>193</v>
      </c>
      <c r="BE3" s="25" t="s">
        <v>1331</v>
      </c>
      <c r="BF3" s="25" t="s">
        <v>506</v>
      </c>
      <c r="BG3" s="25" t="s">
        <v>193</v>
      </c>
      <c r="BH3" s="25" t="s">
        <v>193</v>
      </c>
      <c r="BI3" s="25" t="s">
        <v>1332</v>
      </c>
      <c r="BJ3" s="25" t="s">
        <v>193</v>
      </c>
      <c r="BK3" s="25" t="s">
        <v>193</v>
      </c>
      <c r="BL3" s="25" t="s">
        <v>193</v>
      </c>
      <c r="BM3" s="25" t="s">
        <v>193</v>
      </c>
      <c r="BN3" s="25" t="s">
        <v>193</v>
      </c>
      <c r="BO3" s="25" t="s">
        <v>193</v>
      </c>
      <c r="BP3" s="25" t="s">
        <v>193</v>
      </c>
      <c r="BQ3" s="25" t="s">
        <v>193</v>
      </c>
      <c r="BR3" s="25">
        <v>1</v>
      </c>
      <c r="BS3" s="30" t="s">
        <v>515</v>
      </c>
      <c r="BT3" s="25" t="s">
        <v>1333</v>
      </c>
      <c r="BU3" s="25" t="s">
        <v>428</v>
      </c>
      <c r="BV3" s="30" t="s">
        <v>691</v>
      </c>
      <c r="BW3" s="30" t="s">
        <v>691</v>
      </c>
      <c r="BX3" s="30" t="s">
        <v>691</v>
      </c>
      <c r="BY3" s="25">
        <v>30</v>
      </c>
      <c r="BZ3" s="25">
        <v>30</v>
      </c>
      <c r="CA3" s="25">
        <v>30</v>
      </c>
      <c r="CB3" s="25" t="s">
        <v>193</v>
      </c>
      <c r="CC3" s="25" t="s">
        <v>193</v>
      </c>
      <c r="CD3" s="25" t="s">
        <v>193</v>
      </c>
      <c r="CE3" s="25" t="s">
        <v>193</v>
      </c>
      <c r="CF3" s="25" t="s">
        <v>193</v>
      </c>
      <c r="CG3" s="25" t="s">
        <v>193</v>
      </c>
      <c r="CH3" s="25" t="s">
        <v>193</v>
      </c>
      <c r="CI3" s="25" t="s">
        <v>193</v>
      </c>
      <c r="CJ3" s="30" t="s">
        <v>581</v>
      </c>
      <c r="CK3" s="25" t="s">
        <v>193</v>
      </c>
      <c r="CL3" s="25" t="s">
        <v>193</v>
      </c>
      <c r="CM3" s="25" t="s">
        <v>193</v>
      </c>
      <c r="CN3" s="25" t="s">
        <v>193</v>
      </c>
      <c r="CO3" s="25" t="s">
        <v>193</v>
      </c>
      <c r="CP3" s="25" t="s">
        <v>193</v>
      </c>
      <c r="CQ3" s="25" t="s">
        <v>193</v>
      </c>
      <c r="CR3" s="25" t="s">
        <v>193</v>
      </c>
      <c r="CS3" s="25" t="s">
        <v>193</v>
      </c>
      <c r="CT3" s="25" t="s">
        <v>193</v>
      </c>
      <c r="CU3" s="25" t="s">
        <v>193</v>
      </c>
      <c r="CV3" s="25" t="s">
        <v>193</v>
      </c>
      <c r="CW3" s="25" t="s">
        <v>193</v>
      </c>
      <c r="CX3" s="25" t="s">
        <v>193</v>
      </c>
      <c r="CY3" s="25" t="s">
        <v>193</v>
      </c>
      <c r="CZ3" s="25" t="s">
        <v>193</v>
      </c>
      <c r="DA3" s="25" t="s">
        <v>193</v>
      </c>
      <c r="DB3" s="25" t="s">
        <v>193</v>
      </c>
      <c r="DC3" s="25" t="s">
        <v>193</v>
      </c>
      <c r="DD3" s="25" t="s">
        <v>193</v>
      </c>
      <c r="DE3" s="25" t="s">
        <v>193</v>
      </c>
      <c r="DF3" s="25" t="s">
        <v>193</v>
      </c>
      <c r="DG3" s="25" t="s">
        <v>193</v>
      </c>
      <c r="DH3" s="25" t="s">
        <v>193</v>
      </c>
      <c r="DI3" s="25" t="s">
        <v>193</v>
      </c>
      <c r="DJ3" s="25" t="s">
        <v>193</v>
      </c>
      <c r="DK3" s="25" t="s">
        <v>193</v>
      </c>
      <c r="DL3" s="30" t="s">
        <v>1334</v>
      </c>
      <c r="DM3" s="25" t="s">
        <v>171</v>
      </c>
      <c r="DN3" s="25" t="s">
        <v>193</v>
      </c>
      <c r="DO3" s="25" t="s">
        <v>193</v>
      </c>
      <c r="DP3" s="25" t="s">
        <v>193</v>
      </c>
      <c r="DQ3" s="25" t="s">
        <v>193</v>
      </c>
      <c r="DR3" s="25" t="s">
        <v>193</v>
      </c>
      <c r="DS3" s="25" t="s">
        <v>193</v>
      </c>
      <c r="DT3" s="25" t="s">
        <v>193</v>
      </c>
      <c r="DU3" s="25" t="s">
        <v>193</v>
      </c>
      <c r="DV3" s="25" t="s">
        <v>193</v>
      </c>
      <c r="DW3" s="25" t="s">
        <v>193</v>
      </c>
      <c r="DX3" s="25" t="s">
        <v>193</v>
      </c>
      <c r="DY3" s="25" t="s">
        <v>193</v>
      </c>
      <c r="DZ3" s="25" t="s">
        <v>193</v>
      </c>
      <c r="EA3" s="25" t="s">
        <v>193</v>
      </c>
      <c r="EB3" s="25" t="s">
        <v>193</v>
      </c>
      <c r="EC3" s="25" t="s">
        <v>193</v>
      </c>
      <c r="ED3" s="25" t="s">
        <v>193</v>
      </c>
      <c r="EE3" s="25" t="s">
        <v>193</v>
      </c>
      <c r="EF3" s="25" t="s">
        <v>193</v>
      </c>
      <c r="EG3" s="25" t="s">
        <v>193</v>
      </c>
      <c r="EH3" s="25" t="s">
        <v>193</v>
      </c>
      <c r="EI3" s="25" t="s">
        <v>193</v>
      </c>
      <c r="EJ3" s="25" t="s">
        <v>193</v>
      </c>
      <c r="EK3" s="25" t="s">
        <v>193</v>
      </c>
      <c r="EL3" s="25" t="s">
        <v>193</v>
      </c>
      <c r="EM3" s="25" t="s">
        <v>193</v>
      </c>
      <c r="EN3" s="25" t="s">
        <v>193</v>
      </c>
      <c r="EO3" s="25" t="s">
        <v>193</v>
      </c>
      <c r="EP3" s="25" t="s">
        <v>193</v>
      </c>
      <c r="EQ3" s="25" t="s">
        <v>193</v>
      </c>
      <c r="ER3" s="25" t="s">
        <v>193</v>
      </c>
      <c r="ES3" s="25" t="s">
        <v>193</v>
      </c>
      <c r="ET3" s="25" t="s">
        <v>193</v>
      </c>
      <c r="EU3" s="25" t="s">
        <v>193</v>
      </c>
      <c r="EV3" s="25" t="s">
        <v>193</v>
      </c>
      <c r="EW3" s="25" t="s">
        <v>193</v>
      </c>
      <c r="EX3" s="25" t="s">
        <v>193</v>
      </c>
      <c r="EY3" s="25" t="s">
        <v>193</v>
      </c>
      <c r="EZ3" s="25" t="s">
        <v>193</v>
      </c>
      <c r="FA3" s="25" t="s">
        <v>193</v>
      </c>
      <c r="FB3" s="25" t="s">
        <v>193</v>
      </c>
      <c r="FC3" s="25" t="s">
        <v>193</v>
      </c>
      <c r="FD3" s="25" t="s">
        <v>1335</v>
      </c>
      <c r="FE3" s="25" t="s">
        <v>193</v>
      </c>
      <c r="FF3" s="25" t="s">
        <v>193</v>
      </c>
      <c r="FG3" s="25" t="s">
        <v>193</v>
      </c>
      <c r="FH3" s="25" t="s">
        <v>193</v>
      </c>
      <c r="FI3" s="25" t="s">
        <v>193</v>
      </c>
      <c r="FJ3" s="25" t="s">
        <v>193</v>
      </c>
      <c r="FK3" s="25" t="s">
        <v>193</v>
      </c>
      <c r="FL3" s="25" t="s">
        <v>193</v>
      </c>
      <c r="FM3" s="25" t="s">
        <v>193</v>
      </c>
      <c r="FN3" s="25" t="s">
        <v>193</v>
      </c>
      <c r="FO3" s="25" t="s">
        <v>193</v>
      </c>
      <c r="FP3" s="25" t="s">
        <v>193</v>
      </c>
      <c r="FQ3" s="25" t="s">
        <v>193</v>
      </c>
      <c r="FR3" s="25" t="s">
        <v>193</v>
      </c>
      <c r="FS3" s="25" t="s">
        <v>193</v>
      </c>
      <c r="FT3" s="25" t="s">
        <v>193</v>
      </c>
      <c r="FU3" s="25" t="s">
        <v>193</v>
      </c>
      <c r="FV3" s="25" t="s">
        <v>193</v>
      </c>
      <c r="FW3" s="25" t="s">
        <v>193</v>
      </c>
      <c r="FX3" s="25" t="s">
        <v>193</v>
      </c>
      <c r="FY3" s="25" t="s">
        <v>193</v>
      </c>
      <c r="FZ3" s="25" t="s">
        <v>193</v>
      </c>
      <c r="GA3" s="25" t="s">
        <v>193</v>
      </c>
      <c r="GB3" s="25" t="s">
        <v>193</v>
      </c>
      <c r="GC3" s="25" t="s">
        <v>193</v>
      </c>
      <c r="GD3" s="25" t="s">
        <v>193</v>
      </c>
      <c r="GE3" s="25" t="s">
        <v>193</v>
      </c>
      <c r="GF3" s="25" t="s">
        <v>193</v>
      </c>
      <c r="GG3" s="25" t="s">
        <v>193</v>
      </c>
      <c r="GH3" s="25" t="s">
        <v>193</v>
      </c>
      <c r="GI3" s="25" t="s">
        <v>193</v>
      </c>
      <c r="GJ3" s="25" t="s">
        <v>193</v>
      </c>
      <c r="GK3" s="25" t="s">
        <v>193</v>
      </c>
      <c r="GL3" s="25" t="s">
        <v>193</v>
      </c>
      <c r="GM3" s="25" t="s">
        <v>193</v>
      </c>
      <c r="GN3" s="25" t="s">
        <v>193</v>
      </c>
      <c r="GO3" s="25" t="s">
        <v>193</v>
      </c>
      <c r="GP3" s="25" t="s">
        <v>193</v>
      </c>
      <c r="GQ3" s="25" t="s">
        <v>193</v>
      </c>
      <c r="GR3" s="25" t="s">
        <v>193</v>
      </c>
      <c r="GS3" s="25" t="s">
        <v>193</v>
      </c>
      <c r="GT3" s="25" t="s">
        <v>193</v>
      </c>
      <c r="GU3" s="25" t="s">
        <v>193</v>
      </c>
      <c r="GV3" s="25" t="s">
        <v>193</v>
      </c>
      <c r="GW3" s="25" t="s">
        <v>193</v>
      </c>
      <c r="GX3" s="25" t="s">
        <v>193</v>
      </c>
      <c r="GY3" s="25" t="s">
        <v>193</v>
      </c>
      <c r="GZ3" s="25" t="s">
        <v>193</v>
      </c>
      <c r="HA3" s="25" t="s">
        <v>193</v>
      </c>
      <c r="HB3" s="25" t="s">
        <v>193</v>
      </c>
      <c r="HC3" s="25" t="s">
        <v>193</v>
      </c>
      <c r="HD3" s="25" t="s">
        <v>193</v>
      </c>
      <c r="HE3" s="25" t="s">
        <v>193</v>
      </c>
      <c r="HF3" s="25" t="s">
        <v>193</v>
      </c>
      <c r="HG3" s="25" t="s">
        <v>193</v>
      </c>
      <c r="HH3" s="25" t="s">
        <v>193</v>
      </c>
      <c r="HI3" s="25" t="s">
        <v>193</v>
      </c>
      <c r="HJ3" s="25" t="s">
        <v>193</v>
      </c>
      <c r="HK3" s="25" t="s">
        <v>193</v>
      </c>
      <c r="HL3" s="25" t="s">
        <v>193</v>
      </c>
      <c r="HM3" s="25" t="s">
        <v>193</v>
      </c>
      <c r="HN3" s="25" t="s">
        <v>193</v>
      </c>
      <c r="HO3" s="25" t="s">
        <v>193</v>
      </c>
      <c r="HP3" s="25" t="s">
        <v>193</v>
      </c>
      <c r="HQ3" s="25" t="s">
        <v>193</v>
      </c>
      <c r="HR3" s="25" t="s">
        <v>193</v>
      </c>
      <c r="HS3" s="25" t="s">
        <v>193</v>
      </c>
      <c r="HT3" s="25" t="s">
        <v>193</v>
      </c>
      <c r="HU3" s="25" t="s">
        <v>193</v>
      </c>
      <c r="HV3" s="25" t="s">
        <v>193</v>
      </c>
      <c r="HW3" s="25" t="s">
        <v>193</v>
      </c>
      <c r="HX3" s="25" t="s">
        <v>193</v>
      </c>
      <c r="HY3" s="25" t="s">
        <v>193</v>
      </c>
      <c r="HZ3" s="25" t="s">
        <v>193</v>
      </c>
      <c r="IA3" s="25" t="s">
        <v>193</v>
      </c>
      <c r="IB3" s="25" t="s">
        <v>193</v>
      </c>
      <c r="IC3" s="25" t="s">
        <v>193</v>
      </c>
      <c r="ID3" s="25" t="s">
        <v>193</v>
      </c>
      <c r="IE3" s="25" t="s">
        <v>193</v>
      </c>
      <c r="IF3" s="25" t="s">
        <v>193</v>
      </c>
      <c r="IG3" s="25" t="s">
        <v>193</v>
      </c>
      <c r="IH3" s="25" t="s">
        <v>193</v>
      </c>
      <c r="II3" s="25" t="s">
        <v>193</v>
      </c>
      <c r="IJ3" s="25" t="s">
        <v>193</v>
      </c>
      <c r="IK3" s="25" t="s">
        <v>193</v>
      </c>
      <c r="IL3" s="25" t="s">
        <v>193</v>
      </c>
      <c r="IM3" s="25" t="s">
        <v>193</v>
      </c>
      <c r="IN3" s="25" t="s">
        <v>193</v>
      </c>
      <c r="IO3" s="25" t="s">
        <v>193</v>
      </c>
      <c r="IP3" s="25" t="s">
        <v>193</v>
      </c>
      <c r="IQ3" s="25" t="s">
        <v>193</v>
      </c>
      <c r="IR3" s="25" t="s">
        <v>193</v>
      </c>
      <c r="IS3" s="25" t="s">
        <v>193</v>
      </c>
      <c r="IT3" s="25" t="s">
        <v>193</v>
      </c>
      <c r="IU3" s="25" t="s">
        <v>193</v>
      </c>
      <c r="IV3" s="25" t="s">
        <v>193</v>
      </c>
      <c r="IW3" s="25" t="s">
        <v>193</v>
      </c>
      <c r="IX3" s="25" t="s">
        <v>193</v>
      </c>
      <c r="IY3" s="25" t="s">
        <v>193</v>
      </c>
      <c r="IZ3" s="25" t="s">
        <v>193</v>
      </c>
      <c r="JA3" s="25" t="s">
        <v>193</v>
      </c>
      <c r="JB3" s="25" t="s">
        <v>193</v>
      </c>
      <c r="JC3" s="25" t="s">
        <v>193</v>
      </c>
      <c r="JD3" s="25" t="s">
        <v>193</v>
      </c>
      <c r="JE3" s="25" t="s">
        <v>193</v>
      </c>
      <c r="JF3" s="25" t="s">
        <v>193</v>
      </c>
      <c r="JG3" s="25" t="s">
        <v>193</v>
      </c>
      <c r="JH3" s="25" t="s">
        <v>193</v>
      </c>
      <c r="JI3" s="25" t="s">
        <v>193</v>
      </c>
      <c r="JJ3" s="25" t="s">
        <v>193</v>
      </c>
      <c r="JK3" s="25" t="s">
        <v>193</v>
      </c>
      <c r="JL3" s="25" t="s">
        <v>162</v>
      </c>
      <c r="JM3" s="3" t="s">
        <v>160</v>
      </c>
      <c r="JN3" s="25"/>
    </row>
    <row r="4" spans="1:274" x14ac:dyDescent="0.35">
      <c r="A4" s="25" t="s">
        <v>773</v>
      </c>
      <c r="B4" s="25" t="s">
        <v>59</v>
      </c>
      <c r="C4" s="25" t="s">
        <v>193</v>
      </c>
      <c r="D4" s="41" t="s">
        <v>1336</v>
      </c>
      <c r="E4" s="25" t="s">
        <v>196</v>
      </c>
      <c r="F4" s="25" t="s">
        <v>192</v>
      </c>
      <c r="G4" s="30" t="s">
        <v>144</v>
      </c>
      <c r="H4" s="25" t="s">
        <v>175</v>
      </c>
      <c r="I4" s="25" t="s">
        <v>174</v>
      </c>
      <c r="J4" s="25" t="s">
        <v>176</v>
      </c>
      <c r="K4" s="25" t="s">
        <v>177</v>
      </c>
      <c r="L4" s="25" t="s">
        <v>178</v>
      </c>
      <c r="M4" s="25" t="s">
        <v>153</v>
      </c>
      <c r="N4" s="25" t="s">
        <v>193</v>
      </c>
      <c r="O4" s="25" t="s">
        <v>106</v>
      </c>
      <c r="P4" s="25" t="s">
        <v>8</v>
      </c>
      <c r="Q4" s="25" t="s">
        <v>8</v>
      </c>
      <c r="R4" s="25" t="s">
        <v>180</v>
      </c>
      <c r="S4" s="25" t="s">
        <v>193</v>
      </c>
      <c r="T4" s="25" t="s">
        <v>193</v>
      </c>
      <c r="U4" s="25" t="s">
        <v>193</v>
      </c>
      <c r="V4" s="25" t="s">
        <v>193</v>
      </c>
      <c r="W4" s="25" t="s">
        <v>178</v>
      </c>
      <c r="X4" s="25" t="s">
        <v>153</v>
      </c>
      <c r="Y4" s="25" t="s">
        <v>835</v>
      </c>
      <c r="Z4" s="25" t="s">
        <v>1317</v>
      </c>
      <c r="AA4" s="25" t="s">
        <v>840</v>
      </c>
      <c r="AB4" s="25" t="s">
        <v>8</v>
      </c>
      <c r="AC4" s="25" t="s">
        <v>1318</v>
      </c>
      <c r="AD4" s="25" t="s">
        <v>1319</v>
      </c>
      <c r="AE4" s="25" t="s">
        <v>1320</v>
      </c>
      <c r="AF4" s="25" t="s">
        <v>1321</v>
      </c>
      <c r="AG4" s="25" t="s">
        <v>178</v>
      </c>
      <c r="AH4" s="25" t="s">
        <v>1317</v>
      </c>
      <c r="AI4" s="25">
        <v>1</v>
      </c>
      <c r="AJ4" s="25" t="s">
        <v>1322</v>
      </c>
      <c r="AK4" s="25" t="s">
        <v>193</v>
      </c>
      <c r="AL4" s="25" t="s">
        <v>193</v>
      </c>
      <c r="AM4" s="25" t="s">
        <v>811</v>
      </c>
      <c r="AN4" s="25" t="s">
        <v>445</v>
      </c>
      <c r="AO4" s="25">
        <v>10</v>
      </c>
      <c r="AP4" s="25">
        <v>10</v>
      </c>
      <c r="AQ4" s="25">
        <v>10</v>
      </c>
      <c r="AR4" s="25">
        <v>10</v>
      </c>
      <c r="AS4" s="25">
        <v>10</v>
      </c>
      <c r="AT4" s="25">
        <v>10</v>
      </c>
      <c r="AU4" s="25">
        <v>10</v>
      </c>
      <c r="AV4" s="25">
        <v>10</v>
      </c>
      <c r="AW4" s="25">
        <v>10</v>
      </c>
      <c r="AX4" s="25">
        <v>10</v>
      </c>
      <c r="AY4" s="25">
        <v>10</v>
      </c>
      <c r="AZ4" s="25">
        <v>10</v>
      </c>
      <c r="BA4" s="25">
        <v>10</v>
      </c>
      <c r="BB4" s="25">
        <v>10</v>
      </c>
      <c r="BC4" s="25">
        <v>10</v>
      </c>
      <c r="BD4" s="25">
        <v>10</v>
      </c>
      <c r="BE4" s="25" t="s">
        <v>1331</v>
      </c>
      <c r="BF4" s="25" t="s">
        <v>506</v>
      </c>
      <c r="BG4" s="30" t="s">
        <v>691</v>
      </c>
      <c r="BH4" s="25" t="s">
        <v>1333</v>
      </c>
      <c r="BI4" s="25" t="s">
        <v>1337</v>
      </c>
      <c r="BJ4" s="30" t="s">
        <v>691</v>
      </c>
      <c r="BK4" s="30" t="s">
        <v>691</v>
      </c>
      <c r="BL4" s="30" t="s">
        <v>691</v>
      </c>
      <c r="BM4" s="30" t="s">
        <v>691</v>
      </c>
      <c r="BN4" s="30" t="s">
        <v>691</v>
      </c>
      <c r="BO4" s="30" t="s">
        <v>691</v>
      </c>
      <c r="BP4" s="30" t="s">
        <v>1338</v>
      </c>
      <c r="BQ4" s="30" t="s">
        <v>1339</v>
      </c>
      <c r="BR4" s="25">
        <v>1</v>
      </c>
      <c r="BS4" s="30" t="s">
        <v>515</v>
      </c>
      <c r="BT4" s="25" t="s">
        <v>1333</v>
      </c>
      <c r="BU4" s="25" t="s">
        <v>428</v>
      </c>
      <c r="BV4" s="25">
        <v>100</v>
      </c>
      <c r="BW4" s="25">
        <v>100</v>
      </c>
      <c r="BX4" s="25">
        <v>100</v>
      </c>
      <c r="BY4" s="25">
        <v>30</v>
      </c>
      <c r="BZ4" s="25">
        <v>30</v>
      </c>
      <c r="CA4" s="25">
        <v>30</v>
      </c>
      <c r="CB4" s="25" t="s">
        <v>193</v>
      </c>
      <c r="CC4" s="25" t="s">
        <v>193</v>
      </c>
      <c r="CD4" s="25" t="s">
        <v>193</v>
      </c>
      <c r="CE4" s="25" t="s">
        <v>193</v>
      </c>
      <c r="CF4" s="25" t="s">
        <v>193</v>
      </c>
      <c r="CG4" s="25" t="s">
        <v>193</v>
      </c>
      <c r="CH4" s="25" t="s">
        <v>193</v>
      </c>
      <c r="CI4" s="25" t="s">
        <v>193</v>
      </c>
      <c r="CJ4" s="30" t="s">
        <v>1340</v>
      </c>
      <c r="CK4" s="30">
        <v>30</v>
      </c>
      <c r="CL4" s="30">
        <v>30</v>
      </c>
      <c r="CM4" s="30">
        <v>30</v>
      </c>
      <c r="CN4" s="30">
        <v>30</v>
      </c>
      <c r="CO4" s="30">
        <v>30</v>
      </c>
      <c r="CP4" s="30">
        <v>30</v>
      </c>
      <c r="CQ4" s="30">
        <v>30</v>
      </c>
      <c r="CR4" s="30">
        <v>30</v>
      </c>
      <c r="CS4" s="25" t="s">
        <v>193</v>
      </c>
      <c r="CT4" s="25" t="s">
        <v>193</v>
      </c>
      <c r="CU4" s="25" t="s">
        <v>193</v>
      </c>
      <c r="CV4" s="25" t="s">
        <v>193</v>
      </c>
      <c r="CW4" s="25" t="s">
        <v>193</v>
      </c>
      <c r="CX4" s="25" t="s">
        <v>193</v>
      </c>
      <c r="CY4" s="25" t="s">
        <v>193</v>
      </c>
      <c r="CZ4" s="25" t="s">
        <v>193</v>
      </c>
      <c r="DA4" s="25" t="s">
        <v>193</v>
      </c>
      <c r="DB4" s="25" t="s">
        <v>193</v>
      </c>
      <c r="DC4" s="25" t="s">
        <v>193</v>
      </c>
      <c r="DD4" s="25" t="s">
        <v>193</v>
      </c>
      <c r="DE4" s="25" t="s">
        <v>193</v>
      </c>
      <c r="DF4" s="25" t="s">
        <v>193</v>
      </c>
      <c r="DG4" s="25" t="s">
        <v>193</v>
      </c>
      <c r="DH4" s="25" t="s">
        <v>193</v>
      </c>
      <c r="DI4" s="25" t="s">
        <v>193</v>
      </c>
      <c r="DJ4" s="25" t="s">
        <v>193</v>
      </c>
      <c r="DK4" s="25" t="s">
        <v>193</v>
      </c>
      <c r="DL4" s="25" t="s">
        <v>193</v>
      </c>
      <c r="DM4" s="25" t="s">
        <v>193</v>
      </c>
      <c r="DN4" s="25" t="s">
        <v>193</v>
      </c>
      <c r="DO4" s="25" t="s">
        <v>193</v>
      </c>
      <c r="DP4" s="25" t="s">
        <v>193</v>
      </c>
      <c r="DQ4" s="25" t="s">
        <v>193</v>
      </c>
      <c r="DR4" s="25" t="s">
        <v>193</v>
      </c>
      <c r="DS4" s="25" t="s">
        <v>193</v>
      </c>
      <c r="DT4" s="25" t="s">
        <v>193</v>
      </c>
      <c r="DU4" s="25" t="s">
        <v>193</v>
      </c>
      <c r="DV4" s="25" t="s">
        <v>193</v>
      </c>
      <c r="DW4" s="25" t="s">
        <v>193</v>
      </c>
      <c r="DX4" s="25" t="s">
        <v>193</v>
      </c>
      <c r="DY4" s="25" t="s">
        <v>193</v>
      </c>
      <c r="DZ4" s="25" t="s">
        <v>193</v>
      </c>
      <c r="EA4" s="25" t="s">
        <v>193</v>
      </c>
      <c r="EB4" s="25" t="s">
        <v>193</v>
      </c>
      <c r="EC4" s="25" t="s">
        <v>193</v>
      </c>
      <c r="ED4" s="25" t="s">
        <v>193</v>
      </c>
      <c r="EE4" s="25" t="s">
        <v>193</v>
      </c>
      <c r="EF4" s="25" t="s">
        <v>193</v>
      </c>
      <c r="EG4" s="25" t="s">
        <v>193</v>
      </c>
      <c r="EH4" s="25" t="s">
        <v>193</v>
      </c>
      <c r="EI4" s="25" t="s">
        <v>193</v>
      </c>
      <c r="EJ4" s="25" t="s">
        <v>193</v>
      </c>
      <c r="EK4" s="25" t="s">
        <v>193</v>
      </c>
      <c r="EL4" s="25" t="s">
        <v>193</v>
      </c>
      <c r="EM4" s="25" t="s">
        <v>193</v>
      </c>
      <c r="EN4" s="25" t="s">
        <v>193</v>
      </c>
      <c r="EO4" s="25" t="s">
        <v>193</v>
      </c>
      <c r="EP4" s="25" t="s">
        <v>193</v>
      </c>
      <c r="EQ4" s="25" t="s">
        <v>193</v>
      </c>
      <c r="ER4" s="25" t="s">
        <v>193</v>
      </c>
      <c r="ES4" s="25" t="s">
        <v>193</v>
      </c>
      <c r="ET4" s="25" t="s">
        <v>193</v>
      </c>
      <c r="EU4" s="25" t="s">
        <v>193</v>
      </c>
      <c r="EV4" s="25" t="s">
        <v>193</v>
      </c>
      <c r="EW4" s="25" t="s">
        <v>193</v>
      </c>
      <c r="EX4" s="25" t="s">
        <v>193</v>
      </c>
      <c r="EY4" s="25" t="s">
        <v>193</v>
      </c>
      <c r="EZ4" s="25" t="s">
        <v>193</v>
      </c>
      <c r="FA4" s="25" t="s">
        <v>1341</v>
      </c>
      <c r="FB4" s="25" t="s">
        <v>193</v>
      </c>
      <c r="FC4" s="25" t="s">
        <v>193</v>
      </c>
      <c r="FD4" s="25" t="s">
        <v>1342</v>
      </c>
      <c r="FE4" s="25" t="s">
        <v>193</v>
      </c>
      <c r="FF4" s="25" t="s">
        <v>193</v>
      </c>
      <c r="FG4" s="25" t="s">
        <v>193</v>
      </c>
      <c r="FH4" s="25" t="s">
        <v>193</v>
      </c>
      <c r="FI4" s="25" t="s">
        <v>193</v>
      </c>
      <c r="FJ4" s="25" t="s">
        <v>193</v>
      </c>
      <c r="FK4" s="25" t="s">
        <v>193</v>
      </c>
      <c r="FL4" s="25" t="s">
        <v>193</v>
      </c>
      <c r="FM4" s="25" t="s">
        <v>193</v>
      </c>
      <c r="FN4" s="25" t="s">
        <v>193</v>
      </c>
      <c r="FO4" s="25" t="s">
        <v>193</v>
      </c>
      <c r="FP4" s="25" t="s">
        <v>193</v>
      </c>
      <c r="FQ4" s="25" t="s">
        <v>193</v>
      </c>
      <c r="FR4" s="25" t="s">
        <v>193</v>
      </c>
      <c r="FS4" s="25" t="s">
        <v>193</v>
      </c>
      <c r="FT4" s="25" t="s">
        <v>193</v>
      </c>
      <c r="FU4" s="25" t="s">
        <v>193</v>
      </c>
      <c r="FV4" s="25" t="s">
        <v>193</v>
      </c>
      <c r="FW4" s="25" t="s">
        <v>193</v>
      </c>
      <c r="FX4" s="25" t="s">
        <v>193</v>
      </c>
      <c r="FY4" s="25" t="s">
        <v>193</v>
      </c>
      <c r="FZ4" s="25" t="s">
        <v>193</v>
      </c>
      <c r="GA4" s="25" t="s">
        <v>193</v>
      </c>
      <c r="GB4" s="25" t="s">
        <v>193</v>
      </c>
      <c r="GC4" s="25" t="s">
        <v>193</v>
      </c>
      <c r="GD4" s="25" t="s">
        <v>193</v>
      </c>
      <c r="GE4" s="25" t="s">
        <v>193</v>
      </c>
      <c r="GF4" s="25" t="s">
        <v>193</v>
      </c>
      <c r="GG4" s="25" t="s">
        <v>193</v>
      </c>
      <c r="GH4" s="25" t="s">
        <v>193</v>
      </c>
      <c r="GI4" s="25" t="s">
        <v>193</v>
      </c>
      <c r="GJ4" s="25" t="s">
        <v>193</v>
      </c>
      <c r="GK4" s="25" t="s">
        <v>193</v>
      </c>
      <c r="GL4" s="25" t="s">
        <v>193</v>
      </c>
      <c r="GM4" s="25" t="s">
        <v>193</v>
      </c>
      <c r="GN4" s="25" t="s">
        <v>193</v>
      </c>
      <c r="GO4" s="25" t="s">
        <v>193</v>
      </c>
      <c r="GP4" s="25" t="s">
        <v>193</v>
      </c>
      <c r="GQ4" s="25" t="s">
        <v>193</v>
      </c>
      <c r="GR4" s="25" t="s">
        <v>193</v>
      </c>
      <c r="GS4" s="25" t="s">
        <v>193</v>
      </c>
      <c r="GT4" s="25" t="s">
        <v>193</v>
      </c>
      <c r="GU4" s="25" t="s">
        <v>193</v>
      </c>
      <c r="GV4" s="25" t="s">
        <v>193</v>
      </c>
      <c r="GW4" s="25" t="s">
        <v>193</v>
      </c>
      <c r="GX4" s="25" t="s">
        <v>193</v>
      </c>
      <c r="GY4" s="25" t="s">
        <v>193</v>
      </c>
      <c r="GZ4" s="25" t="s">
        <v>193</v>
      </c>
      <c r="HA4" s="25" t="s">
        <v>193</v>
      </c>
      <c r="HB4" s="25" t="s">
        <v>193</v>
      </c>
      <c r="HC4" s="25" t="s">
        <v>193</v>
      </c>
      <c r="HD4" s="25" t="s">
        <v>193</v>
      </c>
      <c r="HE4" s="25" t="s">
        <v>193</v>
      </c>
      <c r="HF4" s="25" t="s">
        <v>193</v>
      </c>
      <c r="HG4" s="25" t="s">
        <v>193</v>
      </c>
      <c r="HH4" s="25" t="s">
        <v>193</v>
      </c>
      <c r="HI4" s="25" t="s">
        <v>193</v>
      </c>
      <c r="HJ4" s="25" t="s">
        <v>193</v>
      </c>
      <c r="HK4" s="25" t="s">
        <v>193</v>
      </c>
      <c r="HL4" s="25" t="s">
        <v>193</v>
      </c>
      <c r="HM4" s="25" t="s">
        <v>193</v>
      </c>
      <c r="HN4" s="25" t="s">
        <v>193</v>
      </c>
      <c r="HO4" s="25" t="s">
        <v>193</v>
      </c>
      <c r="HP4" s="25" t="s">
        <v>193</v>
      </c>
      <c r="HQ4" s="25" t="s">
        <v>193</v>
      </c>
      <c r="HR4" s="25" t="s">
        <v>193</v>
      </c>
      <c r="HS4" s="25" t="s">
        <v>193</v>
      </c>
      <c r="HT4" s="25" t="s">
        <v>193</v>
      </c>
      <c r="HU4" s="25" t="s">
        <v>193</v>
      </c>
      <c r="HV4" s="25" t="s">
        <v>193</v>
      </c>
      <c r="HW4" s="25" t="s">
        <v>193</v>
      </c>
      <c r="HX4" s="25" t="s">
        <v>193</v>
      </c>
      <c r="HY4" s="25" t="s">
        <v>193</v>
      </c>
      <c r="HZ4" s="25" t="s">
        <v>193</v>
      </c>
      <c r="IA4" s="25" t="s">
        <v>193</v>
      </c>
      <c r="IB4" s="25" t="s">
        <v>193</v>
      </c>
      <c r="IC4" s="25" t="s">
        <v>193</v>
      </c>
      <c r="ID4" s="25" t="s">
        <v>193</v>
      </c>
      <c r="IE4" s="25" t="s">
        <v>193</v>
      </c>
      <c r="IF4" s="25" t="s">
        <v>193</v>
      </c>
      <c r="IG4" s="25" t="s">
        <v>193</v>
      </c>
      <c r="IH4" s="25" t="s">
        <v>193</v>
      </c>
      <c r="II4" s="25" t="s">
        <v>193</v>
      </c>
      <c r="IJ4" s="25" t="s">
        <v>193</v>
      </c>
      <c r="IK4" s="25" t="s">
        <v>193</v>
      </c>
      <c r="IL4" s="25" t="s">
        <v>193</v>
      </c>
      <c r="IM4" s="25" t="s">
        <v>193</v>
      </c>
      <c r="IN4" s="25" t="s">
        <v>193</v>
      </c>
      <c r="IO4" s="25" t="s">
        <v>193</v>
      </c>
      <c r="IP4" s="25" t="s">
        <v>193</v>
      </c>
      <c r="IQ4" s="25" t="s">
        <v>193</v>
      </c>
      <c r="IR4" s="25" t="s">
        <v>193</v>
      </c>
      <c r="IS4" s="25" t="s">
        <v>193</v>
      </c>
      <c r="IT4" s="25" t="s">
        <v>193</v>
      </c>
      <c r="IU4" s="25" t="s">
        <v>193</v>
      </c>
      <c r="IV4" s="25" t="s">
        <v>193</v>
      </c>
      <c r="IW4" s="25" t="s">
        <v>193</v>
      </c>
      <c r="IX4" s="25" t="s">
        <v>193</v>
      </c>
      <c r="IY4" s="25" t="s">
        <v>193</v>
      </c>
      <c r="IZ4" s="25" t="s">
        <v>193</v>
      </c>
      <c r="JA4" s="25" t="s">
        <v>193</v>
      </c>
      <c r="JB4" s="25" t="s">
        <v>193</v>
      </c>
      <c r="JC4" s="25" t="s">
        <v>193</v>
      </c>
      <c r="JD4" s="25" t="s">
        <v>193</v>
      </c>
      <c r="JE4" s="25" t="s">
        <v>193</v>
      </c>
      <c r="JF4" s="25" t="s">
        <v>193</v>
      </c>
      <c r="JG4" s="25" t="s">
        <v>193</v>
      </c>
      <c r="JH4" s="25" t="s">
        <v>193</v>
      </c>
      <c r="JI4" s="25" t="s">
        <v>193</v>
      </c>
      <c r="JJ4" s="25" t="s">
        <v>193</v>
      </c>
      <c r="JK4" s="25" t="s">
        <v>193</v>
      </c>
      <c r="JL4" s="25" t="s">
        <v>162</v>
      </c>
      <c r="JM4" s="3" t="s">
        <v>160</v>
      </c>
      <c r="JN4" s="25"/>
    </row>
    <row r="5" spans="1:274" x14ac:dyDescent="0.35">
      <c r="A5" s="25" t="s">
        <v>773</v>
      </c>
      <c r="B5" s="25" t="s">
        <v>59</v>
      </c>
      <c r="C5" s="25" t="s">
        <v>193</v>
      </c>
      <c r="D5" s="43" t="s">
        <v>1343</v>
      </c>
      <c r="E5" s="25" t="s">
        <v>196</v>
      </c>
      <c r="F5" s="25" t="s">
        <v>192</v>
      </c>
      <c r="G5" s="30" t="s">
        <v>144</v>
      </c>
      <c r="H5" s="25" t="s">
        <v>175</v>
      </c>
      <c r="I5" s="25" t="s">
        <v>174</v>
      </c>
      <c r="J5" s="25" t="s">
        <v>176</v>
      </c>
      <c r="K5" s="25" t="s">
        <v>177</v>
      </c>
      <c r="L5" s="25" t="s">
        <v>178</v>
      </c>
      <c r="M5" s="25" t="s">
        <v>153</v>
      </c>
      <c r="N5" s="25" t="s">
        <v>193</v>
      </c>
      <c r="O5" s="25" t="s">
        <v>106</v>
      </c>
      <c r="P5" s="25" t="s">
        <v>8</v>
      </c>
      <c r="Q5" s="25" t="s">
        <v>8</v>
      </c>
      <c r="R5" s="25" t="s">
        <v>180</v>
      </c>
      <c r="S5" s="25" t="s">
        <v>193</v>
      </c>
      <c r="T5" s="25" t="s">
        <v>193</v>
      </c>
      <c r="U5" s="25" t="s">
        <v>193</v>
      </c>
      <c r="V5" s="25" t="s">
        <v>193</v>
      </c>
      <c r="W5" s="25" t="s">
        <v>178</v>
      </c>
      <c r="X5" s="25" t="s">
        <v>153</v>
      </c>
      <c r="Y5" s="25" t="s">
        <v>835</v>
      </c>
      <c r="Z5" s="25" t="s">
        <v>1317</v>
      </c>
      <c r="AA5" s="25" t="s">
        <v>840</v>
      </c>
      <c r="AB5" s="25" t="s">
        <v>8</v>
      </c>
      <c r="AC5" s="25" t="s">
        <v>1318</v>
      </c>
      <c r="AD5" s="25" t="s">
        <v>1319</v>
      </c>
      <c r="AE5" s="25" t="s">
        <v>1320</v>
      </c>
      <c r="AF5" s="25" t="s">
        <v>1321</v>
      </c>
      <c r="AG5" s="25" t="s">
        <v>178</v>
      </c>
      <c r="AH5" s="25" t="s">
        <v>1317</v>
      </c>
      <c r="AI5" s="25">
        <v>1</v>
      </c>
      <c r="AJ5" s="25" t="s">
        <v>1322</v>
      </c>
      <c r="AK5" s="25" t="s">
        <v>193</v>
      </c>
      <c r="AL5" s="25" t="s">
        <v>193</v>
      </c>
      <c r="AM5" s="25" t="s">
        <v>811</v>
      </c>
      <c r="AN5" s="25" t="s">
        <v>445</v>
      </c>
      <c r="AO5" s="30">
        <v>0</v>
      </c>
      <c r="AP5" s="30">
        <v>0</v>
      </c>
      <c r="AQ5" s="30">
        <v>0</v>
      </c>
      <c r="AR5" s="30">
        <v>0</v>
      </c>
      <c r="AS5" s="30">
        <v>0</v>
      </c>
      <c r="AT5" s="30">
        <v>0</v>
      </c>
      <c r="AU5" s="30">
        <v>0</v>
      </c>
      <c r="AV5" s="30">
        <v>0</v>
      </c>
      <c r="AW5" s="30">
        <v>0</v>
      </c>
      <c r="AX5" s="30">
        <v>0</v>
      </c>
      <c r="AY5" s="30">
        <v>0</v>
      </c>
      <c r="AZ5" s="30">
        <v>0</v>
      </c>
      <c r="BA5" s="30">
        <v>0</v>
      </c>
      <c r="BB5" s="30">
        <v>0</v>
      </c>
      <c r="BC5" s="30">
        <v>0</v>
      </c>
      <c r="BD5" s="30">
        <v>0</v>
      </c>
      <c r="BE5" s="25" t="s">
        <v>1331</v>
      </c>
      <c r="BF5" s="25" t="s">
        <v>506</v>
      </c>
      <c r="BG5" s="30" t="s">
        <v>526</v>
      </c>
      <c r="BH5" s="25" t="s">
        <v>1333</v>
      </c>
      <c r="BI5" s="25" t="s">
        <v>1332</v>
      </c>
      <c r="BJ5" s="30" t="s">
        <v>526</v>
      </c>
      <c r="BK5" s="30" t="s">
        <v>526</v>
      </c>
      <c r="BL5" s="30" t="s">
        <v>526</v>
      </c>
      <c r="BM5" s="30" t="s">
        <v>526</v>
      </c>
      <c r="BN5" s="30" t="s">
        <v>526</v>
      </c>
      <c r="BO5" s="30" t="s">
        <v>526</v>
      </c>
      <c r="BP5" s="30" t="s">
        <v>526</v>
      </c>
      <c r="BQ5" s="30" t="s">
        <v>1344</v>
      </c>
      <c r="BR5" s="25">
        <v>1</v>
      </c>
      <c r="BS5" s="30" t="s">
        <v>515</v>
      </c>
      <c r="BT5" s="25" t="s">
        <v>1333</v>
      </c>
      <c r="BU5" s="25" t="s">
        <v>428</v>
      </c>
      <c r="BV5" s="25">
        <v>100</v>
      </c>
      <c r="BW5" s="25">
        <v>100</v>
      </c>
      <c r="BX5" s="25">
        <v>100</v>
      </c>
      <c r="BY5" s="25">
        <v>30</v>
      </c>
      <c r="BZ5" s="25">
        <v>30</v>
      </c>
      <c r="CA5" s="25">
        <v>30</v>
      </c>
      <c r="CB5" s="30">
        <v>0</v>
      </c>
      <c r="CC5" s="30">
        <v>0</v>
      </c>
      <c r="CD5" s="30">
        <v>0</v>
      </c>
      <c r="CE5" s="30">
        <v>0</v>
      </c>
      <c r="CF5" s="30">
        <v>0</v>
      </c>
      <c r="CG5" s="30">
        <v>0</v>
      </c>
      <c r="CH5" s="30">
        <v>0</v>
      </c>
      <c r="CI5" s="30">
        <v>0</v>
      </c>
      <c r="CJ5" s="30" t="s">
        <v>526</v>
      </c>
      <c r="CK5" s="30">
        <v>0</v>
      </c>
      <c r="CL5" s="30">
        <v>0</v>
      </c>
      <c r="CM5" s="30">
        <v>0</v>
      </c>
      <c r="CN5" s="30">
        <v>0</v>
      </c>
      <c r="CO5" s="30">
        <v>0</v>
      </c>
      <c r="CP5" s="30">
        <v>0</v>
      </c>
      <c r="CQ5" s="30">
        <v>0</v>
      </c>
      <c r="CR5" s="30">
        <v>0</v>
      </c>
      <c r="CS5" s="30">
        <v>10</v>
      </c>
      <c r="CT5" s="30">
        <v>10</v>
      </c>
      <c r="CU5" s="30">
        <v>10</v>
      </c>
      <c r="CV5" s="30">
        <v>10</v>
      </c>
      <c r="CW5" s="30">
        <v>10</v>
      </c>
      <c r="CX5" s="30">
        <v>10</v>
      </c>
      <c r="CY5" s="30">
        <v>10</v>
      </c>
      <c r="CZ5" s="30">
        <v>10</v>
      </c>
      <c r="DA5" s="30">
        <v>10</v>
      </c>
      <c r="DB5" s="30" t="s">
        <v>445</v>
      </c>
      <c r="DC5" s="25" t="s">
        <v>193</v>
      </c>
      <c r="DD5" s="25" t="s">
        <v>193</v>
      </c>
      <c r="DE5" s="25" t="s">
        <v>193</v>
      </c>
      <c r="DF5" s="25" t="s">
        <v>193</v>
      </c>
      <c r="DG5" s="25" t="s">
        <v>193</v>
      </c>
      <c r="DH5" s="30" t="s">
        <v>1345</v>
      </c>
      <c r="DI5" s="25" t="s">
        <v>193</v>
      </c>
      <c r="DJ5" s="25" t="s">
        <v>193</v>
      </c>
      <c r="DK5" s="25" t="s">
        <v>193</v>
      </c>
      <c r="DL5" s="25" t="s">
        <v>193</v>
      </c>
      <c r="DM5" s="25" t="s">
        <v>193</v>
      </c>
      <c r="DN5" s="25" t="s">
        <v>193</v>
      </c>
      <c r="DO5" s="25" t="s">
        <v>193</v>
      </c>
      <c r="DP5" s="25" t="s">
        <v>193</v>
      </c>
      <c r="DQ5" s="25" t="s">
        <v>193</v>
      </c>
      <c r="DR5" s="25" t="s">
        <v>193</v>
      </c>
      <c r="DS5" s="25" t="s">
        <v>193</v>
      </c>
      <c r="DT5" s="25" t="s">
        <v>193</v>
      </c>
      <c r="DU5" s="25" t="s">
        <v>193</v>
      </c>
      <c r="DV5" s="25" t="s">
        <v>193</v>
      </c>
      <c r="DW5" s="25" t="s">
        <v>193</v>
      </c>
      <c r="DX5" s="25" t="s">
        <v>193</v>
      </c>
      <c r="DY5" s="25" t="s">
        <v>193</v>
      </c>
      <c r="DZ5" s="25" t="s">
        <v>193</v>
      </c>
      <c r="EA5" s="25" t="s">
        <v>193</v>
      </c>
      <c r="EB5" s="25" t="s">
        <v>193</v>
      </c>
      <c r="EC5" s="25" t="s">
        <v>193</v>
      </c>
      <c r="ED5" s="25" t="s">
        <v>193</v>
      </c>
      <c r="EE5" s="25" t="s">
        <v>193</v>
      </c>
      <c r="EF5" s="25" t="s">
        <v>193</v>
      </c>
      <c r="EG5" s="25" t="s">
        <v>193</v>
      </c>
      <c r="EH5" s="25" t="s">
        <v>193</v>
      </c>
      <c r="EI5" s="25" t="s">
        <v>193</v>
      </c>
      <c r="EJ5" s="25" t="s">
        <v>193</v>
      </c>
      <c r="EK5" s="25" t="s">
        <v>193</v>
      </c>
      <c r="EL5" s="25" t="s">
        <v>193</v>
      </c>
      <c r="EM5" s="25" t="s">
        <v>193</v>
      </c>
      <c r="EN5" s="25" t="s">
        <v>193</v>
      </c>
      <c r="EO5" s="25" t="s">
        <v>193</v>
      </c>
      <c r="EP5" s="25" t="s">
        <v>193</v>
      </c>
      <c r="EQ5" s="25" t="s">
        <v>193</v>
      </c>
      <c r="ER5" s="25" t="s">
        <v>193</v>
      </c>
      <c r="ES5" s="25" t="s">
        <v>193</v>
      </c>
      <c r="ET5" s="25" t="s">
        <v>193</v>
      </c>
      <c r="EU5" s="25" t="s">
        <v>193</v>
      </c>
      <c r="EV5" s="25" t="s">
        <v>193</v>
      </c>
      <c r="EW5" s="25" t="s">
        <v>193</v>
      </c>
      <c r="EX5" s="25" t="s">
        <v>193</v>
      </c>
      <c r="EY5" s="25" t="s">
        <v>193</v>
      </c>
      <c r="EZ5" s="25" t="s">
        <v>193</v>
      </c>
      <c r="FA5" s="25" t="s">
        <v>1346</v>
      </c>
      <c r="FB5" s="25" t="s">
        <v>193</v>
      </c>
      <c r="FC5" s="25" t="s">
        <v>193</v>
      </c>
      <c r="FD5" s="25" t="s">
        <v>193</v>
      </c>
      <c r="FE5" s="25" t="s">
        <v>193</v>
      </c>
      <c r="FF5" s="25" t="s">
        <v>193</v>
      </c>
      <c r="FG5" s="25" t="s">
        <v>193</v>
      </c>
      <c r="FH5" s="25" t="s">
        <v>193</v>
      </c>
      <c r="FI5" s="25" t="s">
        <v>193</v>
      </c>
      <c r="FJ5" s="25" t="s">
        <v>193</v>
      </c>
      <c r="FK5" s="25" t="s">
        <v>193</v>
      </c>
      <c r="FL5" s="25" t="s">
        <v>193</v>
      </c>
      <c r="FM5" s="25" t="s">
        <v>193</v>
      </c>
      <c r="FN5" s="25" t="s">
        <v>193</v>
      </c>
      <c r="FO5" s="25" t="s">
        <v>193</v>
      </c>
      <c r="FP5" s="25" t="s">
        <v>193</v>
      </c>
      <c r="FQ5" s="25" t="s">
        <v>193</v>
      </c>
      <c r="FR5" s="25" t="s">
        <v>193</v>
      </c>
      <c r="FS5" s="25" t="s">
        <v>193</v>
      </c>
      <c r="FT5" s="25" t="s">
        <v>193</v>
      </c>
      <c r="FU5" s="25" t="s">
        <v>193</v>
      </c>
      <c r="FV5" s="25" t="s">
        <v>193</v>
      </c>
      <c r="FW5" s="25" t="s">
        <v>193</v>
      </c>
      <c r="FX5" s="25" t="s">
        <v>193</v>
      </c>
      <c r="FY5" s="25" t="s">
        <v>193</v>
      </c>
      <c r="FZ5" s="25" t="s">
        <v>193</v>
      </c>
      <c r="GA5" s="25" t="s">
        <v>193</v>
      </c>
      <c r="GB5" s="25" t="s">
        <v>193</v>
      </c>
      <c r="GC5" s="25" t="s">
        <v>193</v>
      </c>
      <c r="GD5" s="25" t="s">
        <v>193</v>
      </c>
      <c r="GE5" s="25" t="s">
        <v>193</v>
      </c>
      <c r="GF5" s="25" t="s">
        <v>193</v>
      </c>
      <c r="GG5" s="25" t="s">
        <v>193</v>
      </c>
      <c r="GH5" s="25" t="s">
        <v>193</v>
      </c>
      <c r="GI5" s="25" t="s">
        <v>193</v>
      </c>
      <c r="GJ5" s="25" t="s">
        <v>193</v>
      </c>
      <c r="GK5" s="25" t="s">
        <v>193</v>
      </c>
      <c r="GL5" s="25" t="s">
        <v>193</v>
      </c>
      <c r="GM5" s="25" t="s">
        <v>193</v>
      </c>
      <c r="GN5" s="25" t="s">
        <v>193</v>
      </c>
      <c r="GO5" s="25" t="s">
        <v>193</v>
      </c>
      <c r="GP5" s="25" t="s">
        <v>193</v>
      </c>
      <c r="GQ5" s="25" t="s">
        <v>193</v>
      </c>
      <c r="GR5" s="25" t="s">
        <v>193</v>
      </c>
      <c r="GS5" s="25" t="s">
        <v>193</v>
      </c>
      <c r="GT5" s="25" t="s">
        <v>193</v>
      </c>
      <c r="GU5" s="25" t="s">
        <v>193</v>
      </c>
      <c r="GV5" s="25" t="s">
        <v>193</v>
      </c>
      <c r="GW5" s="25" t="s">
        <v>193</v>
      </c>
      <c r="GX5" s="25" t="s">
        <v>193</v>
      </c>
      <c r="GY5" s="25" t="s">
        <v>193</v>
      </c>
      <c r="GZ5" s="25" t="s">
        <v>193</v>
      </c>
      <c r="HA5" s="25" t="s">
        <v>193</v>
      </c>
      <c r="HB5" s="25" t="s">
        <v>193</v>
      </c>
      <c r="HC5" s="25" t="s">
        <v>193</v>
      </c>
      <c r="HD5" s="25" t="s">
        <v>193</v>
      </c>
      <c r="HE5" s="25" t="s">
        <v>193</v>
      </c>
      <c r="HF5" s="25" t="s">
        <v>193</v>
      </c>
      <c r="HG5" s="25" t="s">
        <v>193</v>
      </c>
      <c r="HH5" s="25" t="s">
        <v>193</v>
      </c>
      <c r="HI5" s="25" t="s">
        <v>193</v>
      </c>
      <c r="HJ5" s="25" t="s">
        <v>193</v>
      </c>
      <c r="HK5" s="25" t="s">
        <v>193</v>
      </c>
      <c r="HL5" s="25" t="s">
        <v>193</v>
      </c>
      <c r="HM5" s="25" t="s">
        <v>193</v>
      </c>
      <c r="HN5" s="25" t="s">
        <v>193</v>
      </c>
      <c r="HO5" s="25" t="s">
        <v>193</v>
      </c>
      <c r="HP5" s="25" t="s">
        <v>193</v>
      </c>
      <c r="HQ5" s="25" t="s">
        <v>193</v>
      </c>
      <c r="HR5" s="25" t="s">
        <v>193</v>
      </c>
      <c r="HS5" s="25" t="s">
        <v>193</v>
      </c>
      <c r="HT5" s="25" t="s">
        <v>193</v>
      </c>
      <c r="HU5" s="25" t="s">
        <v>193</v>
      </c>
      <c r="HV5" s="25" t="s">
        <v>193</v>
      </c>
      <c r="HW5" s="25" t="s">
        <v>193</v>
      </c>
      <c r="HX5" s="25" t="s">
        <v>193</v>
      </c>
      <c r="HY5" s="25" t="s">
        <v>193</v>
      </c>
      <c r="HZ5" s="25" t="s">
        <v>193</v>
      </c>
      <c r="IA5" s="25" t="s">
        <v>193</v>
      </c>
      <c r="IB5" s="25" t="s">
        <v>193</v>
      </c>
      <c r="IC5" s="25" t="s">
        <v>193</v>
      </c>
      <c r="ID5" s="25" t="s">
        <v>193</v>
      </c>
      <c r="IE5" s="25" t="s">
        <v>193</v>
      </c>
      <c r="IF5" s="25" t="s">
        <v>193</v>
      </c>
      <c r="IG5" s="25" t="s">
        <v>193</v>
      </c>
      <c r="IH5" s="25" t="s">
        <v>193</v>
      </c>
      <c r="II5" s="25" t="s">
        <v>193</v>
      </c>
      <c r="IJ5" s="25" t="s">
        <v>193</v>
      </c>
      <c r="IK5" s="25" t="s">
        <v>193</v>
      </c>
      <c r="IL5" s="25" t="s">
        <v>193</v>
      </c>
      <c r="IM5" s="25" t="s">
        <v>193</v>
      </c>
      <c r="IN5" s="25" t="s">
        <v>193</v>
      </c>
      <c r="IO5" s="25" t="s">
        <v>193</v>
      </c>
      <c r="IP5" s="25" t="s">
        <v>193</v>
      </c>
      <c r="IQ5" s="25" t="s">
        <v>193</v>
      </c>
      <c r="IR5" s="25" t="s">
        <v>193</v>
      </c>
      <c r="IS5" s="25" t="s">
        <v>193</v>
      </c>
      <c r="IT5" s="25" t="s">
        <v>193</v>
      </c>
      <c r="IU5" s="25" t="s">
        <v>193</v>
      </c>
      <c r="IV5" s="25" t="s">
        <v>193</v>
      </c>
      <c r="IW5" s="25" t="s">
        <v>193</v>
      </c>
      <c r="IX5" s="25" t="s">
        <v>193</v>
      </c>
      <c r="IY5" s="25" t="s">
        <v>193</v>
      </c>
      <c r="IZ5" s="25" t="s">
        <v>193</v>
      </c>
      <c r="JA5" s="25" t="s">
        <v>193</v>
      </c>
      <c r="JB5" s="25" t="s">
        <v>193</v>
      </c>
      <c r="JC5" s="25" t="s">
        <v>193</v>
      </c>
      <c r="JD5" s="25" t="s">
        <v>193</v>
      </c>
      <c r="JE5" s="25" t="s">
        <v>193</v>
      </c>
      <c r="JF5" s="25" t="s">
        <v>193</v>
      </c>
      <c r="JG5" s="25" t="s">
        <v>193</v>
      </c>
      <c r="JH5" s="25" t="s">
        <v>193</v>
      </c>
      <c r="JI5" s="25" t="s">
        <v>193</v>
      </c>
      <c r="JJ5" s="25" t="s">
        <v>193</v>
      </c>
      <c r="JK5" s="25" t="s">
        <v>193</v>
      </c>
      <c r="JL5" s="25" t="s">
        <v>162</v>
      </c>
      <c r="JM5" s="3" t="s">
        <v>160</v>
      </c>
      <c r="JN5" s="25"/>
    </row>
    <row r="6" spans="1:274" x14ac:dyDescent="0.35">
      <c r="A6" s="25" t="s">
        <v>773</v>
      </c>
      <c r="B6" s="25" t="s">
        <v>59</v>
      </c>
      <c r="C6" s="25" t="s">
        <v>193</v>
      </c>
      <c r="D6" s="43" t="s">
        <v>1347</v>
      </c>
      <c r="E6" s="25" t="s">
        <v>1348</v>
      </c>
      <c r="F6" s="25" t="s">
        <v>171</v>
      </c>
      <c r="G6" s="30" t="s">
        <v>144</v>
      </c>
      <c r="H6" s="25" t="s">
        <v>175</v>
      </c>
      <c r="I6" s="25" t="s">
        <v>174</v>
      </c>
      <c r="J6" s="25" t="s">
        <v>176</v>
      </c>
      <c r="K6" s="25" t="s">
        <v>177</v>
      </c>
      <c r="L6" s="25" t="s">
        <v>178</v>
      </c>
      <c r="M6" s="25" t="s">
        <v>153</v>
      </c>
      <c r="N6" s="25" t="s">
        <v>117</v>
      </c>
      <c r="O6" s="25" t="s">
        <v>106</v>
      </c>
      <c r="P6" s="25" t="s">
        <v>8</v>
      </c>
      <c r="Q6" s="25" t="s">
        <v>8</v>
      </c>
      <c r="R6" s="25" t="s">
        <v>180</v>
      </c>
      <c r="S6" s="25">
        <v>4</v>
      </c>
      <c r="T6" s="25">
        <v>6</v>
      </c>
      <c r="U6" s="25">
        <v>8</v>
      </c>
      <c r="V6" s="25">
        <v>10</v>
      </c>
      <c r="W6" s="25" t="s">
        <v>178</v>
      </c>
      <c r="X6" s="25" t="s">
        <v>153</v>
      </c>
      <c r="Y6" s="25" t="s">
        <v>835</v>
      </c>
      <c r="Z6" s="25" t="s">
        <v>1317</v>
      </c>
      <c r="AA6" s="25" t="s">
        <v>840</v>
      </c>
      <c r="AB6" s="25" t="s">
        <v>8</v>
      </c>
      <c r="AC6" s="25" t="s">
        <v>1318</v>
      </c>
      <c r="AD6" s="25" t="s">
        <v>1319</v>
      </c>
      <c r="AE6" s="25" t="s">
        <v>1320</v>
      </c>
      <c r="AF6" s="25" t="s">
        <v>1321</v>
      </c>
      <c r="AG6" s="25" t="s">
        <v>178</v>
      </c>
      <c r="AH6" s="25" t="s">
        <v>1317</v>
      </c>
      <c r="AI6" s="25">
        <v>1</v>
      </c>
      <c r="AJ6" s="25" t="s">
        <v>1322</v>
      </c>
      <c r="AK6" s="25"/>
      <c r="AL6" s="25" t="s">
        <v>1349</v>
      </c>
      <c r="AM6" s="25" t="s">
        <v>692</v>
      </c>
      <c r="AN6" s="25" t="s">
        <v>193</v>
      </c>
      <c r="AO6" s="25" t="s">
        <v>193</v>
      </c>
      <c r="AP6" s="25" t="s">
        <v>193</v>
      </c>
      <c r="AQ6" s="25" t="s">
        <v>193</v>
      </c>
      <c r="AR6" s="25" t="s">
        <v>193</v>
      </c>
      <c r="AS6" s="25" t="s">
        <v>193</v>
      </c>
      <c r="AT6" s="25" t="s">
        <v>193</v>
      </c>
      <c r="AU6" s="25" t="s">
        <v>193</v>
      </c>
      <c r="AV6" s="25" t="s">
        <v>193</v>
      </c>
      <c r="AW6" s="25" t="s">
        <v>193</v>
      </c>
      <c r="AX6" s="25" t="s">
        <v>193</v>
      </c>
      <c r="AY6" s="25" t="s">
        <v>193</v>
      </c>
      <c r="AZ6" s="25" t="s">
        <v>193</v>
      </c>
      <c r="BA6" s="25" t="s">
        <v>193</v>
      </c>
      <c r="BB6" s="25" t="s">
        <v>193</v>
      </c>
      <c r="BC6" s="25" t="s">
        <v>193</v>
      </c>
      <c r="BD6" s="25" t="s">
        <v>193</v>
      </c>
      <c r="BE6" s="25" t="s">
        <v>193</v>
      </c>
      <c r="BF6" s="25" t="s">
        <v>506</v>
      </c>
      <c r="BG6" s="25" t="s">
        <v>193</v>
      </c>
      <c r="BH6" s="25" t="s">
        <v>193</v>
      </c>
      <c r="BI6" s="25" t="s">
        <v>193</v>
      </c>
      <c r="BJ6" s="25" t="s">
        <v>193</v>
      </c>
      <c r="BK6" s="25" t="s">
        <v>193</v>
      </c>
      <c r="BL6" s="25" t="s">
        <v>193</v>
      </c>
      <c r="BM6" s="25" t="s">
        <v>193</v>
      </c>
      <c r="BN6" s="25" t="s">
        <v>193</v>
      </c>
      <c r="BO6" s="25" t="s">
        <v>193</v>
      </c>
      <c r="BP6" s="25" t="s">
        <v>193</v>
      </c>
      <c r="BQ6" s="25" t="s">
        <v>193</v>
      </c>
      <c r="BR6" s="25" t="s">
        <v>193</v>
      </c>
      <c r="BS6" s="25" t="s">
        <v>193</v>
      </c>
      <c r="BT6" s="25" t="s">
        <v>193</v>
      </c>
      <c r="BU6" s="25" t="s">
        <v>193</v>
      </c>
      <c r="BV6" s="25" t="s">
        <v>193</v>
      </c>
      <c r="BW6" s="25" t="s">
        <v>193</v>
      </c>
      <c r="BX6" s="25" t="s">
        <v>193</v>
      </c>
      <c r="BY6" s="25" t="s">
        <v>193</v>
      </c>
      <c r="BZ6" s="25" t="s">
        <v>193</v>
      </c>
      <c r="CA6" s="25" t="s">
        <v>193</v>
      </c>
      <c r="CB6" s="25" t="s">
        <v>193</v>
      </c>
      <c r="CC6" s="25" t="s">
        <v>193</v>
      </c>
      <c r="CD6" s="25" t="s">
        <v>193</v>
      </c>
      <c r="CE6" s="25" t="s">
        <v>193</v>
      </c>
      <c r="CF6" s="25" t="s">
        <v>193</v>
      </c>
      <c r="CG6" s="25" t="s">
        <v>193</v>
      </c>
      <c r="CH6" s="25" t="s">
        <v>193</v>
      </c>
      <c r="CI6" s="25" t="s">
        <v>193</v>
      </c>
      <c r="CJ6" s="25" t="s">
        <v>193</v>
      </c>
      <c r="CK6" s="25" t="s">
        <v>193</v>
      </c>
      <c r="CL6" s="25" t="s">
        <v>193</v>
      </c>
      <c r="CM6" s="25" t="s">
        <v>193</v>
      </c>
      <c r="CN6" s="25" t="s">
        <v>193</v>
      </c>
      <c r="CO6" s="25" t="s">
        <v>193</v>
      </c>
      <c r="CP6" s="25" t="s">
        <v>193</v>
      </c>
      <c r="CQ6" s="25" t="s">
        <v>193</v>
      </c>
      <c r="CR6" s="25" t="s">
        <v>193</v>
      </c>
      <c r="CS6" s="25" t="s">
        <v>193</v>
      </c>
      <c r="CT6" s="25" t="s">
        <v>193</v>
      </c>
      <c r="CU6" s="25" t="s">
        <v>193</v>
      </c>
      <c r="CV6" s="25" t="s">
        <v>193</v>
      </c>
      <c r="CW6" s="25" t="s">
        <v>193</v>
      </c>
      <c r="CX6" s="25" t="s">
        <v>193</v>
      </c>
      <c r="CY6" s="25" t="s">
        <v>193</v>
      </c>
      <c r="CZ6" s="25" t="s">
        <v>193</v>
      </c>
      <c r="DA6" s="25" t="s">
        <v>193</v>
      </c>
      <c r="DB6" s="25" t="s">
        <v>193</v>
      </c>
      <c r="DC6" s="30" t="s">
        <v>1350</v>
      </c>
      <c r="DD6" s="30" t="s">
        <v>1351</v>
      </c>
      <c r="DE6" s="30" t="s">
        <v>1352</v>
      </c>
      <c r="DF6" s="30" t="s">
        <v>1353</v>
      </c>
      <c r="DG6" s="30" t="s">
        <v>774</v>
      </c>
      <c r="DH6" s="30" t="s">
        <v>1345</v>
      </c>
      <c r="DI6" s="30" t="s">
        <v>1345</v>
      </c>
      <c r="DJ6" s="30" t="s">
        <v>1345</v>
      </c>
      <c r="DK6" s="30" t="s">
        <v>1354</v>
      </c>
      <c r="DL6" s="30" t="s">
        <v>1355</v>
      </c>
      <c r="DM6" s="25" t="s">
        <v>171</v>
      </c>
      <c r="DN6" s="25" t="s">
        <v>171</v>
      </c>
      <c r="DO6" s="25" t="s">
        <v>171</v>
      </c>
      <c r="DP6" s="25" t="s">
        <v>171</v>
      </c>
      <c r="DQ6" s="25" t="s">
        <v>193</v>
      </c>
      <c r="DR6" s="25" t="s">
        <v>193</v>
      </c>
      <c r="DS6" s="25" t="s">
        <v>193</v>
      </c>
      <c r="DT6" s="25" t="s">
        <v>193</v>
      </c>
      <c r="DU6" s="25" t="s">
        <v>193</v>
      </c>
      <c r="DV6" s="25" t="s">
        <v>193</v>
      </c>
      <c r="DW6" s="25" t="s">
        <v>193</v>
      </c>
      <c r="DX6" s="25" t="s">
        <v>193</v>
      </c>
      <c r="DY6" s="25" t="s">
        <v>193</v>
      </c>
      <c r="DZ6" s="25" t="s">
        <v>193</v>
      </c>
      <c r="EA6" s="25" t="s">
        <v>193</v>
      </c>
      <c r="EB6" s="25" t="s">
        <v>193</v>
      </c>
      <c r="EC6" s="25" t="s">
        <v>193</v>
      </c>
      <c r="ED6" s="25" t="s">
        <v>193</v>
      </c>
      <c r="EE6" s="25" t="s">
        <v>193</v>
      </c>
      <c r="EF6" s="25" t="s">
        <v>193</v>
      </c>
      <c r="EG6" s="25" t="s">
        <v>193</v>
      </c>
      <c r="EH6" s="25" t="s">
        <v>193</v>
      </c>
      <c r="EI6" s="25" t="s">
        <v>193</v>
      </c>
      <c r="EJ6" s="25" t="s">
        <v>193</v>
      </c>
      <c r="EK6" s="25" t="s">
        <v>193</v>
      </c>
      <c r="EL6" s="25" t="s">
        <v>193</v>
      </c>
      <c r="EM6" s="25" t="s">
        <v>193</v>
      </c>
      <c r="EN6" s="25" t="s">
        <v>193</v>
      </c>
      <c r="EO6" s="25" t="s">
        <v>193</v>
      </c>
      <c r="EP6" s="25" t="s">
        <v>193</v>
      </c>
      <c r="EQ6" s="25" t="s">
        <v>193</v>
      </c>
      <c r="ER6" s="25" t="s">
        <v>193</v>
      </c>
      <c r="ES6" s="25" t="s">
        <v>193</v>
      </c>
      <c r="ET6" s="25" t="s">
        <v>193</v>
      </c>
      <c r="EU6" s="25" t="s">
        <v>193</v>
      </c>
      <c r="EV6" s="25" t="s">
        <v>193</v>
      </c>
      <c r="EW6" s="25" t="s">
        <v>193</v>
      </c>
      <c r="EX6" s="25" t="s">
        <v>193</v>
      </c>
      <c r="EY6" s="25" t="s">
        <v>193</v>
      </c>
      <c r="EZ6" s="25" t="s">
        <v>193</v>
      </c>
      <c r="FA6" s="25" t="s">
        <v>193</v>
      </c>
      <c r="FB6" s="25" t="s">
        <v>193</v>
      </c>
      <c r="FC6" s="25" t="s">
        <v>193</v>
      </c>
      <c r="FD6" s="25" t="s">
        <v>193</v>
      </c>
      <c r="FE6" s="25" t="s">
        <v>193</v>
      </c>
      <c r="FF6" s="25" t="s">
        <v>193</v>
      </c>
      <c r="FG6" s="25" t="s">
        <v>193</v>
      </c>
      <c r="FH6" s="25" t="s">
        <v>193</v>
      </c>
      <c r="FI6" s="25" t="s">
        <v>193</v>
      </c>
      <c r="FJ6" s="25" t="s">
        <v>193</v>
      </c>
      <c r="FK6" s="25" t="s">
        <v>193</v>
      </c>
      <c r="FL6" s="25" t="s">
        <v>193</v>
      </c>
      <c r="FM6" s="25" t="s">
        <v>193</v>
      </c>
      <c r="FN6" s="25" t="s">
        <v>193</v>
      </c>
      <c r="FO6" s="25" t="s">
        <v>193</v>
      </c>
      <c r="FP6" s="25" t="s">
        <v>193</v>
      </c>
      <c r="FQ6" s="25" t="s">
        <v>193</v>
      </c>
      <c r="FR6" s="25" t="s">
        <v>193</v>
      </c>
      <c r="FS6" s="25" t="s">
        <v>193</v>
      </c>
      <c r="FT6" s="25" t="s">
        <v>193</v>
      </c>
      <c r="FU6" s="25" t="s">
        <v>193</v>
      </c>
      <c r="FV6" s="25" t="s">
        <v>193</v>
      </c>
      <c r="FW6" s="25" t="s">
        <v>193</v>
      </c>
      <c r="FX6" s="25" t="s">
        <v>193</v>
      </c>
      <c r="FY6" s="25" t="s">
        <v>193</v>
      </c>
      <c r="FZ6" s="25" t="s">
        <v>193</v>
      </c>
      <c r="GA6" s="25" t="s">
        <v>193</v>
      </c>
      <c r="GB6" s="25" t="s">
        <v>193</v>
      </c>
      <c r="GC6" s="25" t="s">
        <v>193</v>
      </c>
      <c r="GD6" s="25" t="s">
        <v>193</v>
      </c>
      <c r="GE6" s="25" t="s">
        <v>193</v>
      </c>
      <c r="GF6" s="25" t="s">
        <v>193</v>
      </c>
      <c r="GG6" s="25" t="s">
        <v>193</v>
      </c>
      <c r="GH6" s="25" t="s">
        <v>193</v>
      </c>
      <c r="GI6" s="25" t="s">
        <v>193</v>
      </c>
      <c r="GJ6" s="25" t="s">
        <v>193</v>
      </c>
      <c r="GK6" s="25" t="s">
        <v>193</v>
      </c>
      <c r="GL6" s="25" t="s">
        <v>193</v>
      </c>
      <c r="GM6" s="25" t="s">
        <v>193</v>
      </c>
      <c r="GN6" s="25" t="s">
        <v>193</v>
      </c>
      <c r="GO6" s="25" t="s">
        <v>193</v>
      </c>
      <c r="GP6" s="25" t="s">
        <v>193</v>
      </c>
      <c r="GQ6" s="25" t="s">
        <v>193</v>
      </c>
      <c r="GR6" s="25" t="s">
        <v>193</v>
      </c>
      <c r="GS6" s="25" t="s">
        <v>193</v>
      </c>
      <c r="GT6" s="25" t="s">
        <v>193</v>
      </c>
      <c r="GU6" s="25" t="s">
        <v>193</v>
      </c>
      <c r="GV6" s="25" t="s">
        <v>193</v>
      </c>
      <c r="GW6" s="25" t="s">
        <v>193</v>
      </c>
      <c r="GX6" s="25" t="s">
        <v>193</v>
      </c>
      <c r="GY6" s="25" t="s">
        <v>193</v>
      </c>
      <c r="GZ6" s="25" t="s">
        <v>193</v>
      </c>
      <c r="HA6" s="25" t="s">
        <v>193</v>
      </c>
      <c r="HB6" s="25" t="s">
        <v>193</v>
      </c>
      <c r="HC6" s="25" t="s">
        <v>193</v>
      </c>
      <c r="HD6" s="25" t="s">
        <v>193</v>
      </c>
      <c r="HE6" s="25" t="s">
        <v>193</v>
      </c>
      <c r="HF6" s="25" t="s">
        <v>193</v>
      </c>
      <c r="HG6" s="25" t="s">
        <v>193</v>
      </c>
      <c r="HH6" s="25" t="s">
        <v>193</v>
      </c>
      <c r="HI6" s="25" t="s">
        <v>193</v>
      </c>
      <c r="HJ6" s="25" t="s">
        <v>193</v>
      </c>
      <c r="HK6" s="25" t="s">
        <v>193</v>
      </c>
      <c r="HL6" s="25" t="s">
        <v>193</v>
      </c>
      <c r="HM6" s="25" t="s">
        <v>193</v>
      </c>
      <c r="HN6" s="25" t="s">
        <v>193</v>
      </c>
      <c r="HO6" s="25" t="s">
        <v>193</v>
      </c>
      <c r="HP6" s="25" t="s">
        <v>193</v>
      </c>
      <c r="HQ6" s="25" t="s">
        <v>193</v>
      </c>
      <c r="HR6" s="25" t="s">
        <v>193</v>
      </c>
      <c r="HS6" s="25" t="s">
        <v>193</v>
      </c>
      <c r="HT6" s="25" t="s">
        <v>193</v>
      </c>
      <c r="HU6" s="25" t="s">
        <v>193</v>
      </c>
      <c r="HV6" s="25" t="s">
        <v>193</v>
      </c>
      <c r="HW6" s="25" t="s">
        <v>193</v>
      </c>
      <c r="HX6" s="25" t="s">
        <v>193</v>
      </c>
      <c r="HY6" s="25" t="s">
        <v>193</v>
      </c>
      <c r="HZ6" s="25" t="s">
        <v>193</v>
      </c>
      <c r="IA6" s="25" t="s">
        <v>193</v>
      </c>
      <c r="IB6" s="25" t="s">
        <v>193</v>
      </c>
      <c r="IC6" s="25" t="s">
        <v>193</v>
      </c>
      <c r="ID6" s="25" t="s">
        <v>193</v>
      </c>
      <c r="IE6" s="25" t="s">
        <v>193</v>
      </c>
      <c r="IF6" s="25" t="s">
        <v>193</v>
      </c>
      <c r="IG6" s="25" t="s">
        <v>193</v>
      </c>
      <c r="IH6" s="25" t="s">
        <v>193</v>
      </c>
      <c r="II6" s="25" t="s">
        <v>193</v>
      </c>
      <c r="IJ6" s="25" t="s">
        <v>193</v>
      </c>
      <c r="IK6" s="25" t="s">
        <v>193</v>
      </c>
      <c r="IL6" s="25" t="s">
        <v>193</v>
      </c>
      <c r="IM6" s="25" t="s">
        <v>193</v>
      </c>
      <c r="IN6" s="25" t="s">
        <v>193</v>
      </c>
      <c r="IO6" s="25" t="s">
        <v>193</v>
      </c>
      <c r="IP6" s="25" t="s">
        <v>193</v>
      </c>
      <c r="IQ6" s="25" t="s">
        <v>193</v>
      </c>
      <c r="IR6" s="25" t="s">
        <v>193</v>
      </c>
      <c r="IS6" s="25" t="s">
        <v>193</v>
      </c>
      <c r="IT6" s="25" t="s">
        <v>193</v>
      </c>
      <c r="IU6" s="25" t="s">
        <v>193</v>
      </c>
      <c r="IV6" s="25" t="s">
        <v>193</v>
      </c>
      <c r="IW6" s="25" t="s">
        <v>193</v>
      </c>
      <c r="IX6" s="25" t="s">
        <v>193</v>
      </c>
      <c r="IY6" s="25" t="s">
        <v>193</v>
      </c>
      <c r="IZ6" s="25" t="s">
        <v>193</v>
      </c>
      <c r="JA6" s="25" t="s">
        <v>193</v>
      </c>
      <c r="JB6" s="25" t="s">
        <v>193</v>
      </c>
      <c r="JC6" s="25" t="s">
        <v>193</v>
      </c>
      <c r="JD6" s="25" t="s">
        <v>193</v>
      </c>
      <c r="JE6" s="25" t="s">
        <v>193</v>
      </c>
      <c r="JF6" s="25" t="s">
        <v>193</v>
      </c>
      <c r="JG6" s="25" t="s">
        <v>193</v>
      </c>
      <c r="JH6" s="25" t="s">
        <v>193</v>
      </c>
      <c r="JI6" s="25" t="s">
        <v>193</v>
      </c>
      <c r="JJ6" s="25" t="s">
        <v>193</v>
      </c>
      <c r="JK6" s="25" t="s">
        <v>193</v>
      </c>
      <c r="JL6" s="25" t="s">
        <v>162</v>
      </c>
      <c r="JM6" s="3" t="s">
        <v>160</v>
      </c>
      <c r="JN6" s="25"/>
    </row>
    <row r="7" spans="1:274" x14ac:dyDescent="0.35">
      <c r="A7" s="25" t="s">
        <v>167</v>
      </c>
      <c r="B7" s="25" t="s">
        <v>167</v>
      </c>
      <c r="C7" t="s">
        <v>1356</v>
      </c>
      <c r="D7" s="107" t="s">
        <v>1357</v>
      </c>
      <c r="E7" s="25" t="s">
        <v>193</v>
      </c>
      <c r="F7" s="25" t="s">
        <v>192</v>
      </c>
      <c r="G7" s="25" t="s">
        <v>144</v>
      </c>
      <c r="H7" s="25" t="s">
        <v>193</v>
      </c>
      <c r="I7" s="25" t="s">
        <v>193</v>
      </c>
      <c r="J7" s="25" t="s">
        <v>193</v>
      </c>
      <c r="K7" s="25" t="s">
        <v>193</v>
      </c>
      <c r="L7" s="25" t="s">
        <v>193</v>
      </c>
      <c r="M7" s="25" t="s">
        <v>193</v>
      </c>
      <c r="N7" s="25" t="s">
        <v>193</v>
      </c>
      <c r="O7" s="25" t="s">
        <v>193</v>
      </c>
      <c r="P7" s="25" t="s">
        <v>193</v>
      </c>
      <c r="Q7" s="25" t="s">
        <v>193</v>
      </c>
      <c r="R7" s="25" t="s">
        <v>193</v>
      </c>
      <c r="S7" s="25" t="s">
        <v>193</v>
      </c>
      <c r="T7" s="25" t="s">
        <v>193</v>
      </c>
      <c r="U7" s="25" t="s">
        <v>193</v>
      </c>
      <c r="V7" s="25" t="s">
        <v>193</v>
      </c>
      <c r="W7" s="25" t="s">
        <v>193</v>
      </c>
      <c r="X7" s="25" t="s">
        <v>193</v>
      </c>
      <c r="Y7" s="25" t="s">
        <v>193</v>
      </c>
      <c r="Z7" s="25" t="s">
        <v>193</v>
      </c>
      <c r="AA7" s="25" t="s">
        <v>193</v>
      </c>
      <c r="AB7" s="25" t="s">
        <v>193</v>
      </c>
      <c r="AC7" s="25" t="s">
        <v>193</v>
      </c>
      <c r="AD7" s="25" t="s">
        <v>193</v>
      </c>
      <c r="AE7" s="25" t="s">
        <v>193</v>
      </c>
      <c r="AF7" s="25" t="s">
        <v>193</v>
      </c>
      <c r="AG7" s="25" t="s">
        <v>193</v>
      </c>
      <c r="AH7" s="25" t="s">
        <v>193</v>
      </c>
      <c r="AI7" s="25" t="s">
        <v>193</v>
      </c>
      <c r="AJ7" s="25" t="s">
        <v>193</v>
      </c>
      <c r="AK7" s="25" t="s">
        <v>193</v>
      </c>
      <c r="AL7" s="25" t="s">
        <v>193</v>
      </c>
      <c r="AM7" s="25" t="s">
        <v>193</v>
      </c>
      <c r="AN7" s="25" t="s">
        <v>193</v>
      </c>
      <c r="AO7" s="25" t="s">
        <v>193</v>
      </c>
      <c r="AP7" s="25" t="s">
        <v>193</v>
      </c>
      <c r="AQ7" s="25" t="s">
        <v>193</v>
      </c>
      <c r="AR7" s="25" t="s">
        <v>193</v>
      </c>
      <c r="AS7" s="25" t="s">
        <v>193</v>
      </c>
      <c r="AT7" s="25" t="s">
        <v>193</v>
      </c>
      <c r="AU7" s="25" t="s">
        <v>193</v>
      </c>
      <c r="AV7" s="25" t="s">
        <v>193</v>
      </c>
      <c r="AW7" s="25" t="s">
        <v>193</v>
      </c>
      <c r="AX7" s="25" t="s">
        <v>193</v>
      </c>
      <c r="AY7" s="25" t="s">
        <v>193</v>
      </c>
      <c r="AZ7" s="25" t="s">
        <v>193</v>
      </c>
      <c r="BA7" s="25" t="s">
        <v>193</v>
      </c>
      <c r="BB7" s="25" t="s">
        <v>193</v>
      </c>
      <c r="BC7" s="25" t="s">
        <v>193</v>
      </c>
      <c r="BD7" s="25" t="s">
        <v>193</v>
      </c>
      <c r="BE7" s="25" t="s">
        <v>193</v>
      </c>
      <c r="BF7" s="25" t="s">
        <v>193</v>
      </c>
      <c r="BG7" s="25" t="s">
        <v>193</v>
      </c>
      <c r="BH7" s="25" t="s">
        <v>193</v>
      </c>
      <c r="BI7" s="25" t="s">
        <v>193</v>
      </c>
      <c r="BJ7" s="25" t="s">
        <v>193</v>
      </c>
      <c r="BK7" s="25" t="s">
        <v>193</v>
      </c>
      <c r="BL7" s="25" t="s">
        <v>193</v>
      </c>
      <c r="BM7" s="25" t="s">
        <v>193</v>
      </c>
      <c r="BN7" s="25" t="s">
        <v>193</v>
      </c>
      <c r="BO7" s="25" t="s">
        <v>193</v>
      </c>
      <c r="BP7" s="25" t="s">
        <v>193</v>
      </c>
      <c r="BQ7" s="25" t="s">
        <v>193</v>
      </c>
      <c r="BR7" s="25" t="s">
        <v>193</v>
      </c>
      <c r="BS7" s="25" t="s">
        <v>193</v>
      </c>
      <c r="BT7" s="25" t="s">
        <v>193</v>
      </c>
      <c r="BU7" s="25" t="s">
        <v>193</v>
      </c>
      <c r="BV7" s="25" t="s">
        <v>193</v>
      </c>
      <c r="BW7" s="25" t="s">
        <v>193</v>
      </c>
      <c r="BX7" s="25" t="s">
        <v>193</v>
      </c>
      <c r="BY7" s="25" t="s">
        <v>193</v>
      </c>
      <c r="BZ7" s="25" t="s">
        <v>193</v>
      </c>
      <c r="CA7" s="25" t="s">
        <v>193</v>
      </c>
      <c r="CB7" s="25" t="s">
        <v>193</v>
      </c>
      <c r="CC7" s="25" t="s">
        <v>193</v>
      </c>
      <c r="CD7" s="25" t="s">
        <v>193</v>
      </c>
      <c r="CE7" s="25" t="s">
        <v>193</v>
      </c>
      <c r="CF7" s="25" t="s">
        <v>193</v>
      </c>
      <c r="CG7" s="25" t="s">
        <v>193</v>
      </c>
      <c r="CH7" s="25" t="s">
        <v>193</v>
      </c>
      <c r="CI7" s="25" t="s">
        <v>193</v>
      </c>
      <c r="CJ7" s="25" t="s">
        <v>193</v>
      </c>
      <c r="CK7" s="25" t="s">
        <v>193</v>
      </c>
      <c r="CL7" s="25" t="s">
        <v>193</v>
      </c>
      <c r="CM7" s="25" t="s">
        <v>193</v>
      </c>
      <c r="CN7" s="25" t="s">
        <v>193</v>
      </c>
      <c r="CO7" s="25" t="s">
        <v>193</v>
      </c>
      <c r="CP7" s="25" t="s">
        <v>193</v>
      </c>
      <c r="CQ7" s="25" t="s">
        <v>193</v>
      </c>
      <c r="CR7" s="25" t="s">
        <v>193</v>
      </c>
      <c r="CS7" s="25" t="s">
        <v>193</v>
      </c>
      <c r="CT7" s="25" t="s">
        <v>193</v>
      </c>
      <c r="CU7" s="25" t="s">
        <v>193</v>
      </c>
      <c r="CV7" s="25" t="s">
        <v>193</v>
      </c>
      <c r="CW7" s="25" t="s">
        <v>193</v>
      </c>
      <c r="CX7" s="25" t="s">
        <v>193</v>
      </c>
      <c r="CY7" s="25" t="s">
        <v>193</v>
      </c>
      <c r="CZ7" s="25" t="s">
        <v>193</v>
      </c>
      <c r="DA7" s="25" t="s">
        <v>193</v>
      </c>
      <c r="DB7" s="25" t="s">
        <v>193</v>
      </c>
      <c r="DC7" s="25" t="s">
        <v>193</v>
      </c>
      <c r="DD7" s="25" t="s">
        <v>193</v>
      </c>
      <c r="DE7" s="25" t="s">
        <v>193</v>
      </c>
      <c r="DF7" s="25" t="s">
        <v>193</v>
      </c>
      <c r="DG7" s="25" t="s">
        <v>193</v>
      </c>
      <c r="DH7" s="25" t="s">
        <v>193</v>
      </c>
      <c r="DI7" s="25" t="s">
        <v>193</v>
      </c>
      <c r="DJ7" s="25" t="s">
        <v>193</v>
      </c>
      <c r="DK7" s="25" t="s">
        <v>193</v>
      </c>
      <c r="DL7" s="25" t="s">
        <v>193</v>
      </c>
      <c r="DM7" s="25" t="s">
        <v>193</v>
      </c>
      <c r="DN7" s="25" t="s">
        <v>193</v>
      </c>
      <c r="DO7" s="25" t="s">
        <v>193</v>
      </c>
      <c r="DP7" s="25" t="s">
        <v>193</v>
      </c>
      <c r="DQ7" s="25" t="s">
        <v>193</v>
      </c>
      <c r="DR7" s="25" t="s">
        <v>193</v>
      </c>
      <c r="DS7" s="25" t="s">
        <v>193</v>
      </c>
      <c r="DT7" s="25" t="s">
        <v>193</v>
      </c>
      <c r="DU7" s="25" t="s">
        <v>193</v>
      </c>
      <c r="DV7" s="25" t="s">
        <v>193</v>
      </c>
      <c r="DW7" s="25" t="s">
        <v>193</v>
      </c>
      <c r="DX7" s="25" t="s">
        <v>193</v>
      </c>
      <c r="DY7" s="25" t="s">
        <v>193</v>
      </c>
      <c r="DZ7" s="25" t="s">
        <v>193</v>
      </c>
      <c r="EA7" s="25" t="s">
        <v>193</v>
      </c>
      <c r="EB7" s="25" t="s">
        <v>193</v>
      </c>
      <c r="EC7" s="25" t="s">
        <v>193</v>
      </c>
      <c r="ED7" s="25" t="s">
        <v>193</v>
      </c>
      <c r="EE7" s="25" t="s">
        <v>193</v>
      </c>
      <c r="EF7" s="25" t="s">
        <v>193</v>
      </c>
      <c r="EG7" s="25" t="s">
        <v>193</v>
      </c>
      <c r="EH7" s="25" t="s">
        <v>193</v>
      </c>
      <c r="EI7" s="25" t="s">
        <v>193</v>
      </c>
      <c r="EJ7" s="25" t="s">
        <v>193</v>
      </c>
      <c r="EK7" s="25" t="s">
        <v>193</v>
      </c>
      <c r="EL7" s="25" t="s">
        <v>193</v>
      </c>
      <c r="EM7" s="25" t="s">
        <v>193</v>
      </c>
      <c r="EN7" s="25" t="s">
        <v>193</v>
      </c>
      <c r="EO7" s="25" t="s">
        <v>193</v>
      </c>
      <c r="EP7" s="25" t="s">
        <v>193</v>
      </c>
      <c r="EQ7" s="25" t="s">
        <v>193</v>
      </c>
      <c r="ER7" s="25" t="s">
        <v>193</v>
      </c>
      <c r="ES7" s="25" t="s">
        <v>193</v>
      </c>
      <c r="ET7" s="25" t="s">
        <v>193</v>
      </c>
      <c r="EU7" s="25" t="s">
        <v>193</v>
      </c>
      <c r="EV7" s="25" t="s">
        <v>193</v>
      </c>
      <c r="EW7" s="25" t="s">
        <v>193</v>
      </c>
      <c r="EX7" s="25" t="s">
        <v>193</v>
      </c>
      <c r="EY7" s="25" t="s">
        <v>193</v>
      </c>
      <c r="EZ7" s="25" t="s">
        <v>193</v>
      </c>
      <c r="FA7" s="25" t="s">
        <v>193</v>
      </c>
      <c r="FB7" s="25" t="s">
        <v>193</v>
      </c>
      <c r="FC7" s="25" t="s">
        <v>193</v>
      </c>
      <c r="FD7" s="25" t="s">
        <v>193</v>
      </c>
      <c r="FE7" s="25" t="s">
        <v>193</v>
      </c>
      <c r="FF7" s="25" t="s">
        <v>193</v>
      </c>
      <c r="FG7" s="25" t="s">
        <v>193</v>
      </c>
      <c r="FH7" s="25" t="s">
        <v>193</v>
      </c>
      <c r="FI7" s="25" t="s">
        <v>193</v>
      </c>
      <c r="FJ7" s="25" t="s">
        <v>193</v>
      </c>
      <c r="FK7" s="25" t="s">
        <v>193</v>
      </c>
      <c r="FL7" s="25" t="s">
        <v>193</v>
      </c>
      <c r="FM7" s="25" t="s">
        <v>193</v>
      </c>
      <c r="FN7" s="25" t="s">
        <v>193</v>
      </c>
      <c r="FO7" s="25" t="s">
        <v>193</v>
      </c>
      <c r="FP7" s="25" t="s">
        <v>193</v>
      </c>
      <c r="FQ7" s="25" t="s">
        <v>193</v>
      </c>
      <c r="FR7" s="25" t="s">
        <v>193</v>
      </c>
      <c r="FS7" s="25" t="s">
        <v>193</v>
      </c>
      <c r="FT7" s="25" t="s">
        <v>193</v>
      </c>
      <c r="FU7" s="25" t="s">
        <v>193</v>
      </c>
      <c r="FV7" s="25" t="s">
        <v>193</v>
      </c>
      <c r="FW7" s="25" t="s">
        <v>193</v>
      </c>
      <c r="FX7" s="25" t="s">
        <v>193</v>
      </c>
      <c r="FY7" s="25" t="s">
        <v>193</v>
      </c>
      <c r="FZ7" s="25" t="s">
        <v>193</v>
      </c>
      <c r="GA7" s="25" t="s">
        <v>193</v>
      </c>
      <c r="GB7" s="25" t="s">
        <v>193</v>
      </c>
      <c r="GC7" s="25" t="s">
        <v>193</v>
      </c>
      <c r="GD7" s="25" t="s">
        <v>193</v>
      </c>
      <c r="GE7" s="25" t="s">
        <v>193</v>
      </c>
      <c r="GF7" s="25" t="s">
        <v>193</v>
      </c>
      <c r="GG7" s="25" t="s">
        <v>193</v>
      </c>
      <c r="GH7" s="25" t="s">
        <v>193</v>
      </c>
      <c r="GI7" s="25" t="s">
        <v>193</v>
      </c>
      <c r="GJ7" s="25" t="s">
        <v>1358</v>
      </c>
      <c r="GK7" s="25" t="s">
        <v>193</v>
      </c>
      <c r="GL7" s="25" t="s">
        <v>193</v>
      </c>
      <c r="GM7" s="25" t="s">
        <v>193</v>
      </c>
      <c r="GN7" s="25" t="s">
        <v>193</v>
      </c>
      <c r="GO7" s="117" t="s">
        <v>445</v>
      </c>
      <c r="GP7" s="25" t="s">
        <v>193</v>
      </c>
      <c r="GQ7" s="25" t="s">
        <v>193</v>
      </c>
      <c r="GR7" s="25" t="s">
        <v>193</v>
      </c>
      <c r="GS7" s="25" t="s">
        <v>193</v>
      </c>
      <c r="GT7" s="25" t="s">
        <v>193</v>
      </c>
      <c r="GU7" s="25" t="s">
        <v>193</v>
      </c>
      <c r="GV7" s="25" t="s">
        <v>193</v>
      </c>
      <c r="GW7" s="25" t="s">
        <v>193</v>
      </c>
      <c r="GX7" s="25" t="s">
        <v>193</v>
      </c>
      <c r="GY7" s="25" t="s">
        <v>193</v>
      </c>
      <c r="GZ7" s="25" t="s">
        <v>193</v>
      </c>
      <c r="HA7" s="25" t="s">
        <v>193</v>
      </c>
      <c r="HB7" s="25" t="s">
        <v>193</v>
      </c>
      <c r="HC7" s="117" t="s">
        <v>691</v>
      </c>
      <c r="HD7" s="117" t="s">
        <v>691</v>
      </c>
      <c r="HE7" s="117" t="s">
        <v>691</v>
      </c>
      <c r="HF7" s="117" t="s">
        <v>691</v>
      </c>
      <c r="HG7" s="117" t="s">
        <v>691</v>
      </c>
      <c r="HH7" s="117" t="s">
        <v>1359</v>
      </c>
      <c r="HI7" s="117" t="s">
        <v>691</v>
      </c>
      <c r="HJ7" s="117" t="s">
        <v>691</v>
      </c>
      <c r="HK7" s="117" t="s">
        <v>1360</v>
      </c>
      <c r="HL7" s="117" t="s">
        <v>510</v>
      </c>
      <c r="HM7" s="117" t="s">
        <v>690</v>
      </c>
      <c r="HN7" s="117" t="s">
        <v>1361</v>
      </c>
      <c r="HO7" s="117" t="s">
        <v>666</v>
      </c>
      <c r="HP7" s="117" t="s">
        <v>690</v>
      </c>
      <c r="HQ7" s="117" t="s">
        <v>1361</v>
      </c>
      <c r="HR7" s="117" t="s">
        <v>666</v>
      </c>
      <c r="HS7" s="117" t="s">
        <v>690</v>
      </c>
      <c r="HT7" s="117" t="s">
        <v>1361</v>
      </c>
      <c r="HU7" s="117" t="s">
        <v>666</v>
      </c>
      <c r="HV7" s="117" t="s">
        <v>690</v>
      </c>
      <c r="HW7" s="117" t="s">
        <v>1361</v>
      </c>
      <c r="HX7" s="117" t="s">
        <v>666</v>
      </c>
      <c r="HY7" s="117" t="s">
        <v>690</v>
      </c>
      <c r="HZ7" s="117" t="s">
        <v>1361</v>
      </c>
      <c r="IA7" s="117" t="s">
        <v>666</v>
      </c>
      <c r="IB7" s="117" t="s">
        <v>690</v>
      </c>
      <c r="IC7" s="117" t="s">
        <v>1361</v>
      </c>
      <c r="ID7" s="117" t="s">
        <v>666</v>
      </c>
      <c r="IE7" s="117" t="s">
        <v>690</v>
      </c>
      <c r="IF7" s="117" t="s">
        <v>1361</v>
      </c>
      <c r="IG7" s="117" t="s">
        <v>666</v>
      </c>
      <c r="IH7" s="117" t="s">
        <v>690</v>
      </c>
      <c r="II7" s="117" t="s">
        <v>1361</v>
      </c>
      <c r="IJ7" s="117" t="s">
        <v>666</v>
      </c>
      <c r="IK7" s="117" t="s">
        <v>691</v>
      </c>
      <c r="IL7" s="117" t="s">
        <v>691</v>
      </c>
      <c r="IM7" s="117" t="s">
        <v>691</v>
      </c>
      <c r="IN7" s="117" t="s">
        <v>691</v>
      </c>
      <c r="IO7" s="117" t="s">
        <v>691</v>
      </c>
      <c r="IP7" s="117" t="s">
        <v>691</v>
      </c>
      <c r="IQ7" s="117" t="s">
        <v>691</v>
      </c>
      <c r="IR7" s="117" t="s">
        <v>691</v>
      </c>
      <c r="IS7" s="117" t="s">
        <v>1362</v>
      </c>
      <c r="IT7" s="117" t="s">
        <v>1362</v>
      </c>
      <c r="IU7" s="117" t="s">
        <v>1363</v>
      </c>
      <c r="IV7" s="117" t="s">
        <v>1364</v>
      </c>
      <c r="IW7" s="117" t="s">
        <v>1365</v>
      </c>
      <c r="IX7" s="117" t="s">
        <v>1366</v>
      </c>
      <c r="IY7" s="117" t="s">
        <v>1367</v>
      </c>
      <c r="IZ7" s="117" t="s">
        <v>1363</v>
      </c>
      <c r="JA7" s="117" t="s">
        <v>1368</v>
      </c>
      <c r="JB7" s="117" t="s">
        <v>691</v>
      </c>
      <c r="JC7" s="117" t="s">
        <v>691</v>
      </c>
      <c r="JD7" s="117" t="s">
        <v>691</v>
      </c>
      <c r="JE7" s="117" t="s">
        <v>691</v>
      </c>
      <c r="JF7" s="117" t="s">
        <v>691</v>
      </c>
      <c r="JG7" s="117" t="s">
        <v>1359</v>
      </c>
      <c r="JH7" s="117" t="s">
        <v>691</v>
      </c>
      <c r="JI7" s="117" t="s">
        <v>691</v>
      </c>
      <c r="JJ7" s="117" t="s">
        <v>1360</v>
      </c>
      <c r="JK7" s="117" t="s">
        <v>1340</v>
      </c>
      <c r="JL7" s="25" t="s">
        <v>162</v>
      </c>
      <c r="JM7" s="3" t="s">
        <v>160</v>
      </c>
      <c r="JN7" s="25"/>
    </row>
    <row r="8" spans="1:274" x14ac:dyDescent="0.35">
      <c r="A8" s="25" t="s">
        <v>1369</v>
      </c>
      <c r="B8" s="25" t="s">
        <v>59</v>
      </c>
      <c r="C8" s="25" t="s">
        <v>1370</v>
      </c>
      <c r="D8" s="43" t="s">
        <v>1371</v>
      </c>
      <c r="E8" s="25" t="s">
        <v>193</v>
      </c>
      <c r="F8" s="25" t="s">
        <v>192</v>
      </c>
      <c r="G8" s="30" t="s">
        <v>144</v>
      </c>
      <c r="H8" s="25" t="s">
        <v>175</v>
      </c>
      <c r="I8" s="25" t="s">
        <v>174</v>
      </c>
      <c r="J8" s="25" t="s">
        <v>176</v>
      </c>
      <c r="K8" s="25" t="s">
        <v>177</v>
      </c>
      <c r="L8" s="25" t="s">
        <v>178</v>
      </c>
      <c r="M8" s="25" t="s">
        <v>153</v>
      </c>
      <c r="N8" s="25" t="s">
        <v>117</v>
      </c>
      <c r="O8" s="25" t="s">
        <v>106</v>
      </c>
      <c r="P8" s="25" t="s">
        <v>8</v>
      </c>
      <c r="Q8" s="25" t="s">
        <v>8</v>
      </c>
      <c r="R8" s="25" t="s">
        <v>180</v>
      </c>
      <c r="S8" s="25">
        <v>4</v>
      </c>
      <c r="T8" s="25">
        <v>6</v>
      </c>
      <c r="U8" s="25">
        <v>8</v>
      </c>
      <c r="V8" s="25">
        <v>10</v>
      </c>
      <c r="W8" s="25" t="s">
        <v>178</v>
      </c>
      <c r="X8" s="25" t="s">
        <v>153</v>
      </c>
      <c r="Y8" s="25" t="s">
        <v>835</v>
      </c>
      <c r="Z8" s="25" t="s">
        <v>1317</v>
      </c>
      <c r="AA8" s="25" t="s">
        <v>840</v>
      </c>
      <c r="AB8" s="25" t="s">
        <v>8</v>
      </c>
      <c r="AC8" s="25" t="s">
        <v>1318</v>
      </c>
      <c r="AD8" s="25" t="s">
        <v>1319</v>
      </c>
      <c r="AE8" s="25" t="s">
        <v>1320</v>
      </c>
      <c r="AF8" s="25" t="s">
        <v>1321</v>
      </c>
      <c r="AG8" s="25" t="s">
        <v>178</v>
      </c>
      <c r="AH8" s="25" t="s">
        <v>1317</v>
      </c>
      <c r="AI8" s="25" t="s">
        <v>679</v>
      </c>
      <c r="AJ8" s="25" t="s">
        <v>1322</v>
      </c>
      <c r="AK8" s="25" t="s">
        <v>193</v>
      </c>
      <c r="AL8" s="25" t="s">
        <v>1372</v>
      </c>
      <c r="AM8" s="25" t="s">
        <v>811</v>
      </c>
      <c r="AN8" s="25" t="s">
        <v>193</v>
      </c>
      <c r="AO8" s="25" t="s">
        <v>193</v>
      </c>
      <c r="AP8" s="25" t="s">
        <v>193</v>
      </c>
      <c r="AQ8" s="25" t="s">
        <v>193</v>
      </c>
      <c r="AR8" s="25" t="s">
        <v>193</v>
      </c>
      <c r="AS8" s="25" t="s">
        <v>193</v>
      </c>
      <c r="AT8" s="25" t="s">
        <v>193</v>
      </c>
      <c r="AU8" s="25" t="s">
        <v>193</v>
      </c>
      <c r="AV8" s="25" t="s">
        <v>193</v>
      </c>
      <c r="AW8" s="25" t="s">
        <v>193</v>
      </c>
      <c r="AX8" s="25" t="s">
        <v>193</v>
      </c>
      <c r="AY8" s="25" t="s">
        <v>193</v>
      </c>
      <c r="AZ8" s="25" t="s">
        <v>193</v>
      </c>
      <c r="BA8" s="25" t="s">
        <v>193</v>
      </c>
      <c r="BB8" s="25" t="s">
        <v>193</v>
      </c>
      <c r="BC8" s="25" t="s">
        <v>193</v>
      </c>
      <c r="BD8" s="25" t="s">
        <v>193</v>
      </c>
      <c r="BE8" s="25" t="s">
        <v>193</v>
      </c>
      <c r="BF8" s="25" t="s">
        <v>193</v>
      </c>
      <c r="BG8" s="25" t="s">
        <v>193</v>
      </c>
      <c r="BH8" s="25" t="s">
        <v>193</v>
      </c>
      <c r="BI8" s="25" t="s">
        <v>193</v>
      </c>
      <c r="BJ8" s="25" t="s">
        <v>193</v>
      </c>
      <c r="BK8" s="25" t="s">
        <v>193</v>
      </c>
      <c r="BL8" s="25" t="s">
        <v>193</v>
      </c>
      <c r="BM8" s="25" t="s">
        <v>193</v>
      </c>
      <c r="BN8" s="25" t="s">
        <v>193</v>
      </c>
      <c r="BO8" s="25" t="s">
        <v>193</v>
      </c>
      <c r="BP8" s="25" t="s">
        <v>193</v>
      </c>
      <c r="BQ8" s="25" t="s">
        <v>193</v>
      </c>
      <c r="BR8" s="25" t="s">
        <v>193</v>
      </c>
      <c r="BS8" s="25" t="s">
        <v>193</v>
      </c>
      <c r="BT8" s="25" t="s">
        <v>193</v>
      </c>
      <c r="BU8" s="25" t="s">
        <v>193</v>
      </c>
      <c r="BV8" s="25" t="s">
        <v>193</v>
      </c>
      <c r="BW8" s="25" t="s">
        <v>193</v>
      </c>
      <c r="BX8" s="25" t="s">
        <v>193</v>
      </c>
      <c r="BY8" s="25" t="s">
        <v>193</v>
      </c>
      <c r="BZ8" s="25" t="s">
        <v>193</v>
      </c>
      <c r="CA8" s="25" t="s">
        <v>193</v>
      </c>
      <c r="CB8" s="25" t="s">
        <v>193</v>
      </c>
      <c r="CC8" s="25" t="s">
        <v>193</v>
      </c>
      <c r="CD8" s="25" t="s">
        <v>193</v>
      </c>
      <c r="CE8" s="25" t="s">
        <v>193</v>
      </c>
      <c r="CF8" s="25" t="s">
        <v>193</v>
      </c>
      <c r="CG8" s="25" t="s">
        <v>193</v>
      </c>
      <c r="CH8" s="25" t="s">
        <v>193</v>
      </c>
      <c r="CI8" s="25" t="s">
        <v>193</v>
      </c>
      <c r="CJ8" s="25" t="s">
        <v>193</v>
      </c>
      <c r="CK8" s="25" t="s">
        <v>193</v>
      </c>
      <c r="CL8" s="25" t="s">
        <v>193</v>
      </c>
      <c r="CM8" s="25" t="s">
        <v>193</v>
      </c>
      <c r="CN8" s="25" t="s">
        <v>193</v>
      </c>
      <c r="CO8" s="25" t="s">
        <v>193</v>
      </c>
      <c r="CP8" s="25" t="s">
        <v>193</v>
      </c>
      <c r="CQ8" s="25" t="s">
        <v>193</v>
      </c>
      <c r="CR8" s="25" t="s">
        <v>193</v>
      </c>
      <c r="CS8" s="25" t="s">
        <v>193</v>
      </c>
      <c r="CT8" s="25" t="s">
        <v>193</v>
      </c>
      <c r="CU8" s="25" t="s">
        <v>193</v>
      </c>
      <c r="CV8" s="25" t="s">
        <v>193</v>
      </c>
      <c r="CW8" s="25" t="s">
        <v>193</v>
      </c>
      <c r="CX8" s="25" t="s">
        <v>193</v>
      </c>
      <c r="CY8" s="25" t="s">
        <v>193</v>
      </c>
      <c r="CZ8" s="25" t="s">
        <v>193</v>
      </c>
      <c r="DA8" s="25" t="s">
        <v>193</v>
      </c>
      <c r="DB8" s="25" t="s">
        <v>193</v>
      </c>
      <c r="DC8" s="30" t="s">
        <v>193</v>
      </c>
      <c r="DD8" s="30" t="s">
        <v>193</v>
      </c>
      <c r="DE8" s="30" t="s">
        <v>193</v>
      </c>
      <c r="DF8" s="30" t="s">
        <v>193</v>
      </c>
      <c r="DG8" s="30" t="s">
        <v>1373</v>
      </c>
      <c r="DH8" s="30" t="s">
        <v>193</v>
      </c>
      <c r="DI8" s="30" t="s">
        <v>193</v>
      </c>
      <c r="DJ8" s="30" t="s">
        <v>193</v>
      </c>
      <c r="DK8" s="30" t="s">
        <v>193</v>
      </c>
      <c r="DL8" s="30" t="s">
        <v>193</v>
      </c>
      <c r="DM8" s="25" t="s">
        <v>193</v>
      </c>
      <c r="DN8" s="25" t="s">
        <v>193</v>
      </c>
      <c r="DO8" s="25" t="s">
        <v>193</v>
      </c>
      <c r="DP8" s="25" t="s">
        <v>193</v>
      </c>
      <c r="DQ8" s="25" t="s">
        <v>193</v>
      </c>
      <c r="DR8" s="25" t="s">
        <v>193</v>
      </c>
      <c r="DS8" s="25" t="s">
        <v>193</v>
      </c>
      <c r="DT8" s="25" t="s">
        <v>193</v>
      </c>
      <c r="DU8" s="25" t="s">
        <v>193</v>
      </c>
      <c r="DV8" s="25" t="s">
        <v>193</v>
      </c>
      <c r="DW8" s="25" t="s">
        <v>193</v>
      </c>
      <c r="DX8" s="25" t="s">
        <v>193</v>
      </c>
      <c r="DY8" s="25" t="s">
        <v>193</v>
      </c>
      <c r="DZ8" s="25" t="s">
        <v>193</v>
      </c>
      <c r="EA8" s="25" t="s">
        <v>193</v>
      </c>
      <c r="EB8" s="25" t="s">
        <v>193</v>
      </c>
      <c r="EC8" s="25" t="s">
        <v>193</v>
      </c>
      <c r="ED8" s="25" t="s">
        <v>193</v>
      </c>
      <c r="EE8" s="25" t="s">
        <v>193</v>
      </c>
      <c r="EF8" s="25" t="s">
        <v>193</v>
      </c>
      <c r="EG8" s="25" t="s">
        <v>193</v>
      </c>
      <c r="EH8" s="25" t="s">
        <v>193</v>
      </c>
      <c r="EI8" s="25" t="s">
        <v>193</v>
      </c>
      <c r="EJ8" s="25" t="s">
        <v>193</v>
      </c>
      <c r="EK8" s="25" t="s">
        <v>193</v>
      </c>
      <c r="EL8" s="25" t="s">
        <v>193</v>
      </c>
      <c r="EM8" s="25" t="s">
        <v>193</v>
      </c>
      <c r="EN8" s="25" t="s">
        <v>193</v>
      </c>
      <c r="EO8" s="25" t="s">
        <v>193</v>
      </c>
      <c r="EP8" s="25" t="s">
        <v>193</v>
      </c>
      <c r="EQ8" s="25" t="s">
        <v>193</v>
      </c>
      <c r="ER8" s="25" t="s">
        <v>193</v>
      </c>
      <c r="ES8" s="25" t="s">
        <v>193</v>
      </c>
      <c r="ET8" s="25" t="s">
        <v>193</v>
      </c>
      <c r="EU8" s="25" t="s">
        <v>193</v>
      </c>
      <c r="EV8" s="25" t="s">
        <v>193</v>
      </c>
      <c r="EW8" s="25" t="s">
        <v>193</v>
      </c>
      <c r="EX8" s="25" t="s">
        <v>193</v>
      </c>
      <c r="EY8" s="25" t="s">
        <v>1374</v>
      </c>
      <c r="EZ8" s="25" t="s">
        <v>59</v>
      </c>
      <c r="FA8" s="25" t="s">
        <v>1375</v>
      </c>
      <c r="FB8" s="25" t="s">
        <v>1376</v>
      </c>
      <c r="FC8" s="25" t="s">
        <v>193</v>
      </c>
      <c r="FD8" s="25" t="s">
        <v>193</v>
      </c>
      <c r="FE8" s="25" t="s">
        <v>193</v>
      </c>
      <c r="FF8" s="118" t="s">
        <v>1377</v>
      </c>
      <c r="FG8" s="25" t="s">
        <v>193</v>
      </c>
      <c r="FH8" s="25" t="s">
        <v>193</v>
      </c>
      <c r="FI8" s="25" t="s">
        <v>193</v>
      </c>
      <c r="FJ8" s="25" t="s">
        <v>193</v>
      </c>
      <c r="FK8" s="25" t="s">
        <v>193</v>
      </c>
      <c r="FL8" s="25" t="s">
        <v>193</v>
      </c>
      <c r="FM8" s="25" t="s">
        <v>193</v>
      </c>
      <c r="FN8" s="25" t="s">
        <v>193</v>
      </c>
      <c r="FO8" s="25" t="s">
        <v>193</v>
      </c>
      <c r="FP8" s="25" t="s">
        <v>193</v>
      </c>
      <c r="FQ8" s="25" t="s">
        <v>193</v>
      </c>
      <c r="FR8" s="25" t="s">
        <v>193</v>
      </c>
      <c r="FS8" s="25" t="s">
        <v>193</v>
      </c>
      <c r="FT8" s="25" t="s">
        <v>193</v>
      </c>
      <c r="FU8" s="25" t="s">
        <v>193</v>
      </c>
      <c r="FV8" s="25" t="s">
        <v>193</v>
      </c>
      <c r="FW8" s="25" t="s">
        <v>193</v>
      </c>
      <c r="FX8" s="25" t="s">
        <v>193</v>
      </c>
      <c r="FY8" s="25" t="s">
        <v>193</v>
      </c>
      <c r="FZ8" s="25" t="s">
        <v>193</v>
      </c>
      <c r="GA8" s="25" t="s">
        <v>193</v>
      </c>
      <c r="GB8" s="25" t="s">
        <v>193</v>
      </c>
      <c r="GC8" s="25" t="s">
        <v>193</v>
      </c>
      <c r="GD8" s="25" t="s">
        <v>193</v>
      </c>
      <c r="GE8" s="25" t="s">
        <v>193</v>
      </c>
      <c r="GF8" s="25" t="s">
        <v>193</v>
      </c>
      <c r="GG8" s="25" t="s">
        <v>193</v>
      </c>
      <c r="GH8" s="25" t="s">
        <v>193</v>
      </c>
      <c r="GI8" s="25" t="s">
        <v>193</v>
      </c>
      <c r="GJ8" s="25" t="s">
        <v>193</v>
      </c>
      <c r="GK8" s="25" t="s">
        <v>193</v>
      </c>
      <c r="GL8" s="25" t="s">
        <v>193</v>
      </c>
      <c r="GM8" s="25" t="s">
        <v>193</v>
      </c>
      <c r="GN8" s="25" t="s">
        <v>193</v>
      </c>
      <c r="GO8" s="25" t="s">
        <v>193</v>
      </c>
      <c r="GP8" s="25" t="s">
        <v>193</v>
      </c>
      <c r="GQ8" s="25" t="s">
        <v>193</v>
      </c>
      <c r="GR8" s="25" t="s">
        <v>193</v>
      </c>
      <c r="GS8" s="25" t="s">
        <v>193</v>
      </c>
      <c r="GT8" s="25" t="s">
        <v>193</v>
      </c>
      <c r="GU8" s="25" t="s">
        <v>193</v>
      </c>
      <c r="GV8" s="25" t="s">
        <v>193</v>
      </c>
      <c r="GW8" s="25" t="s">
        <v>193</v>
      </c>
      <c r="GX8" s="25" t="s">
        <v>193</v>
      </c>
      <c r="GY8" s="25" t="s">
        <v>193</v>
      </c>
      <c r="GZ8" s="25" t="s">
        <v>193</v>
      </c>
      <c r="HA8" s="25" t="s">
        <v>193</v>
      </c>
      <c r="HB8" s="25" t="s">
        <v>193</v>
      </c>
      <c r="HC8" s="25" t="s">
        <v>193</v>
      </c>
      <c r="HD8" s="25" t="s">
        <v>193</v>
      </c>
      <c r="HE8" s="25" t="s">
        <v>193</v>
      </c>
      <c r="HF8" s="25" t="s">
        <v>193</v>
      </c>
      <c r="HG8" s="25" t="s">
        <v>193</v>
      </c>
      <c r="HH8" s="25" t="s">
        <v>193</v>
      </c>
      <c r="HI8" s="25" t="s">
        <v>193</v>
      </c>
      <c r="HJ8" s="25" t="s">
        <v>193</v>
      </c>
      <c r="HK8" s="25" t="s">
        <v>193</v>
      </c>
      <c r="HL8" s="25" t="s">
        <v>193</v>
      </c>
      <c r="HM8" s="25" t="s">
        <v>193</v>
      </c>
      <c r="HN8" s="25" t="s">
        <v>193</v>
      </c>
      <c r="HO8" s="25" t="s">
        <v>193</v>
      </c>
      <c r="HP8" s="25" t="s">
        <v>193</v>
      </c>
      <c r="HQ8" s="25" t="s">
        <v>193</v>
      </c>
      <c r="HR8" s="25" t="s">
        <v>193</v>
      </c>
      <c r="HS8" s="25" t="s">
        <v>193</v>
      </c>
      <c r="HT8" s="25" t="s">
        <v>193</v>
      </c>
      <c r="HU8" s="25" t="s">
        <v>193</v>
      </c>
      <c r="HV8" s="25" t="s">
        <v>193</v>
      </c>
      <c r="HW8" s="25" t="s">
        <v>193</v>
      </c>
      <c r="HX8" s="25" t="s">
        <v>193</v>
      </c>
      <c r="HY8" s="25" t="s">
        <v>193</v>
      </c>
      <c r="HZ8" s="25" t="s">
        <v>193</v>
      </c>
      <c r="IA8" s="25" t="s">
        <v>193</v>
      </c>
      <c r="IB8" s="25" t="s">
        <v>193</v>
      </c>
      <c r="IC8" s="25" t="s">
        <v>193</v>
      </c>
      <c r="ID8" s="25" t="s">
        <v>193</v>
      </c>
      <c r="IE8" s="25" t="s">
        <v>193</v>
      </c>
      <c r="IF8" s="25" t="s">
        <v>193</v>
      </c>
      <c r="IG8" s="25" t="s">
        <v>193</v>
      </c>
      <c r="IH8" s="25" t="s">
        <v>193</v>
      </c>
      <c r="II8" s="25" t="s">
        <v>193</v>
      </c>
      <c r="IJ8" s="25" t="s">
        <v>193</v>
      </c>
      <c r="IK8" s="25" t="s">
        <v>193</v>
      </c>
      <c r="IL8" s="25" t="s">
        <v>193</v>
      </c>
      <c r="IM8" s="25" t="s">
        <v>193</v>
      </c>
      <c r="IN8" s="25" t="s">
        <v>193</v>
      </c>
      <c r="IO8" s="25" t="s">
        <v>193</v>
      </c>
      <c r="IP8" s="25" t="s">
        <v>193</v>
      </c>
      <c r="IQ8" s="25" t="s">
        <v>193</v>
      </c>
      <c r="IR8" s="25" t="s">
        <v>193</v>
      </c>
      <c r="IS8" s="25" t="s">
        <v>193</v>
      </c>
      <c r="IT8" s="25" t="s">
        <v>193</v>
      </c>
      <c r="IU8" s="25" t="s">
        <v>193</v>
      </c>
      <c r="IV8" s="25" t="s">
        <v>193</v>
      </c>
      <c r="IW8" s="25" t="s">
        <v>193</v>
      </c>
      <c r="IX8" s="25" t="s">
        <v>193</v>
      </c>
      <c r="IY8" s="25" t="s">
        <v>193</v>
      </c>
      <c r="IZ8" s="25" t="s">
        <v>193</v>
      </c>
      <c r="JA8" s="25" t="s">
        <v>193</v>
      </c>
      <c r="JB8" s="25" t="s">
        <v>193</v>
      </c>
      <c r="JC8" s="25" t="s">
        <v>193</v>
      </c>
      <c r="JD8" s="25" t="s">
        <v>193</v>
      </c>
      <c r="JE8" s="25" t="s">
        <v>193</v>
      </c>
      <c r="JF8" s="25" t="s">
        <v>193</v>
      </c>
      <c r="JG8" s="25" t="s">
        <v>193</v>
      </c>
      <c r="JH8" s="25" t="s">
        <v>193</v>
      </c>
      <c r="JI8" s="25" t="s">
        <v>193</v>
      </c>
      <c r="JJ8" s="25" t="s">
        <v>193</v>
      </c>
      <c r="JK8" s="25" t="s">
        <v>193</v>
      </c>
      <c r="JL8" s="25" t="s">
        <v>162</v>
      </c>
      <c r="JM8" s="3" t="s">
        <v>160</v>
      </c>
      <c r="JN8" s="25"/>
    </row>
    <row r="9" spans="1:274" x14ac:dyDescent="0.35">
      <c r="A9" s="36" t="s">
        <v>1378</v>
      </c>
      <c r="B9" s="36" t="s">
        <v>59</v>
      </c>
      <c r="C9" s="36" t="s">
        <v>1379</v>
      </c>
      <c r="D9" s="119" t="s">
        <v>1380</v>
      </c>
      <c r="E9" s="25" t="s">
        <v>193</v>
      </c>
      <c r="F9" s="36" t="s">
        <v>171</v>
      </c>
      <c r="G9" s="30" t="s">
        <v>144</v>
      </c>
      <c r="H9" s="25" t="s">
        <v>193</v>
      </c>
      <c r="I9" s="25" t="s">
        <v>193</v>
      </c>
      <c r="J9" s="25" t="s">
        <v>193</v>
      </c>
      <c r="K9" s="25" t="s">
        <v>193</v>
      </c>
      <c r="L9" s="25" t="s">
        <v>193</v>
      </c>
      <c r="M9" s="25" t="s">
        <v>193</v>
      </c>
      <c r="N9" s="25" t="s">
        <v>193</v>
      </c>
      <c r="O9" s="25" t="s">
        <v>193</v>
      </c>
      <c r="P9" s="25" t="s">
        <v>193</v>
      </c>
      <c r="Q9" s="25" t="s">
        <v>193</v>
      </c>
      <c r="R9" s="25" t="s">
        <v>193</v>
      </c>
      <c r="S9" s="25" t="s">
        <v>193</v>
      </c>
      <c r="T9" s="25" t="s">
        <v>193</v>
      </c>
      <c r="U9" s="25" t="s">
        <v>193</v>
      </c>
      <c r="V9" s="25" t="s">
        <v>193</v>
      </c>
      <c r="W9" s="25" t="s">
        <v>193</v>
      </c>
      <c r="X9" s="25" t="s">
        <v>193</v>
      </c>
      <c r="Y9" s="25" t="s">
        <v>193</v>
      </c>
      <c r="Z9" s="25" t="s">
        <v>193</v>
      </c>
      <c r="AA9" s="25" t="s">
        <v>193</v>
      </c>
      <c r="AB9" s="25" t="s">
        <v>193</v>
      </c>
      <c r="AC9" s="25" t="s">
        <v>193</v>
      </c>
      <c r="AD9" s="25" t="s">
        <v>193</v>
      </c>
      <c r="AE9" s="25" t="s">
        <v>193</v>
      </c>
      <c r="AF9" s="25" t="s">
        <v>193</v>
      </c>
      <c r="AG9" s="25" t="s">
        <v>193</v>
      </c>
      <c r="AH9" s="25" t="s">
        <v>193</v>
      </c>
      <c r="AI9" s="25" t="s">
        <v>193</v>
      </c>
      <c r="AJ9" s="25" t="s">
        <v>193</v>
      </c>
      <c r="AK9" s="25" t="s">
        <v>193</v>
      </c>
      <c r="AL9" s="25" t="s">
        <v>1349</v>
      </c>
      <c r="AM9" s="25" t="s">
        <v>692</v>
      </c>
      <c r="AN9" s="25" t="s">
        <v>193</v>
      </c>
      <c r="AO9" s="25" t="s">
        <v>193</v>
      </c>
      <c r="AP9" s="25" t="s">
        <v>193</v>
      </c>
      <c r="AQ9" s="25" t="s">
        <v>193</v>
      </c>
      <c r="AR9" s="25" t="s">
        <v>193</v>
      </c>
      <c r="AS9" s="25" t="s">
        <v>193</v>
      </c>
      <c r="AT9" s="25" t="s">
        <v>193</v>
      </c>
      <c r="AU9" s="25" t="s">
        <v>193</v>
      </c>
      <c r="AV9" s="25" t="s">
        <v>193</v>
      </c>
      <c r="AW9" s="25" t="s">
        <v>193</v>
      </c>
      <c r="AX9" s="25" t="s">
        <v>193</v>
      </c>
      <c r="AY9" s="25" t="s">
        <v>193</v>
      </c>
      <c r="AZ9" s="25" t="s">
        <v>193</v>
      </c>
      <c r="BA9" s="25" t="s">
        <v>193</v>
      </c>
      <c r="BB9" s="25" t="s">
        <v>193</v>
      </c>
      <c r="BC9" s="25" t="s">
        <v>193</v>
      </c>
      <c r="BD9" s="25" t="s">
        <v>193</v>
      </c>
      <c r="BE9" s="25" t="s">
        <v>193</v>
      </c>
      <c r="BF9" s="25" t="s">
        <v>193</v>
      </c>
      <c r="BG9" s="25" t="s">
        <v>193</v>
      </c>
      <c r="BH9" s="25" t="s">
        <v>193</v>
      </c>
      <c r="BI9" s="25" t="s">
        <v>193</v>
      </c>
      <c r="BJ9" s="25" t="s">
        <v>193</v>
      </c>
      <c r="BK9" s="25" t="s">
        <v>193</v>
      </c>
      <c r="BL9" s="25" t="s">
        <v>193</v>
      </c>
      <c r="BM9" s="25" t="s">
        <v>193</v>
      </c>
      <c r="BN9" s="25" t="s">
        <v>193</v>
      </c>
      <c r="BO9" s="25" t="s">
        <v>193</v>
      </c>
      <c r="BP9" s="25" t="s">
        <v>193</v>
      </c>
      <c r="BQ9" s="25" t="s">
        <v>193</v>
      </c>
      <c r="BR9" s="25" t="s">
        <v>193</v>
      </c>
      <c r="BS9" s="25" t="s">
        <v>193</v>
      </c>
      <c r="BT9" s="25" t="s">
        <v>193</v>
      </c>
      <c r="BU9" s="25" t="s">
        <v>193</v>
      </c>
      <c r="BV9" s="25" t="s">
        <v>193</v>
      </c>
      <c r="BW9" s="25" t="s">
        <v>193</v>
      </c>
      <c r="BX9" s="25" t="s">
        <v>193</v>
      </c>
      <c r="BY9" s="25" t="s">
        <v>193</v>
      </c>
      <c r="BZ9" s="25" t="s">
        <v>193</v>
      </c>
      <c r="CA9" s="25" t="s">
        <v>193</v>
      </c>
      <c r="CB9" s="25" t="s">
        <v>193</v>
      </c>
      <c r="CC9" s="25" t="s">
        <v>193</v>
      </c>
      <c r="CD9" s="25" t="s">
        <v>193</v>
      </c>
      <c r="CE9" s="25" t="s">
        <v>193</v>
      </c>
      <c r="CF9" s="25" t="s">
        <v>193</v>
      </c>
      <c r="CG9" s="25" t="s">
        <v>193</v>
      </c>
      <c r="CH9" s="25" t="s">
        <v>193</v>
      </c>
      <c r="CI9" s="25" t="s">
        <v>193</v>
      </c>
      <c r="CJ9" s="25" t="s">
        <v>193</v>
      </c>
      <c r="CK9" s="25" t="s">
        <v>193</v>
      </c>
      <c r="CL9" s="25" t="s">
        <v>193</v>
      </c>
      <c r="CM9" s="25" t="s">
        <v>193</v>
      </c>
      <c r="CN9" s="25" t="s">
        <v>193</v>
      </c>
      <c r="CO9" s="25" t="s">
        <v>193</v>
      </c>
      <c r="CP9" s="25" t="s">
        <v>193</v>
      </c>
      <c r="CQ9" s="25" t="s">
        <v>193</v>
      </c>
      <c r="CR9" s="25" t="s">
        <v>193</v>
      </c>
      <c r="CS9" s="25" t="s">
        <v>193</v>
      </c>
      <c r="CT9" s="25" t="s">
        <v>193</v>
      </c>
      <c r="CU9" s="25" t="s">
        <v>193</v>
      </c>
      <c r="CV9" s="25" t="s">
        <v>193</v>
      </c>
      <c r="CW9" s="25" t="s">
        <v>193</v>
      </c>
      <c r="CX9" s="25" t="s">
        <v>193</v>
      </c>
      <c r="CY9" s="25" t="s">
        <v>193</v>
      </c>
      <c r="CZ9" s="25" t="s">
        <v>193</v>
      </c>
      <c r="DA9" s="25" t="s">
        <v>193</v>
      </c>
      <c r="DB9" s="25" t="s">
        <v>193</v>
      </c>
      <c r="DC9" s="25" t="s">
        <v>193</v>
      </c>
      <c r="DD9" s="25" t="s">
        <v>193</v>
      </c>
      <c r="DE9" s="25" t="s">
        <v>193</v>
      </c>
      <c r="DF9" s="25" t="s">
        <v>193</v>
      </c>
      <c r="DG9" s="36" t="s">
        <v>195</v>
      </c>
      <c r="DH9" s="30" t="s">
        <v>193</v>
      </c>
      <c r="DI9" s="30" t="s">
        <v>193</v>
      </c>
      <c r="DJ9" s="30" t="s">
        <v>193</v>
      </c>
      <c r="DK9" s="30" t="s">
        <v>193</v>
      </c>
      <c r="DL9" s="30" t="s">
        <v>193</v>
      </c>
      <c r="DM9" s="30" t="s">
        <v>193</v>
      </c>
      <c r="DN9" s="30" t="s">
        <v>193</v>
      </c>
      <c r="DO9" s="30" t="s">
        <v>193</v>
      </c>
      <c r="DP9" s="30" t="s">
        <v>193</v>
      </c>
      <c r="DQ9" s="30" t="s">
        <v>193</v>
      </c>
      <c r="DR9" s="30" t="s">
        <v>193</v>
      </c>
      <c r="DS9" s="30" t="s">
        <v>193</v>
      </c>
      <c r="DT9" s="30" t="s">
        <v>193</v>
      </c>
      <c r="DU9" s="30" t="s">
        <v>193</v>
      </c>
      <c r="DV9" s="30" t="s">
        <v>193</v>
      </c>
      <c r="DW9" s="30" t="s">
        <v>193</v>
      </c>
      <c r="DX9" s="30" t="s">
        <v>193</v>
      </c>
      <c r="DY9" s="30" t="s">
        <v>193</v>
      </c>
      <c r="DZ9" s="30" t="s">
        <v>193</v>
      </c>
      <c r="EA9" s="30" t="s">
        <v>193</v>
      </c>
      <c r="EB9" s="30" t="s">
        <v>193</v>
      </c>
      <c r="EC9" s="30" t="s">
        <v>193</v>
      </c>
      <c r="ED9" s="30" t="s">
        <v>193</v>
      </c>
      <c r="EE9" s="30" t="s">
        <v>193</v>
      </c>
      <c r="EF9" s="30" t="s">
        <v>193</v>
      </c>
      <c r="EG9" s="30" t="s">
        <v>193</v>
      </c>
      <c r="EH9" s="30" t="s">
        <v>193</v>
      </c>
      <c r="EI9" s="30" t="s">
        <v>193</v>
      </c>
      <c r="EJ9" s="30" t="s">
        <v>193</v>
      </c>
      <c r="EK9" s="30" t="s">
        <v>193</v>
      </c>
      <c r="EL9" s="30" t="s">
        <v>193</v>
      </c>
      <c r="EM9" s="30" t="s">
        <v>193</v>
      </c>
      <c r="EN9" s="30" t="s">
        <v>193</v>
      </c>
      <c r="EO9" s="30" t="s">
        <v>193</v>
      </c>
      <c r="EP9" s="30" t="s">
        <v>193</v>
      </c>
      <c r="EQ9" s="30" t="s">
        <v>193</v>
      </c>
      <c r="ER9" s="30" t="s">
        <v>193</v>
      </c>
      <c r="ES9" s="30" t="s">
        <v>193</v>
      </c>
      <c r="ET9" s="30" t="s">
        <v>193</v>
      </c>
      <c r="EU9" s="30" t="s">
        <v>193</v>
      </c>
      <c r="EV9" s="30" t="s">
        <v>193</v>
      </c>
      <c r="EW9" s="30" t="s">
        <v>193</v>
      </c>
      <c r="EX9" s="30" t="s">
        <v>193</v>
      </c>
      <c r="EY9" s="25" t="s">
        <v>1374</v>
      </c>
      <c r="EZ9" s="25" t="s">
        <v>59</v>
      </c>
      <c r="FA9" s="36" t="s">
        <v>1381</v>
      </c>
      <c r="FB9" s="25" t="s">
        <v>1376</v>
      </c>
      <c r="FC9" s="25" t="s">
        <v>1382</v>
      </c>
      <c r="FD9" s="25" t="s">
        <v>755</v>
      </c>
      <c r="FE9" s="25" t="s">
        <v>1383</v>
      </c>
      <c r="FF9" s="118" t="s">
        <v>1384</v>
      </c>
      <c r="FG9" s="25" t="s">
        <v>193</v>
      </c>
      <c r="FH9" s="25" t="s">
        <v>193</v>
      </c>
      <c r="FI9" s="25" t="s">
        <v>193</v>
      </c>
      <c r="FJ9" s="25" t="s">
        <v>193</v>
      </c>
      <c r="FK9" s="25" t="s">
        <v>193</v>
      </c>
      <c r="FL9" s="25" t="s">
        <v>193</v>
      </c>
      <c r="FM9" s="25" t="s">
        <v>193</v>
      </c>
      <c r="FN9" s="25" t="s">
        <v>193</v>
      </c>
      <c r="FO9" s="25" t="s">
        <v>193</v>
      </c>
      <c r="FP9" s="25" t="s">
        <v>193</v>
      </c>
      <c r="FQ9" s="25" t="s">
        <v>193</v>
      </c>
      <c r="FR9" s="25" t="s">
        <v>193</v>
      </c>
      <c r="FS9" s="25" t="s">
        <v>193</v>
      </c>
      <c r="FT9" s="25" t="s">
        <v>193</v>
      </c>
      <c r="FU9" s="25" t="s">
        <v>193</v>
      </c>
      <c r="FV9" s="25" t="s">
        <v>193</v>
      </c>
      <c r="FW9" s="25" t="s">
        <v>193</v>
      </c>
      <c r="FX9" s="25" t="s">
        <v>193</v>
      </c>
      <c r="FY9" s="25" t="s">
        <v>193</v>
      </c>
      <c r="FZ9" s="25" t="s">
        <v>193</v>
      </c>
      <c r="GA9" s="25" t="s">
        <v>193</v>
      </c>
      <c r="GB9" s="25" t="s">
        <v>193</v>
      </c>
      <c r="GC9" s="25" t="s">
        <v>193</v>
      </c>
      <c r="GD9" s="25" t="s">
        <v>193</v>
      </c>
      <c r="GE9" s="25" t="s">
        <v>193</v>
      </c>
      <c r="GF9" s="25" t="s">
        <v>193</v>
      </c>
      <c r="GG9" s="25" t="s">
        <v>193</v>
      </c>
      <c r="GH9" s="25" t="s">
        <v>193</v>
      </c>
      <c r="GI9" s="25" t="s">
        <v>193</v>
      </c>
      <c r="GJ9" s="25" t="s">
        <v>193</v>
      </c>
      <c r="GK9" s="25" t="s">
        <v>193</v>
      </c>
      <c r="GL9" s="25" t="s">
        <v>193</v>
      </c>
      <c r="GM9" s="25" t="s">
        <v>193</v>
      </c>
      <c r="GN9" s="25" t="s">
        <v>193</v>
      </c>
      <c r="GO9" s="25" t="s">
        <v>193</v>
      </c>
      <c r="GP9" s="25" t="s">
        <v>193</v>
      </c>
      <c r="GQ9" s="25" t="s">
        <v>193</v>
      </c>
      <c r="GR9" s="25" t="s">
        <v>193</v>
      </c>
      <c r="GS9" s="25" t="s">
        <v>193</v>
      </c>
      <c r="GT9" s="25" t="s">
        <v>193</v>
      </c>
      <c r="GU9" s="25" t="s">
        <v>193</v>
      </c>
      <c r="GV9" s="25" t="s">
        <v>193</v>
      </c>
      <c r="GW9" s="25" t="s">
        <v>193</v>
      </c>
      <c r="GX9" s="25" t="s">
        <v>193</v>
      </c>
      <c r="GY9" s="25" t="s">
        <v>193</v>
      </c>
      <c r="GZ9" s="25" t="s">
        <v>193</v>
      </c>
      <c r="HA9" s="25" t="s">
        <v>193</v>
      </c>
      <c r="HB9" s="25" t="s">
        <v>193</v>
      </c>
      <c r="HC9" s="25" t="s">
        <v>193</v>
      </c>
      <c r="HD9" s="25" t="s">
        <v>193</v>
      </c>
      <c r="HE9" s="25" t="s">
        <v>193</v>
      </c>
      <c r="HF9" s="25" t="s">
        <v>193</v>
      </c>
      <c r="HG9" s="25" t="s">
        <v>193</v>
      </c>
      <c r="HH9" s="25" t="s">
        <v>193</v>
      </c>
      <c r="HI9" s="25" t="s">
        <v>193</v>
      </c>
      <c r="HJ9" s="25" t="s">
        <v>193</v>
      </c>
      <c r="HK9" s="25" t="s">
        <v>193</v>
      </c>
      <c r="HL9" s="25" t="s">
        <v>193</v>
      </c>
      <c r="HM9" s="25" t="s">
        <v>193</v>
      </c>
      <c r="HN9" s="25" t="s">
        <v>193</v>
      </c>
      <c r="HO9" s="25" t="s">
        <v>193</v>
      </c>
      <c r="HP9" s="25" t="s">
        <v>193</v>
      </c>
      <c r="HQ9" s="25" t="s">
        <v>193</v>
      </c>
      <c r="HR9" s="25" t="s">
        <v>193</v>
      </c>
      <c r="HS9" s="25" t="s">
        <v>193</v>
      </c>
      <c r="HT9" s="25" t="s">
        <v>193</v>
      </c>
      <c r="HU9" s="25" t="s">
        <v>193</v>
      </c>
      <c r="HV9" s="25" t="s">
        <v>193</v>
      </c>
      <c r="HW9" s="25" t="s">
        <v>193</v>
      </c>
      <c r="HX9" s="25" t="s">
        <v>193</v>
      </c>
      <c r="HY9" s="25" t="s">
        <v>193</v>
      </c>
      <c r="HZ9" s="25" t="s">
        <v>193</v>
      </c>
      <c r="IA9" s="25" t="s">
        <v>193</v>
      </c>
      <c r="IB9" s="25" t="s">
        <v>193</v>
      </c>
      <c r="IC9" s="25" t="s">
        <v>193</v>
      </c>
      <c r="ID9" s="25" t="s">
        <v>193</v>
      </c>
      <c r="IE9" s="25" t="s">
        <v>193</v>
      </c>
      <c r="IF9" s="25" t="s">
        <v>193</v>
      </c>
      <c r="IG9" s="25" t="s">
        <v>193</v>
      </c>
      <c r="IH9" s="25" t="s">
        <v>193</v>
      </c>
      <c r="II9" s="25" t="s">
        <v>193</v>
      </c>
      <c r="IJ9" s="25" t="s">
        <v>193</v>
      </c>
      <c r="IK9" s="25" t="s">
        <v>193</v>
      </c>
      <c r="IL9" s="25" t="s">
        <v>193</v>
      </c>
      <c r="IM9" s="25" t="s">
        <v>193</v>
      </c>
      <c r="IN9" s="25" t="s">
        <v>193</v>
      </c>
      <c r="IO9" s="25" t="s">
        <v>193</v>
      </c>
      <c r="IP9" s="25" t="s">
        <v>193</v>
      </c>
      <c r="IQ9" s="25" t="s">
        <v>193</v>
      </c>
      <c r="IR9" s="25" t="s">
        <v>193</v>
      </c>
      <c r="IS9" s="25" t="s">
        <v>193</v>
      </c>
      <c r="IT9" s="25" t="s">
        <v>193</v>
      </c>
      <c r="IU9" s="25" t="s">
        <v>193</v>
      </c>
      <c r="IV9" s="25" t="s">
        <v>193</v>
      </c>
      <c r="IW9" s="25" t="s">
        <v>193</v>
      </c>
      <c r="IX9" s="25" t="s">
        <v>193</v>
      </c>
      <c r="IY9" s="25" t="s">
        <v>193</v>
      </c>
      <c r="IZ9" s="25" t="s">
        <v>193</v>
      </c>
      <c r="JA9" s="25" t="s">
        <v>193</v>
      </c>
      <c r="JB9" s="25" t="s">
        <v>193</v>
      </c>
      <c r="JC9" s="25" t="s">
        <v>193</v>
      </c>
      <c r="JD9" s="25" t="s">
        <v>193</v>
      </c>
      <c r="JE9" s="25" t="s">
        <v>193</v>
      </c>
      <c r="JF9" s="25" t="s">
        <v>193</v>
      </c>
      <c r="JG9" s="25" t="s">
        <v>193</v>
      </c>
      <c r="JH9" s="25" t="s">
        <v>193</v>
      </c>
      <c r="JI9" s="25" t="s">
        <v>193</v>
      </c>
      <c r="JJ9" s="25" t="s">
        <v>193</v>
      </c>
      <c r="JK9" s="25" t="s">
        <v>193</v>
      </c>
      <c r="JL9" s="25" t="s">
        <v>162</v>
      </c>
      <c r="JM9" s="3" t="s">
        <v>160</v>
      </c>
      <c r="JN9" s="25"/>
    </row>
    <row r="10" spans="1:274" x14ac:dyDescent="0.35">
      <c r="A10" s="25" t="s">
        <v>167</v>
      </c>
      <c r="B10" s="25" t="s">
        <v>167</v>
      </c>
      <c r="C10" s="25" t="s">
        <v>1385</v>
      </c>
      <c r="D10" s="119" t="s">
        <v>1386</v>
      </c>
      <c r="E10" s="36" t="s">
        <v>193</v>
      </c>
      <c r="F10" s="36" t="s">
        <v>171</v>
      </c>
      <c r="G10" s="36" t="s">
        <v>144</v>
      </c>
      <c r="H10" s="36" t="s">
        <v>193</v>
      </c>
      <c r="I10" s="36" t="s">
        <v>193</v>
      </c>
      <c r="J10" s="36" t="s">
        <v>193</v>
      </c>
      <c r="K10" s="36" t="s">
        <v>193</v>
      </c>
      <c r="L10" s="36" t="s">
        <v>193</v>
      </c>
      <c r="M10" s="36" t="s">
        <v>193</v>
      </c>
      <c r="N10" s="36" t="s">
        <v>193</v>
      </c>
      <c r="O10" s="36" t="s">
        <v>193</v>
      </c>
      <c r="P10" s="36" t="s">
        <v>193</v>
      </c>
      <c r="Q10" s="36" t="s">
        <v>193</v>
      </c>
      <c r="R10" s="36" t="s">
        <v>193</v>
      </c>
      <c r="S10" s="36" t="s">
        <v>193</v>
      </c>
      <c r="T10" s="36" t="s">
        <v>193</v>
      </c>
      <c r="U10" s="36" t="s">
        <v>193</v>
      </c>
      <c r="V10" s="36" t="s">
        <v>193</v>
      </c>
      <c r="W10" s="36" t="s">
        <v>193</v>
      </c>
      <c r="X10" s="36" t="s">
        <v>193</v>
      </c>
      <c r="Y10" s="36" t="s">
        <v>193</v>
      </c>
      <c r="Z10" s="36" t="s">
        <v>193</v>
      </c>
      <c r="AA10" s="36" t="s">
        <v>193</v>
      </c>
      <c r="AB10" s="36" t="s">
        <v>193</v>
      </c>
      <c r="AC10" s="36" t="s">
        <v>193</v>
      </c>
      <c r="AD10" s="36" t="s">
        <v>193</v>
      </c>
      <c r="AE10" s="36" t="s">
        <v>193</v>
      </c>
      <c r="AF10" s="36" t="s">
        <v>193</v>
      </c>
      <c r="AG10" s="36" t="s">
        <v>193</v>
      </c>
      <c r="AH10" s="36" t="s">
        <v>193</v>
      </c>
      <c r="AI10" s="36" t="s">
        <v>193</v>
      </c>
      <c r="AJ10" s="36" t="s">
        <v>193</v>
      </c>
      <c r="AK10" s="36" t="s">
        <v>193</v>
      </c>
      <c r="AL10" s="36" t="s">
        <v>1349</v>
      </c>
      <c r="AM10" s="36" t="s">
        <v>692</v>
      </c>
      <c r="AN10" s="36" t="s">
        <v>193</v>
      </c>
      <c r="AO10" s="36" t="s">
        <v>193</v>
      </c>
      <c r="AP10" s="36" t="s">
        <v>193</v>
      </c>
      <c r="AQ10" s="36" t="s">
        <v>193</v>
      </c>
      <c r="AR10" s="36" t="s">
        <v>193</v>
      </c>
      <c r="AS10" s="36" t="s">
        <v>193</v>
      </c>
      <c r="AT10" s="36" t="s">
        <v>193</v>
      </c>
      <c r="AU10" s="36" t="s">
        <v>193</v>
      </c>
      <c r="AV10" s="36" t="s">
        <v>193</v>
      </c>
      <c r="AW10" s="36" t="s">
        <v>193</v>
      </c>
      <c r="AX10" s="36" t="s">
        <v>193</v>
      </c>
      <c r="AY10" s="36" t="s">
        <v>193</v>
      </c>
      <c r="AZ10" s="36" t="s">
        <v>193</v>
      </c>
      <c r="BA10" s="36" t="s">
        <v>193</v>
      </c>
      <c r="BB10" s="36" t="s">
        <v>193</v>
      </c>
      <c r="BC10" s="36" t="s">
        <v>193</v>
      </c>
      <c r="BD10" s="36" t="s">
        <v>193</v>
      </c>
      <c r="BE10" s="36" t="s">
        <v>193</v>
      </c>
      <c r="BF10" s="36" t="s">
        <v>193</v>
      </c>
      <c r="BG10" s="36" t="s">
        <v>193</v>
      </c>
      <c r="BH10" s="36" t="s">
        <v>193</v>
      </c>
      <c r="BI10" s="36" t="s">
        <v>193</v>
      </c>
      <c r="BJ10" s="36" t="s">
        <v>193</v>
      </c>
      <c r="BK10" s="36" t="s">
        <v>193</v>
      </c>
      <c r="BL10" s="36" t="s">
        <v>193</v>
      </c>
      <c r="BM10" s="36" t="s">
        <v>193</v>
      </c>
      <c r="BN10" s="36" t="s">
        <v>193</v>
      </c>
      <c r="BO10" s="36" t="s">
        <v>193</v>
      </c>
      <c r="BP10" s="36" t="s">
        <v>193</v>
      </c>
      <c r="BQ10" s="36" t="s">
        <v>193</v>
      </c>
      <c r="BR10" s="36" t="s">
        <v>193</v>
      </c>
      <c r="BS10" s="36" t="s">
        <v>193</v>
      </c>
      <c r="BT10" s="36" t="s">
        <v>193</v>
      </c>
      <c r="BU10" s="36" t="s">
        <v>193</v>
      </c>
      <c r="BV10" s="36" t="s">
        <v>193</v>
      </c>
      <c r="BW10" s="36" t="s">
        <v>193</v>
      </c>
      <c r="BX10" s="36" t="s">
        <v>193</v>
      </c>
      <c r="BY10" s="36" t="s">
        <v>193</v>
      </c>
      <c r="BZ10" s="36" t="s">
        <v>193</v>
      </c>
      <c r="CA10" s="36" t="s">
        <v>193</v>
      </c>
      <c r="CB10" s="36" t="s">
        <v>193</v>
      </c>
      <c r="CC10" s="36" t="s">
        <v>193</v>
      </c>
      <c r="CD10" s="36" t="s">
        <v>193</v>
      </c>
      <c r="CE10" s="36" t="s">
        <v>193</v>
      </c>
      <c r="CF10" s="36" t="s">
        <v>193</v>
      </c>
      <c r="CG10" s="36" t="s">
        <v>193</v>
      </c>
      <c r="CH10" s="36" t="s">
        <v>193</v>
      </c>
      <c r="CI10" s="36" t="s">
        <v>193</v>
      </c>
      <c r="CJ10" s="36" t="s">
        <v>193</v>
      </c>
      <c r="CK10" s="36" t="s">
        <v>193</v>
      </c>
      <c r="CL10" s="36" t="s">
        <v>193</v>
      </c>
      <c r="CM10" s="36" t="s">
        <v>193</v>
      </c>
      <c r="CN10" s="36" t="s">
        <v>193</v>
      </c>
      <c r="CO10" s="36" t="s">
        <v>193</v>
      </c>
      <c r="CP10" s="36" t="s">
        <v>193</v>
      </c>
      <c r="CQ10" s="36" t="s">
        <v>193</v>
      </c>
      <c r="CR10" s="36" t="s">
        <v>193</v>
      </c>
      <c r="CS10" s="36" t="s">
        <v>193</v>
      </c>
      <c r="CT10" s="36" t="s">
        <v>193</v>
      </c>
      <c r="CU10" s="36" t="s">
        <v>193</v>
      </c>
      <c r="CV10" s="36" t="s">
        <v>193</v>
      </c>
      <c r="CW10" s="36" t="s">
        <v>193</v>
      </c>
      <c r="CX10" s="36" t="s">
        <v>193</v>
      </c>
      <c r="CY10" s="36" t="s">
        <v>193</v>
      </c>
      <c r="CZ10" s="36" t="s">
        <v>193</v>
      </c>
      <c r="DA10" s="36" t="s">
        <v>193</v>
      </c>
      <c r="DB10" s="36" t="s">
        <v>193</v>
      </c>
      <c r="DC10" s="36" t="s">
        <v>193</v>
      </c>
      <c r="DD10" s="36" t="s">
        <v>193</v>
      </c>
      <c r="DE10" s="36" t="s">
        <v>193</v>
      </c>
      <c r="DF10" s="36" t="s">
        <v>193</v>
      </c>
      <c r="DG10" s="36" t="s">
        <v>193</v>
      </c>
      <c r="DH10" s="36" t="s">
        <v>193</v>
      </c>
      <c r="DI10" s="36" t="s">
        <v>193</v>
      </c>
      <c r="DJ10" s="36" t="s">
        <v>193</v>
      </c>
      <c r="DK10" s="36" t="s">
        <v>193</v>
      </c>
      <c r="DL10" s="36" t="s">
        <v>193</v>
      </c>
      <c r="DM10" s="36" t="s">
        <v>193</v>
      </c>
      <c r="DN10" s="36" t="s">
        <v>193</v>
      </c>
      <c r="DO10" s="36" t="s">
        <v>193</v>
      </c>
      <c r="DP10" s="36" t="s">
        <v>193</v>
      </c>
      <c r="DQ10" s="36" t="s">
        <v>193</v>
      </c>
      <c r="DR10" s="36" t="s">
        <v>193</v>
      </c>
      <c r="DS10" s="36" t="s">
        <v>193</v>
      </c>
      <c r="DT10" s="36" t="s">
        <v>193</v>
      </c>
      <c r="DU10" s="36" t="s">
        <v>193</v>
      </c>
      <c r="DV10" s="36" t="s">
        <v>193</v>
      </c>
      <c r="DW10" s="36" t="s">
        <v>193</v>
      </c>
      <c r="DX10" s="36" t="s">
        <v>193</v>
      </c>
      <c r="DY10" s="36" t="s">
        <v>193</v>
      </c>
      <c r="DZ10" s="36" t="s">
        <v>193</v>
      </c>
      <c r="EA10" s="36" t="s">
        <v>193</v>
      </c>
      <c r="EB10" s="36" t="s">
        <v>193</v>
      </c>
      <c r="EC10" s="36" t="s">
        <v>193</v>
      </c>
      <c r="ED10" s="36" t="s">
        <v>193</v>
      </c>
      <c r="EE10" s="36" t="s">
        <v>193</v>
      </c>
      <c r="EF10" s="36" t="s">
        <v>193</v>
      </c>
      <c r="EG10" s="36" t="s">
        <v>193</v>
      </c>
      <c r="EH10" s="36" t="s">
        <v>193</v>
      </c>
      <c r="EI10" s="36" t="s">
        <v>193</v>
      </c>
      <c r="EJ10" s="36" t="s">
        <v>193</v>
      </c>
      <c r="EK10" s="36" t="s">
        <v>193</v>
      </c>
      <c r="EL10" s="36" t="s">
        <v>193</v>
      </c>
      <c r="EM10" s="36" t="s">
        <v>193</v>
      </c>
      <c r="EN10" s="36" t="s">
        <v>193</v>
      </c>
      <c r="EO10" s="36" t="s">
        <v>193</v>
      </c>
      <c r="EP10" s="36" t="s">
        <v>193</v>
      </c>
      <c r="EQ10" s="36" t="s">
        <v>193</v>
      </c>
      <c r="ER10" s="36" t="s">
        <v>193</v>
      </c>
      <c r="ES10" s="36" t="s">
        <v>193</v>
      </c>
      <c r="ET10" s="36" t="s">
        <v>193</v>
      </c>
      <c r="EU10" s="36" t="s">
        <v>193</v>
      </c>
      <c r="EV10" s="36" t="s">
        <v>193</v>
      </c>
      <c r="EW10" s="36" t="s">
        <v>193</v>
      </c>
      <c r="EX10" s="36" t="s">
        <v>193</v>
      </c>
      <c r="EY10" s="36" t="s">
        <v>1374</v>
      </c>
      <c r="EZ10" s="36" t="s">
        <v>59</v>
      </c>
      <c r="FA10" s="36" t="s">
        <v>1387</v>
      </c>
      <c r="FB10" s="36" t="s">
        <v>193</v>
      </c>
      <c r="FC10" s="36" t="s">
        <v>193</v>
      </c>
      <c r="FD10" s="36" t="s">
        <v>193</v>
      </c>
      <c r="FE10" s="36" t="s">
        <v>193</v>
      </c>
      <c r="FF10" s="118" t="s">
        <v>1384</v>
      </c>
      <c r="FG10" s="36" t="s">
        <v>1387</v>
      </c>
      <c r="FH10" s="36" t="s">
        <v>69</v>
      </c>
      <c r="FI10" s="36" t="s">
        <v>71</v>
      </c>
      <c r="FJ10" s="36" t="s">
        <v>8</v>
      </c>
      <c r="FK10" s="36" t="s">
        <v>8</v>
      </c>
      <c r="FL10" s="36" t="s">
        <v>1382</v>
      </c>
      <c r="FM10" s="36" t="s">
        <v>1382</v>
      </c>
      <c r="FN10" s="36" t="s">
        <v>1382</v>
      </c>
      <c r="FO10" s="36" t="s">
        <v>1378</v>
      </c>
      <c r="FP10" s="36" t="s">
        <v>59</v>
      </c>
      <c r="FQ10" s="36" t="s">
        <v>774</v>
      </c>
      <c r="FR10" s="25" t="s">
        <v>193</v>
      </c>
      <c r="FS10" s="25" t="s">
        <v>193</v>
      </c>
      <c r="FT10" s="25" t="s">
        <v>193</v>
      </c>
      <c r="FU10" s="25" t="s">
        <v>193</v>
      </c>
      <c r="FV10" s="25" t="s">
        <v>193</v>
      </c>
      <c r="FW10" s="25" t="s">
        <v>193</v>
      </c>
      <c r="FX10" s="25" t="s">
        <v>193</v>
      </c>
      <c r="FY10" s="25" t="s">
        <v>193</v>
      </c>
      <c r="FZ10" s="25" t="s">
        <v>193</v>
      </c>
      <c r="GA10" s="25" t="s">
        <v>193</v>
      </c>
      <c r="GB10" s="25" t="s">
        <v>193</v>
      </c>
      <c r="GC10" s="25" t="s">
        <v>193</v>
      </c>
      <c r="GD10" s="25" t="s">
        <v>193</v>
      </c>
      <c r="GE10" s="25" t="s">
        <v>193</v>
      </c>
      <c r="GF10" s="25" t="s">
        <v>193</v>
      </c>
      <c r="GG10" s="25" t="s">
        <v>193</v>
      </c>
      <c r="GH10" s="25" t="s">
        <v>193</v>
      </c>
      <c r="GI10" s="25" t="s">
        <v>193</v>
      </c>
      <c r="GJ10" s="25" t="s">
        <v>193</v>
      </c>
      <c r="GK10" s="25" t="s">
        <v>193</v>
      </c>
      <c r="GL10" s="25" t="s">
        <v>193</v>
      </c>
      <c r="GM10" s="25" t="s">
        <v>193</v>
      </c>
      <c r="GN10" s="25" t="s">
        <v>193</v>
      </c>
      <c r="GO10" s="25" t="s">
        <v>193</v>
      </c>
      <c r="GP10" s="25" t="s">
        <v>193</v>
      </c>
      <c r="GQ10" s="25" t="s">
        <v>193</v>
      </c>
      <c r="GR10" s="25" t="s">
        <v>193</v>
      </c>
      <c r="GS10" s="25" t="s">
        <v>193</v>
      </c>
      <c r="GT10" s="25" t="s">
        <v>193</v>
      </c>
      <c r="GU10" s="25" t="s">
        <v>193</v>
      </c>
      <c r="GV10" s="25" t="s">
        <v>193</v>
      </c>
      <c r="GW10" s="25" t="s">
        <v>193</v>
      </c>
      <c r="GX10" s="25" t="s">
        <v>193</v>
      </c>
      <c r="GY10" s="25" t="s">
        <v>193</v>
      </c>
      <c r="GZ10" s="25" t="s">
        <v>193</v>
      </c>
      <c r="HA10" s="25" t="s">
        <v>193</v>
      </c>
      <c r="HB10" s="25" t="s">
        <v>193</v>
      </c>
      <c r="HC10" s="25" t="s">
        <v>193</v>
      </c>
      <c r="HD10" s="25" t="s">
        <v>193</v>
      </c>
      <c r="HE10" s="25" t="s">
        <v>193</v>
      </c>
      <c r="HF10" s="25" t="s">
        <v>193</v>
      </c>
      <c r="HG10" s="25" t="s">
        <v>193</v>
      </c>
      <c r="HH10" s="25" t="s">
        <v>193</v>
      </c>
      <c r="HI10" s="25" t="s">
        <v>193</v>
      </c>
      <c r="HJ10" s="25" t="s">
        <v>193</v>
      </c>
      <c r="HK10" s="25" t="s">
        <v>193</v>
      </c>
      <c r="HL10" s="25" t="s">
        <v>193</v>
      </c>
      <c r="HM10" s="25" t="s">
        <v>193</v>
      </c>
      <c r="HN10" s="25" t="s">
        <v>193</v>
      </c>
      <c r="HO10" s="25" t="s">
        <v>193</v>
      </c>
      <c r="HP10" s="25" t="s">
        <v>193</v>
      </c>
      <c r="HQ10" s="25" t="s">
        <v>193</v>
      </c>
      <c r="HR10" s="25" t="s">
        <v>193</v>
      </c>
      <c r="HS10" s="25" t="s">
        <v>193</v>
      </c>
      <c r="HT10" s="25" t="s">
        <v>193</v>
      </c>
      <c r="HU10" s="25" t="s">
        <v>193</v>
      </c>
      <c r="HV10" s="25" t="s">
        <v>193</v>
      </c>
      <c r="HW10" s="25" t="s">
        <v>193</v>
      </c>
      <c r="HX10" s="25" t="s">
        <v>193</v>
      </c>
      <c r="HY10" s="25" t="s">
        <v>193</v>
      </c>
      <c r="HZ10" s="25" t="s">
        <v>193</v>
      </c>
      <c r="IA10" s="25" t="s">
        <v>193</v>
      </c>
      <c r="IB10" s="25" t="s">
        <v>193</v>
      </c>
      <c r="IC10" s="25" t="s">
        <v>193</v>
      </c>
      <c r="ID10" s="25" t="s">
        <v>193</v>
      </c>
      <c r="IE10" s="25" t="s">
        <v>193</v>
      </c>
      <c r="IF10" s="25" t="s">
        <v>193</v>
      </c>
      <c r="IG10" s="25" t="s">
        <v>193</v>
      </c>
      <c r="IH10" s="25" t="s">
        <v>193</v>
      </c>
      <c r="II10" s="25" t="s">
        <v>193</v>
      </c>
      <c r="IJ10" s="25" t="s">
        <v>193</v>
      </c>
      <c r="IK10" s="25" t="s">
        <v>193</v>
      </c>
      <c r="IL10" s="25" t="s">
        <v>193</v>
      </c>
      <c r="IM10" s="25" t="s">
        <v>193</v>
      </c>
      <c r="IN10" s="25" t="s">
        <v>193</v>
      </c>
      <c r="IO10" s="25" t="s">
        <v>193</v>
      </c>
      <c r="IP10" s="25" t="s">
        <v>193</v>
      </c>
      <c r="IQ10" s="25" t="s">
        <v>193</v>
      </c>
      <c r="IR10" s="25" t="s">
        <v>193</v>
      </c>
      <c r="IS10" s="25" t="s">
        <v>193</v>
      </c>
      <c r="IT10" s="25" t="s">
        <v>193</v>
      </c>
      <c r="IU10" s="25" t="s">
        <v>193</v>
      </c>
      <c r="IV10" s="25" t="s">
        <v>193</v>
      </c>
      <c r="IW10" s="25" t="s">
        <v>193</v>
      </c>
      <c r="IX10" s="25" t="s">
        <v>193</v>
      </c>
      <c r="IY10" s="25" t="s">
        <v>193</v>
      </c>
      <c r="IZ10" s="25" t="s">
        <v>193</v>
      </c>
      <c r="JA10" s="25" t="s">
        <v>193</v>
      </c>
      <c r="JB10" s="25" t="s">
        <v>193</v>
      </c>
      <c r="JC10" s="25" t="s">
        <v>193</v>
      </c>
      <c r="JD10" s="25" t="s">
        <v>193</v>
      </c>
      <c r="JE10" s="25" t="s">
        <v>193</v>
      </c>
      <c r="JF10" s="25" t="s">
        <v>193</v>
      </c>
      <c r="JG10" s="25" t="s">
        <v>193</v>
      </c>
      <c r="JH10" s="25" t="s">
        <v>193</v>
      </c>
      <c r="JI10" s="25" t="s">
        <v>193</v>
      </c>
      <c r="JJ10" s="25" t="s">
        <v>193</v>
      </c>
      <c r="JK10" s="25" t="s">
        <v>193</v>
      </c>
      <c r="JL10" s="41" t="s">
        <v>162</v>
      </c>
      <c r="JM10" s="3" t="s">
        <v>160</v>
      </c>
      <c r="JN10" s="25"/>
    </row>
    <row r="11" spans="1:274" x14ac:dyDescent="0.35">
      <c r="A11" s="25" t="s">
        <v>1369</v>
      </c>
      <c r="B11" s="25" t="s">
        <v>59</v>
      </c>
      <c r="C11" s="25" t="s">
        <v>1388</v>
      </c>
      <c r="D11" s="120" t="s">
        <v>1389</v>
      </c>
      <c r="E11" s="25" t="s">
        <v>193</v>
      </c>
      <c r="F11" s="25" t="s">
        <v>171</v>
      </c>
      <c r="G11" s="25" t="s">
        <v>144</v>
      </c>
      <c r="H11" s="25" t="s">
        <v>193</v>
      </c>
      <c r="I11" s="25" t="s">
        <v>193</v>
      </c>
      <c r="J11" s="25" t="s">
        <v>193</v>
      </c>
      <c r="K11" s="25" t="s">
        <v>193</v>
      </c>
      <c r="L11" s="25" t="s">
        <v>193</v>
      </c>
      <c r="M11" s="25" t="s">
        <v>193</v>
      </c>
      <c r="N11" s="25" t="s">
        <v>193</v>
      </c>
      <c r="O11" s="25" t="s">
        <v>193</v>
      </c>
      <c r="P11" s="25" t="s">
        <v>193</v>
      </c>
      <c r="Q11" s="25" t="s">
        <v>193</v>
      </c>
      <c r="R11" s="25" t="s">
        <v>193</v>
      </c>
      <c r="S11" s="25" t="s">
        <v>193</v>
      </c>
      <c r="T11" s="25" t="s">
        <v>193</v>
      </c>
      <c r="U11" s="25" t="s">
        <v>193</v>
      </c>
      <c r="V11" s="25" t="s">
        <v>193</v>
      </c>
      <c r="W11" s="25" t="s">
        <v>193</v>
      </c>
      <c r="X11" s="25" t="s">
        <v>193</v>
      </c>
      <c r="Y11" s="25" t="s">
        <v>193</v>
      </c>
      <c r="Z11" s="25" t="s">
        <v>193</v>
      </c>
      <c r="AA11" s="25" t="s">
        <v>193</v>
      </c>
      <c r="AB11" s="25" t="s">
        <v>193</v>
      </c>
      <c r="AC11" s="25" t="s">
        <v>193</v>
      </c>
      <c r="AD11" s="25" t="s">
        <v>193</v>
      </c>
      <c r="AE11" s="25" t="s">
        <v>193</v>
      </c>
      <c r="AF11" s="25" t="s">
        <v>193</v>
      </c>
      <c r="AG11" s="25" t="s">
        <v>193</v>
      </c>
      <c r="AH11" s="25" t="s">
        <v>193</v>
      </c>
      <c r="AI11" s="25" t="s">
        <v>193</v>
      </c>
      <c r="AJ11" s="25" t="s">
        <v>193</v>
      </c>
      <c r="AK11" s="25" t="s">
        <v>193</v>
      </c>
      <c r="AL11" s="25" t="s">
        <v>193</v>
      </c>
      <c r="AM11" s="25" t="s">
        <v>193</v>
      </c>
      <c r="AN11" s="25" t="s">
        <v>193</v>
      </c>
      <c r="AO11" s="25" t="s">
        <v>193</v>
      </c>
      <c r="AP11" s="25" t="s">
        <v>193</v>
      </c>
      <c r="AQ11" s="25" t="s">
        <v>193</v>
      </c>
      <c r="AR11" s="25" t="s">
        <v>193</v>
      </c>
      <c r="AS11" s="25" t="s">
        <v>193</v>
      </c>
      <c r="AT11" s="25" t="s">
        <v>193</v>
      </c>
      <c r="AU11" s="25" t="s">
        <v>193</v>
      </c>
      <c r="AV11" s="25" t="s">
        <v>193</v>
      </c>
      <c r="AW11" s="25" t="s">
        <v>193</v>
      </c>
      <c r="AX11" s="25" t="s">
        <v>193</v>
      </c>
      <c r="AY11" s="25" t="s">
        <v>193</v>
      </c>
      <c r="AZ11" s="25" t="s">
        <v>193</v>
      </c>
      <c r="BA11" s="25" t="s">
        <v>193</v>
      </c>
      <c r="BB11" s="25" t="s">
        <v>193</v>
      </c>
      <c r="BC11" s="25" t="s">
        <v>193</v>
      </c>
      <c r="BD11" s="25" t="s">
        <v>193</v>
      </c>
      <c r="BE11" s="25" t="s">
        <v>193</v>
      </c>
      <c r="BF11" s="25" t="s">
        <v>193</v>
      </c>
      <c r="BG11" s="25" t="s">
        <v>193</v>
      </c>
      <c r="BH11" s="25" t="s">
        <v>193</v>
      </c>
      <c r="BI11" s="25" t="s">
        <v>193</v>
      </c>
      <c r="BJ11" s="25" t="s">
        <v>193</v>
      </c>
      <c r="BK11" s="25" t="s">
        <v>193</v>
      </c>
      <c r="BL11" s="25" t="s">
        <v>193</v>
      </c>
      <c r="BM11" s="25" t="s">
        <v>193</v>
      </c>
      <c r="BN11" s="25" t="s">
        <v>193</v>
      </c>
      <c r="BO11" s="25" t="s">
        <v>193</v>
      </c>
      <c r="BP11" s="25" t="s">
        <v>193</v>
      </c>
      <c r="BQ11" s="25" t="s">
        <v>193</v>
      </c>
      <c r="BR11" s="25" t="s">
        <v>193</v>
      </c>
      <c r="BS11" s="25" t="s">
        <v>193</v>
      </c>
      <c r="BT11" s="25" t="s">
        <v>193</v>
      </c>
      <c r="BU11" s="25" t="s">
        <v>193</v>
      </c>
      <c r="BV11" s="25" t="s">
        <v>193</v>
      </c>
      <c r="BW11" s="25" t="s">
        <v>193</v>
      </c>
      <c r="BX11" s="25" t="s">
        <v>193</v>
      </c>
      <c r="BY11" s="25" t="s">
        <v>193</v>
      </c>
      <c r="BZ11" s="25" t="s">
        <v>193</v>
      </c>
      <c r="CA11" s="25" t="s">
        <v>193</v>
      </c>
      <c r="CB11" s="25" t="s">
        <v>193</v>
      </c>
      <c r="CC11" s="25" t="s">
        <v>193</v>
      </c>
      <c r="CD11" s="25" t="s">
        <v>193</v>
      </c>
      <c r="CE11" s="25" t="s">
        <v>193</v>
      </c>
      <c r="CF11" s="25" t="s">
        <v>193</v>
      </c>
      <c r="CG11" s="25" t="s">
        <v>193</v>
      </c>
      <c r="CH11" s="25" t="s">
        <v>193</v>
      </c>
      <c r="CI11" s="25" t="s">
        <v>193</v>
      </c>
      <c r="CJ11" s="25" t="s">
        <v>193</v>
      </c>
      <c r="CK11" s="25" t="s">
        <v>193</v>
      </c>
      <c r="CL11" s="25" t="s">
        <v>193</v>
      </c>
      <c r="CM11" s="25" t="s">
        <v>193</v>
      </c>
      <c r="CN11" s="25" t="s">
        <v>193</v>
      </c>
      <c r="CO11" s="25" t="s">
        <v>193</v>
      </c>
      <c r="CP11" s="25" t="s">
        <v>193</v>
      </c>
      <c r="CQ11" s="25" t="s">
        <v>193</v>
      </c>
      <c r="CR11" s="25" t="s">
        <v>193</v>
      </c>
      <c r="CS11" s="25" t="s">
        <v>193</v>
      </c>
      <c r="CT11" s="25" t="s">
        <v>193</v>
      </c>
      <c r="CU11" s="25" t="s">
        <v>193</v>
      </c>
      <c r="CV11" s="25" t="s">
        <v>193</v>
      </c>
      <c r="CW11" s="25" t="s">
        <v>193</v>
      </c>
      <c r="CX11" s="25" t="s">
        <v>193</v>
      </c>
      <c r="CY11" s="25" t="s">
        <v>193</v>
      </c>
      <c r="CZ11" s="25" t="s">
        <v>193</v>
      </c>
      <c r="DA11" s="25" t="s">
        <v>193</v>
      </c>
      <c r="DB11" s="25" t="s">
        <v>193</v>
      </c>
      <c r="DC11" s="25" t="s">
        <v>193</v>
      </c>
      <c r="DD11" s="25" t="s">
        <v>193</v>
      </c>
      <c r="DE11" s="25" t="s">
        <v>193</v>
      </c>
      <c r="DF11" s="25" t="s">
        <v>193</v>
      </c>
      <c r="DG11" s="25" t="s">
        <v>193</v>
      </c>
      <c r="DH11" s="25" t="s">
        <v>193</v>
      </c>
      <c r="DI11" s="25" t="s">
        <v>193</v>
      </c>
      <c r="DJ11" s="25" t="s">
        <v>193</v>
      </c>
      <c r="DK11" s="25" t="s">
        <v>193</v>
      </c>
      <c r="DL11" s="25" t="s">
        <v>193</v>
      </c>
      <c r="DM11" s="25" t="s">
        <v>193</v>
      </c>
      <c r="DN11" s="25" t="s">
        <v>193</v>
      </c>
      <c r="DO11" s="25" t="s">
        <v>193</v>
      </c>
      <c r="DP11" s="25" t="s">
        <v>193</v>
      </c>
      <c r="DQ11" s="25" t="s">
        <v>193</v>
      </c>
      <c r="DR11" s="25" t="s">
        <v>193</v>
      </c>
      <c r="DS11" s="25" t="s">
        <v>193</v>
      </c>
      <c r="DT11" s="25" t="s">
        <v>193</v>
      </c>
      <c r="DU11" s="25" t="s">
        <v>193</v>
      </c>
      <c r="DV11" s="25" t="s">
        <v>193</v>
      </c>
      <c r="DW11" s="25" t="s">
        <v>193</v>
      </c>
      <c r="DX11" s="25" t="s">
        <v>193</v>
      </c>
      <c r="DY11" s="25" t="s">
        <v>193</v>
      </c>
      <c r="DZ11" s="25" t="s">
        <v>193</v>
      </c>
      <c r="EA11" s="25" t="s">
        <v>193</v>
      </c>
      <c r="EB11" s="25" t="s">
        <v>193</v>
      </c>
      <c r="EC11" s="25" t="s">
        <v>193</v>
      </c>
      <c r="ED11" s="25" t="s">
        <v>193</v>
      </c>
      <c r="EE11" s="25" t="s">
        <v>193</v>
      </c>
      <c r="EF11" s="25" t="s">
        <v>193</v>
      </c>
      <c r="EG11" s="25" t="s">
        <v>193</v>
      </c>
      <c r="EH11" s="25" t="s">
        <v>193</v>
      </c>
      <c r="EI11" s="25" t="s">
        <v>193</v>
      </c>
      <c r="EJ11" s="25" t="s">
        <v>193</v>
      </c>
      <c r="EK11" s="25" t="s">
        <v>193</v>
      </c>
      <c r="EL11" s="25" t="s">
        <v>193</v>
      </c>
      <c r="EM11" s="25" t="s">
        <v>193</v>
      </c>
      <c r="EN11" s="25" t="s">
        <v>193</v>
      </c>
      <c r="EO11" s="25" t="s">
        <v>193</v>
      </c>
      <c r="EP11" s="25" t="s">
        <v>193</v>
      </c>
      <c r="EQ11" s="25" t="s">
        <v>193</v>
      </c>
      <c r="ER11" s="25" t="s">
        <v>193</v>
      </c>
      <c r="ES11" s="25" t="s">
        <v>193</v>
      </c>
      <c r="ET11" s="25" t="s">
        <v>193</v>
      </c>
      <c r="EU11" s="25" t="s">
        <v>193</v>
      </c>
      <c r="EV11" s="25" t="s">
        <v>193</v>
      </c>
      <c r="EW11" s="25" t="s">
        <v>193</v>
      </c>
      <c r="EX11" s="25" t="s">
        <v>193</v>
      </c>
      <c r="EY11" s="25" t="s">
        <v>193</v>
      </c>
      <c r="EZ11" s="25" t="s">
        <v>193</v>
      </c>
      <c r="FA11" s="25" t="s">
        <v>193</v>
      </c>
      <c r="FB11" s="25" t="s">
        <v>193</v>
      </c>
      <c r="FC11" s="25" t="s">
        <v>193</v>
      </c>
      <c r="FD11" s="25" t="s">
        <v>193</v>
      </c>
      <c r="FE11" s="25" t="s">
        <v>193</v>
      </c>
      <c r="FF11" s="25" t="s">
        <v>193</v>
      </c>
      <c r="FG11" s="25" t="s">
        <v>193</v>
      </c>
      <c r="FH11" s="25" t="s">
        <v>193</v>
      </c>
      <c r="FI11" s="25" t="s">
        <v>193</v>
      </c>
      <c r="FJ11" s="25" t="s">
        <v>193</v>
      </c>
      <c r="FK11" s="25" t="s">
        <v>193</v>
      </c>
      <c r="FL11" s="25" t="s">
        <v>193</v>
      </c>
      <c r="FM11" s="25" t="s">
        <v>193</v>
      </c>
      <c r="FN11" s="25" t="s">
        <v>193</v>
      </c>
      <c r="FO11" s="25" t="s">
        <v>193</v>
      </c>
      <c r="FP11" s="25" t="s">
        <v>193</v>
      </c>
      <c r="FQ11" s="25" t="s">
        <v>193</v>
      </c>
      <c r="FR11" s="25" t="s">
        <v>1390</v>
      </c>
      <c r="FS11" s="25" t="s">
        <v>1391</v>
      </c>
      <c r="FT11" s="25" t="s">
        <v>1392</v>
      </c>
      <c r="FU11" s="25" t="s">
        <v>1393</v>
      </c>
      <c r="FV11" s="25" t="s">
        <v>1394</v>
      </c>
      <c r="FW11" s="25" t="s">
        <v>1395</v>
      </c>
      <c r="FX11" s="25" t="s">
        <v>1396</v>
      </c>
      <c r="FY11" s="25" t="s">
        <v>1397</v>
      </c>
      <c r="FZ11" s="25" t="s">
        <v>1398</v>
      </c>
      <c r="GA11" s="25" t="s">
        <v>1399</v>
      </c>
      <c r="GB11" s="25" t="s">
        <v>1400</v>
      </c>
      <c r="GC11" s="25" t="s">
        <v>1401</v>
      </c>
      <c r="GD11" s="25" t="s">
        <v>1383</v>
      </c>
      <c r="GE11" s="25" t="s">
        <v>1402</v>
      </c>
      <c r="GF11" s="25" t="s">
        <v>1374</v>
      </c>
      <c r="GG11" s="25" t="s">
        <v>59</v>
      </c>
      <c r="GH11" s="25" t="s">
        <v>1403</v>
      </c>
      <c r="GI11" s="25" t="s">
        <v>1404</v>
      </c>
      <c r="GJ11" s="25" t="s">
        <v>193</v>
      </c>
      <c r="GK11" s="25" t="s">
        <v>193</v>
      </c>
      <c r="GL11" s="25" t="s">
        <v>193</v>
      </c>
      <c r="GM11" s="25" t="s">
        <v>193</v>
      </c>
      <c r="GN11" s="25" t="s">
        <v>193</v>
      </c>
      <c r="GO11" s="25" t="s">
        <v>193</v>
      </c>
      <c r="GP11" s="25" t="s">
        <v>193</v>
      </c>
      <c r="GQ11" s="25" t="s">
        <v>193</v>
      </c>
      <c r="GR11" s="25" t="s">
        <v>193</v>
      </c>
      <c r="GS11" s="25" t="s">
        <v>193</v>
      </c>
      <c r="GT11" s="25" t="s">
        <v>193</v>
      </c>
      <c r="GU11" s="25" t="s">
        <v>193</v>
      </c>
      <c r="GV11" s="25" t="s">
        <v>193</v>
      </c>
      <c r="GW11" s="25" t="s">
        <v>193</v>
      </c>
      <c r="GX11" s="25" t="s">
        <v>193</v>
      </c>
      <c r="GY11" s="25" t="s">
        <v>193</v>
      </c>
      <c r="GZ11" s="25" t="s">
        <v>193</v>
      </c>
      <c r="HA11" s="25" t="s">
        <v>193</v>
      </c>
      <c r="HB11" s="25" t="s">
        <v>193</v>
      </c>
      <c r="HC11" s="25" t="s">
        <v>193</v>
      </c>
      <c r="HD11" s="25" t="s">
        <v>193</v>
      </c>
      <c r="HE11" s="25" t="s">
        <v>193</v>
      </c>
      <c r="HF11" s="25" t="s">
        <v>193</v>
      </c>
      <c r="HG11" s="25" t="s">
        <v>193</v>
      </c>
      <c r="HH11" s="25" t="s">
        <v>193</v>
      </c>
      <c r="HI11" s="25" t="s">
        <v>193</v>
      </c>
      <c r="HJ11" s="25" t="s">
        <v>193</v>
      </c>
      <c r="HK11" s="25" t="s">
        <v>193</v>
      </c>
      <c r="HL11" s="25" t="s">
        <v>193</v>
      </c>
      <c r="HM11" s="25" t="s">
        <v>193</v>
      </c>
      <c r="HN11" s="25" t="s">
        <v>193</v>
      </c>
      <c r="HO11" s="25" t="s">
        <v>193</v>
      </c>
      <c r="HP11" s="25" t="s">
        <v>193</v>
      </c>
      <c r="HQ11" s="25" t="s">
        <v>193</v>
      </c>
      <c r="HR11" s="25" t="s">
        <v>193</v>
      </c>
      <c r="HS11" s="25" t="s">
        <v>193</v>
      </c>
      <c r="HT11" s="25" t="s">
        <v>193</v>
      </c>
      <c r="HU11" s="25" t="s">
        <v>193</v>
      </c>
      <c r="HV11" s="25" t="s">
        <v>193</v>
      </c>
      <c r="HW11" s="25" t="s">
        <v>193</v>
      </c>
      <c r="HX11" s="25" t="s">
        <v>193</v>
      </c>
      <c r="HY11" s="25" t="s">
        <v>193</v>
      </c>
      <c r="HZ11" s="25" t="s">
        <v>193</v>
      </c>
      <c r="IA11" s="25" t="s">
        <v>193</v>
      </c>
      <c r="IB11" s="25" t="s">
        <v>193</v>
      </c>
      <c r="IC11" s="25" t="s">
        <v>193</v>
      </c>
      <c r="ID11" s="25" t="s">
        <v>193</v>
      </c>
      <c r="IE11" s="25" t="s">
        <v>193</v>
      </c>
      <c r="IF11" s="25" t="s">
        <v>193</v>
      </c>
      <c r="IG11" s="25" t="s">
        <v>193</v>
      </c>
      <c r="IH11" s="25" t="s">
        <v>193</v>
      </c>
      <c r="II11" s="25" t="s">
        <v>193</v>
      </c>
      <c r="IJ11" s="25" t="s">
        <v>193</v>
      </c>
      <c r="IK11" s="25" t="s">
        <v>193</v>
      </c>
      <c r="IL11" s="25" t="s">
        <v>193</v>
      </c>
      <c r="IM11" s="25" t="s">
        <v>193</v>
      </c>
      <c r="IN11" s="25" t="s">
        <v>193</v>
      </c>
      <c r="IO11" s="25" t="s">
        <v>193</v>
      </c>
      <c r="IP11" s="25" t="s">
        <v>193</v>
      </c>
      <c r="IQ11" s="25" t="s">
        <v>193</v>
      </c>
      <c r="IR11" s="25" t="s">
        <v>193</v>
      </c>
      <c r="IS11" s="25" t="s">
        <v>193</v>
      </c>
      <c r="IT11" s="25" t="s">
        <v>193</v>
      </c>
      <c r="IU11" s="25" t="s">
        <v>193</v>
      </c>
      <c r="IV11" s="25" t="s">
        <v>193</v>
      </c>
      <c r="IW11" s="25" t="s">
        <v>193</v>
      </c>
      <c r="IX11" s="25" t="s">
        <v>193</v>
      </c>
      <c r="IY11" s="25" t="s">
        <v>193</v>
      </c>
      <c r="IZ11" s="25" t="s">
        <v>193</v>
      </c>
      <c r="JA11" s="25" t="s">
        <v>193</v>
      </c>
      <c r="JB11" s="25" t="s">
        <v>193</v>
      </c>
      <c r="JC11" s="25" t="s">
        <v>193</v>
      </c>
      <c r="JD11" s="25" t="s">
        <v>193</v>
      </c>
      <c r="JE11" s="25" t="s">
        <v>193</v>
      </c>
      <c r="JF11" s="25" t="s">
        <v>193</v>
      </c>
      <c r="JG11" s="25" t="s">
        <v>193</v>
      </c>
      <c r="JH11" s="25" t="s">
        <v>193</v>
      </c>
      <c r="JI11" s="25" t="s">
        <v>193</v>
      </c>
      <c r="JJ11" s="25" t="s">
        <v>193</v>
      </c>
      <c r="JK11" s="25" t="s">
        <v>193</v>
      </c>
      <c r="JL11" s="41" t="s">
        <v>162</v>
      </c>
      <c r="JM11" s="3" t="s">
        <v>160</v>
      </c>
      <c r="JN11" s="25"/>
    </row>
    <row r="12" spans="1:274" x14ac:dyDescent="0.35">
      <c r="A12" s="36" t="s">
        <v>561</v>
      </c>
      <c r="B12" s="36" t="s">
        <v>59</v>
      </c>
      <c r="C12" t="s">
        <v>1405</v>
      </c>
      <c r="D12" s="107" t="s">
        <v>1406</v>
      </c>
      <c r="E12" s="25" t="s">
        <v>193</v>
      </c>
      <c r="F12" s="25" t="s">
        <v>171</v>
      </c>
      <c r="G12" s="25" t="s">
        <v>144</v>
      </c>
      <c r="H12" s="25" t="s">
        <v>193</v>
      </c>
      <c r="I12" s="25" t="s">
        <v>193</v>
      </c>
      <c r="J12" s="25" t="s">
        <v>193</v>
      </c>
      <c r="K12" s="25" t="s">
        <v>193</v>
      </c>
      <c r="L12" s="25" t="s">
        <v>193</v>
      </c>
      <c r="M12" s="25" t="s">
        <v>193</v>
      </c>
      <c r="N12" s="25" t="s">
        <v>193</v>
      </c>
      <c r="O12" s="25" t="s">
        <v>193</v>
      </c>
      <c r="P12" s="25" t="s">
        <v>193</v>
      </c>
      <c r="Q12" s="25" t="s">
        <v>193</v>
      </c>
      <c r="R12" s="25" t="s">
        <v>193</v>
      </c>
      <c r="S12" s="25" t="s">
        <v>193</v>
      </c>
      <c r="T12" s="25" t="s">
        <v>193</v>
      </c>
      <c r="U12" s="25" t="s">
        <v>193</v>
      </c>
      <c r="V12" s="25" t="s">
        <v>193</v>
      </c>
      <c r="W12" s="25" t="s">
        <v>193</v>
      </c>
      <c r="X12" s="25" t="s">
        <v>193</v>
      </c>
      <c r="Y12" s="25" t="s">
        <v>193</v>
      </c>
      <c r="Z12" s="25" t="s">
        <v>193</v>
      </c>
      <c r="AA12" s="25" t="s">
        <v>193</v>
      </c>
      <c r="AB12" s="25" t="s">
        <v>193</v>
      </c>
      <c r="AC12" s="25" t="s">
        <v>193</v>
      </c>
      <c r="AD12" s="25" t="s">
        <v>193</v>
      </c>
      <c r="AE12" s="25" t="s">
        <v>193</v>
      </c>
      <c r="AF12" s="25" t="s">
        <v>193</v>
      </c>
      <c r="AG12" s="25" t="s">
        <v>193</v>
      </c>
      <c r="AH12" s="25" t="s">
        <v>193</v>
      </c>
      <c r="AI12" s="25" t="s">
        <v>193</v>
      </c>
      <c r="AJ12" s="25" t="s">
        <v>193</v>
      </c>
      <c r="AK12" s="25" t="s">
        <v>193</v>
      </c>
      <c r="AL12" s="25" t="s">
        <v>193</v>
      </c>
      <c r="AM12" s="25" t="s">
        <v>193</v>
      </c>
      <c r="AN12" s="25" t="s">
        <v>193</v>
      </c>
      <c r="AO12" s="25" t="s">
        <v>193</v>
      </c>
      <c r="AP12" s="25" t="s">
        <v>193</v>
      </c>
      <c r="AQ12" s="25" t="s">
        <v>193</v>
      </c>
      <c r="AR12" s="25" t="s">
        <v>193</v>
      </c>
      <c r="AS12" s="25" t="s">
        <v>193</v>
      </c>
      <c r="AT12" s="25" t="s">
        <v>193</v>
      </c>
      <c r="AU12" s="25" t="s">
        <v>193</v>
      </c>
      <c r="AV12" s="25" t="s">
        <v>193</v>
      </c>
      <c r="AW12" s="25" t="s">
        <v>193</v>
      </c>
      <c r="AX12" s="25" t="s">
        <v>193</v>
      </c>
      <c r="AY12" s="25" t="s">
        <v>193</v>
      </c>
      <c r="AZ12" s="25" t="s">
        <v>193</v>
      </c>
      <c r="BA12" s="25" t="s">
        <v>193</v>
      </c>
      <c r="BB12" s="25" t="s">
        <v>193</v>
      </c>
      <c r="BC12" s="25" t="s">
        <v>193</v>
      </c>
      <c r="BD12" s="25" t="s">
        <v>193</v>
      </c>
      <c r="BE12" s="25" t="s">
        <v>193</v>
      </c>
      <c r="BF12" s="25" t="s">
        <v>193</v>
      </c>
      <c r="BG12" s="25" t="s">
        <v>193</v>
      </c>
      <c r="BH12" s="25" t="s">
        <v>193</v>
      </c>
      <c r="BI12" s="25" t="s">
        <v>193</v>
      </c>
      <c r="BJ12" s="25" t="s">
        <v>193</v>
      </c>
      <c r="BK12" s="25" t="s">
        <v>193</v>
      </c>
      <c r="BL12" s="25" t="s">
        <v>193</v>
      </c>
      <c r="BM12" s="25" t="s">
        <v>193</v>
      </c>
      <c r="BN12" s="25" t="s">
        <v>193</v>
      </c>
      <c r="BO12" s="25" t="s">
        <v>193</v>
      </c>
      <c r="BP12" s="25" t="s">
        <v>193</v>
      </c>
      <c r="BQ12" s="25" t="s">
        <v>193</v>
      </c>
      <c r="BR12" s="25" t="s">
        <v>193</v>
      </c>
      <c r="BS12" s="25" t="s">
        <v>193</v>
      </c>
      <c r="BT12" s="25" t="s">
        <v>193</v>
      </c>
      <c r="BU12" s="25" t="s">
        <v>193</v>
      </c>
      <c r="BV12" s="25" t="s">
        <v>193</v>
      </c>
      <c r="BW12" s="25" t="s">
        <v>193</v>
      </c>
      <c r="BX12" s="25" t="s">
        <v>193</v>
      </c>
      <c r="BY12" s="25" t="s">
        <v>193</v>
      </c>
      <c r="BZ12" s="25" t="s">
        <v>193</v>
      </c>
      <c r="CA12" s="25" t="s">
        <v>193</v>
      </c>
      <c r="CB12" s="25" t="s">
        <v>193</v>
      </c>
      <c r="CC12" s="25" t="s">
        <v>193</v>
      </c>
      <c r="CD12" s="25" t="s">
        <v>193</v>
      </c>
      <c r="CE12" s="25" t="s">
        <v>193</v>
      </c>
      <c r="CF12" s="25" t="s">
        <v>193</v>
      </c>
      <c r="CG12" s="25" t="s">
        <v>193</v>
      </c>
      <c r="CH12" s="25" t="s">
        <v>193</v>
      </c>
      <c r="CI12" s="25" t="s">
        <v>193</v>
      </c>
      <c r="CJ12" s="25" t="s">
        <v>193</v>
      </c>
      <c r="CK12" s="25" t="s">
        <v>193</v>
      </c>
      <c r="CL12" s="25" t="s">
        <v>193</v>
      </c>
      <c r="CM12" s="25" t="s">
        <v>193</v>
      </c>
      <c r="CN12" s="25" t="s">
        <v>193</v>
      </c>
      <c r="CO12" s="25" t="s">
        <v>193</v>
      </c>
      <c r="CP12" s="25" t="s">
        <v>193</v>
      </c>
      <c r="CQ12" s="25" t="s">
        <v>193</v>
      </c>
      <c r="CR12" s="25" t="s">
        <v>193</v>
      </c>
      <c r="CS12" s="25" t="s">
        <v>193</v>
      </c>
      <c r="CT12" s="25" t="s">
        <v>193</v>
      </c>
      <c r="CU12" s="25" t="s">
        <v>193</v>
      </c>
      <c r="CV12" s="25" t="s">
        <v>193</v>
      </c>
      <c r="CW12" s="25" t="s">
        <v>193</v>
      </c>
      <c r="CX12" s="25" t="s">
        <v>193</v>
      </c>
      <c r="CY12" s="25" t="s">
        <v>193</v>
      </c>
      <c r="CZ12" s="25" t="s">
        <v>193</v>
      </c>
      <c r="DA12" s="25" t="s">
        <v>193</v>
      </c>
      <c r="DB12" s="25" t="s">
        <v>193</v>
      </c>
      <c r="DC12" s="25" t="s">
        <v>193</v>
      </c>
      <c r="DD12" s="25" t="s">
        <v>193</v>
      </c>
      <c r="DE12" s="25" t="s">
        <v>193</v>
      </c>
      <c r="DF12" s="25" t="s">
        <v>193</v>
      </c>
      <c r="DG12" s="25" t="s">
        <v>193</v>
      </c>
      <c r="DH12" s="25" t="s">
        <v>193</v>
      </c>
      <c r="DI12" s="25" t="s">
        <v>193</v>
      </c>
      <c r="DJ12" s="25" t="s">
        <v>193</v>
      </c>
      <c r="DK12" s="25" t="s">
        <v>193</v>
      </c>
      <c r="DL12" s="25" t="s">
        <v>193</v>
      </c>
      <c r="DM12" s="25" t="s">
        <v>193</v>
      </c>
      <c r="DN12" s="25" t="s">
        <v>193</v>
      </c>
      <c r="DO12" s="25" t="s">
        <v>193</v>
      </c>
      <c r="DP12" s="25" t="s">
        <v>193</v>
      </c>
      <c r="DQ12" s="25" t="s">
        <v>193</v>
      </c>
      <c r="DR12" s="25" t="s">
        <v>193</v>
      </c>
      <c r="DS12" s="25" t="s">
        <v>193</v>
      </c>
      <c r="DT12" s="25" t="s">
        <v>193</v>
      </c>
      <c r="DU12" s="25" t="s">
        <v>193</v>
      </c>
      <c r="DV12" s="25" t="s">
        <v>193</v>
      </c>
      <c r="DW12" s="25" t="s">
        <v>193</v>
      </c>
      <c r="DX12" s="25" t="s">
        <v>193</v>
      </c>
      <c r="DY12" s="25" t="s">
        <v>193</v>
      </c>
      <c r="DZ12" s="25" t="s">
        <v>193</v>
      </c>
      <c r="EA12" s="25" t="s">
        <v>193</v>
      </c>
      <c r="EB12" s="25" t="s">
        <v>193</v>
      </c>
      <c r="EC12" s="25" t="s">
        <v>193</v>
      </c>
      <c r="ED12" s="25" t="s">
        <v>193</v>
      </c>
      <c r="EE12" s="25" t="s">
        <v>193</v>
      </c>
      <c r="EF12" s="25" t="s">
        <v>193</v>
      </c>
      <c r="EG12" s="25" t="s">
        <v>193</v>
      </c>
      <c r="EH12" s="25" t="s">
        <v>193</v>
      </c>
      <c r="EI12" s="25" t="s">
        <v>193</v>
      </c>
      <c r="EJ12" s="25" t="s">
        <v>193</v>
      </c>
      <c r="EK12" s="25" t="s">
        <v>193</v>
      </c>
      <c r="EL12" s="25" t="s">
        <v>193</v>
      </c>
      <c r="EM12" s="25" t="s">
        <v>193</v>
      </c>
      <c r="EN12" s="25" t="s">
        <v>193</v>
      </c>
      <c r="EO12" s="25" t="s">
        <v>193</v>
      </c>
      <c r="EP12" s="25" t="s">
        <v>193</v>
      </c>
      <c r="EQ12" s="25" t="s">
        <v>193</v>
      </c>
      <c r="ER12" s="25" t="s">
        <v>193</v>
      </c>
      <c r="ES12" s="25" t="s">
        <v>193</v>
      </c>
      <c r="ET12" s="25" t="s">
        <v>193</v>
      </c>
      <c r="EU12" s="25" t="s">
        <v>193</v>
      </c>
      <c r="EV12" s="25" t="s">
        <v>193</v>
      </c>
      <c r="EW12" s="25" t="s">
        <v>193</v>
      </c>
      <c r="EX12" s="25" t="s">
        <v>193</v>
      </c>
      <c r="EY12" s="25" t="s">
        <v>193</v>
      </c>
      <c r="EZ12" s="25" t="s">
        <v>193</v>
      </c>
      <c r="FA12" s="25" t="s">
        <v>193</v>
      </c>
      <c r="FB12" s="25" t="s">
        <v>193</v>
      </c>
      <c r="FC12" s="25" t="s">
        <v>193</v>
      </c>
      <c r="FD12" s="25" t="s">
        <v>193</v>
      </c>
      <c r="FE12" s="25" t="s">
        <v>193</v>
      </c>
      <c r="FF12" s="25" t="s">
        <v>193</v>
      </c>
      <c r="FG12" s="25" t="s">
        <v>193</v>
      </c>
      <c r="FH12" s="25" t="s">
        <v>193</v>
      </c>
      <c r="FI12" s="25" t="s">
        <v>193</v>
      </c>
      <c r="FJ12" s="25" t="s">
        <v>193</v>
      </c>
      <c r="FK12" s="25" t="s">
        <v>193</v>
      </c>
      <c r="FL12" s="25" t="s">
        <v>193</v>
      </c>
      <c r="FM12" s="25" t="s">
        <v>193</v>
      </c>
      <c r="FN12" s="25" t="s">
        <v>193</v>
      </c>
      <c r="FO12" s="25" t="s">
        <v>193</v>
      </c>
      <c r="FP12" s="25" t="s">
        <v>193</v>
      </c>
      <c r="FQ12" s="25" t="s">
        <v>193</v>
      </c>
      <c r="FR12" s="25" t="s">
        <v>193</v>
      </c>
      <c r="FS12" s="25" t="s">
        <v>193</v>
      </c>
      <c r="FT12" s="25" t="s">
        <v>193</v>
      </c>
      <c r="FU12" s="25" t="s">
        <v>193</v>
      </c>
      <c r="FV12" s="25" t="s">
        <v>193</v>
      </c>
      <c r="FW12" s="25" t="s">
        <v>193</v>
      </c>
      <c r="FX12" s="25" t="s">
        <v>193</v>
      </c>
      <c r="FY12" s="25" t="s">
        <v>193</v>
      </c>
      <c r="FZ12" s="25" t="s">
        <v>193</v>
      </c>
      <c r="GA12" s="25" t="s">
        <v>193</v>
      </c>
      <c r="GB12" s="25" t="s">
        <v>193</v>
      </c>
      <c r="GC12" s="25" t="s">
        <v>193</v>
      </c>
      <c r="GD12" s="25" t="s">
        <v>193</v>
      </c>
      <c r="GE12" s="25" t="s">
        <v>193</v>
      </c>
      <c r="GF12" s="25" t="s">
        <v>193</v>
      </c>
      <c r="GG12" s="25" t="s">
        <v>193</v>
      </c>
      <c r="GH12" s="25" t="s">
        <v>193</v>
      </c>
      <c r="GI12" s="25" t="s">
        <v>193</v>
      </c>
      <c r="GJ12" s="36" t="s">
        <v>1407</v>
      </c>
      <c r="GK12" s="117" t="s">
        <v>691</v>
      </c>
      <c r="GL12" s="117" t="s">
        <v>691</v>
      </c>
      <c r="GM12" s="117" t="s">
        <v>691</v>
      </c>
      <c r="GN12" s="117" t="s">
        <v>581</v>
      </c>
      <c r="GO12" s="117" t="s">
        <v>506</v>
      </c>
      <c r="GP12" s="117" t="s">
        <v>690</v>
      </c>
      <c r="GQ12" s="117" t="s">
        <v>1361</v>
      </c>
      <c r="GR12" s="117" t="s">
        <v>664</v>
      </c>
      <c r="GS12" s="117" t="s">
        <v>690</v>
      </c>
      <c r="GT12" s="117" t="s">
        <v>1361</v>
      </c>
      <c r="GU12" s="117" t="s">
        <v>664</v>
      </c>
      <c r="GV12" s="117" t="s">
        <v>690</v>
      </c>
      <c r="GW12" s="117" t="s">
        <v>1361</v>
      </c>
      <c r="GX12" s="117" t="s">
        <v>664</v>
      </c>
      <c r="GY12" s="117" t="s">
        <v>691</v>
      </c>
      <c r="GZ12" s="117" t="s">
        <v>691</v>
      </c>
      <c r="HA12" s="117" t="s">
        <v>691</v>
      </c>
      <c r="HB12" s="117" t="s">
        <v>581</v>
      </c>
      <c r="HC12" s="25" t="s">
        <v>193</v>
      </c>
      <c r="HD12" s="25" t="s">
        <v>193</v>
      </c>
      <c r="HE12" s="25" t="s">
        <v>193</v>
      </c>
      <c r="HF12" s="25" t="s">
        <v>193</v>
      </c>
      <c r="HG12" s="25" t="s">
        <v>193</v>
      </c>
      <c r="HH12" s="25" t="s">
        <v>193</v>
      </c>
      <c r="HI12" s="25" t="s">
        <v>193</v>
      </c>
      <c r="HJ12" s="25" t="s">
        <v>193</v>
      </c>
      <c r="HK12" s="25" t="s">
        <v>193</v>
      </c>
      <c r="HL12" s="25" t="s">
        <v>193</v>
      </c>
      <c r="HM12" s="25" t="s">
        <v>193</v>
      </c>
      <c r="HN12" s="25" t="s">
        <v>193</v>
      </c>
      <c r="HO12" s="25" t="s">
        <v>193</v>
      </c>
      <c r="HP12" s="25" t="s">
        <v>193</v>
      </c>
      <c r="HQ12" s="25" t="s">
        <v>193</v>
      </c>
      <c r="HR12" s="25" t="s">
        <v>193</v>
      </c>
      <c r="HS12" s="25" t="s">
        <v>193</v>
      </c>
      <c r="HT12" s="25" t="s">
        <v>193</v>
      </c>
      <c r="HU12" s="25" t="s">
        <v>193</v>
      </c>
      <c r="HV12" s="25" t="s">
        <v>193</v>
      </c>
      <c r="HW12" s="25" t="s">
        <v>193</v>
      </c>
      <c r="HX12" s="25" t="s">
        <v>193</v>
      </c>
      <c r="HY12" s="25" t="s">
        <v>193</v>
      </c>
      <c r="HZ12" s="25" t="s">
        <v>193</v>
      </c>
      <c r="IA12" s="25" t="s">
        <v>193</v>
      </c>
      <c r="IB12" s="25" t="s">
        <v>193</v>
      </c>
      <c r="IC12" s="25" t="s">
        <v>193</v>
      </c>
      <c r="ID12" s="25" t="s">
        <v>193</v>
      </c>
      <c r="IE12" s="25" t="s">
        <v>193</v>
      </c>
      <c r="IF12" s="25" t="s">
        <v>193</v>
      </c>
      <c r="IG12" s="25" t="s">
        <v>193</v>
      </c>
      <c r="IH12" s="25" t="s">
        <v>193</v>
      </c>
      <c r="II12" s="25" t="s">
        <v>193</v>
      </c>
      <c r="IJ12" s="25" t="s">
        <v>193</v>
      </c>
      <c r="IK12" s="25" t="s">
        <v>193</v>
      </c>
      <c r="IL12" s="25" t="s">
        <v>193</v>
      </c>
      <c r="IM12" s="25" t="s">
        <v>193</v>
      </c>
      <c r="IN12" s="25" t="s">
        <v>193</v>
      </c>
      <c r="IO12" s="25" t="s">
        <v>193</v>
      </c>
      <c r="IP12" s="25" t="s">
        <v>193</v>
      </c>
      <c r="IQ12" s="25" t="s">
        <v>193</v>
      </c>
      <c r="IR12" s="25" t="s">
        <v>193</v>
      </c>
      <c r="IS12" s="25" t="s">
        <v>193</v>
      </c>
      <c r="IT12" s="25" t="s">
        <v>193</v>
      </c>
      <c r="IU12" s="25" t="s">
        <v>193</v>
      </c>
      <c r="IV12" s="25" t="s">
        <v>193</v>
      </c>
      <c r="IW12" s="25" t="s">
        <v>193</v>
      </c>
      <c r="IX12" s="25" t="s">
        <v>193</v>
      </c>
      <c r="IY12" s="25" t="s">
        <v>193</v>
      </c>
      <c r="IZ12" s="25" t="s">
        <v>193</v>
      </c>
      <c r="JA12" s="25" t="s">
        <v>193</v>
      </c>
      <c r="JB12" s="25" t="s">
        <v>193</v>
      </c>
      <c r="JC12" s="25" t="s">
        <v>193</v>
      </c>
      <c r="JD12" s="25" t="s">
        <v>193</v>
      </c>
      <c r="JE12" s="25" t="s">
        <v>193</v>
      </c>
      <c r="JF12" s="25" t="s">
        <v>193</v>
      </c>
      <c r="JG12" s="25" t="s">
        <v>193</v>
      </c>
      <c r="JH12" s="25" t="s">
        <v>193</v>
      </c>
      <c r="JI12" s="25" t="s">
        <v>193</v>
      </c>
      <c r="JJ12" s="25" t="s">
        <v>193</v>
      </c>
      <c r="JK12" s="25" t="s">
        <v>193</v>
      </c>
      <c r="JL12" s="41" t="s">
        <v>162</v>
      </c>
      <c r="JM12" s="3" t="s">
        <v>160</v>
      </c>
      <c r="JN12" s="25"/>
    </row>
    <row r="13" spans="1:274" x14ac:dyDescent="0.35">
      <c r="A13" s="36" t="s">
        <v>561</v>
      </c>
      <c r="B13" s="36" t="s">
        <v>59</v>
      </c>
      <c r="C13" t="s">
        <v>1356</v>
      </c>
      <c r="D13" s="121" t="s">
        <v>1408</v>
      </c>
      <c r="E13" s="25" t="s">
        <v>193</v>
      </c>
      <c r="F13" s="25" t="s">
        <v>192</v>
      </c>
      <c r="G13" s="25" t="s">
        <v>144</v>
      </c>
      <c r="H13" s="25" t="s">
        <v>193</v>
      </c>
      <c r="I13" s="25" t="s">
        <v>193</v>
      </c>
      <c r="J13" s="25" t="s">
        <v>193</v>
      </c>
      <c r="K13" s="25" t="s">
        <v>193</v>
      </c>
      <c r="L13" s="25" t="s">
        <v>193</v>
      </c>
      <c r="M13" s="25" t="s">
        <v>193</v>
      </c>
      <c r="N13" s="25" t="s">
        <v>193</v>
      </c>
      <c r="O13" s="25" t="s">
        <v>193</v>
      </c>
      <c r="P13" s="25" t="s">
        <v>193</v>
      </c>
      <c r="Q13" s="25" t="s">
        <v>193</v>
      </c>
      <c r="R13" s="25" t="s">
        <v>193</v>
      </c>
      <c r="S13" s="25" t="s">
        <v>193</v>
      </c>
      <c r="T13" s="25" t="s">
        <v>193</v>
      </c>
      <c r="U13" s="25" t="s">
        <v>193</v>
      </c>
      <c r="V13" s="25" t="s">
        <v>193</v>
      </c>
      <c r="W13" s="25" t="s">
        <v>193</v>
      </c>
      <c r="X13" s="25" t="s">
        <v>193</v>
      </c>
      <c r="Y13" s="25" t="s">
        <v>193</v>
      </c>
      <c r="Z13" s="25" t="s">
        <v>193</v>
      </c>
      <c r="AA13" s="25" t="s">
        <v>193</v>
      </c>
      <c r="AB13" s="25" t="s">
        <v>193</v>
      </c>
      <c r="AC13" s="25" t="s">
        <v>193</v>
      </c>
      <c r="AD13" s="25" t="s">
        <v>193</v>
      </c>
      <c r="AE13" s="25" t="s">
        <v>193</v>
      </c>
      <c r="AF13" s="25" t="s">
        <v>193</v>
      </c>
      <c r="AG13" s="25" t="s">
        <v>193</v>
      </c>
      <c r="AH13" s="25" t="s">
        <v>193</v>
      </c>
      <c r="AI13" s="25" t="s">
        <v>193</v>
      </c>
      <c r="AJ13" s="25" t="s">
        <v>193</v>
      </c>
      <c r="AK13" s="25" t="s">
        <v>193</v>
      </c>
      <c r="AL13" s="25" t="s">
        <v>193</v>
      </c>
      <c r="AM13" s="25" t="s">
        <v>193</v>
      </c>
      <c r="AN13" s="25" t="s">
        <v>193</v>
      </c>
      <c r="AO13" s="25" t="s">
        <v>193</v>
      </c>
      <c r="AP13" s="25" t="s">
        <v>193</v>
      </c>
      <c r="AQ13" s="25" t="s">
        <v>193</v>
      </c>
      <c r="AR13" s="25" t="s">
        <v>193</v>
      </c>
      <c r="AS13" s="25" t="s">
        <v>193</v>
      </c>
      <c r="AT13" s="25" t="s">
        <v>193</v>
      </c>
      <c r="AU13" s="25" t="s">
        <v>193</v>
      </c>
      <c r="AV13" s="25" t="s">
        <v>193</v>
      </c>
      <c r="AW13" s="25" t="s">
        <v>193</v>
      </c>
      <c r="AX13" s="25" t="s">
        <v>193</v>
      </c>
      <c r="AY13" s="25" t="s">
        <v>193</v>
      </c>
      <c r="AZ13" s="25" t="s">
        <v>193</v>
      </c>
      <c r="BA13" s="25" t="s">
        <v>193</v>
      </c>
      <c r="BB13" s="25" t="s">
        <v>193</v>
      </c>
      <c r="BC13" s="25" t="s">
        <v>193</v>
      </c>
      <c r="BD13" s="25" t="s">
        <v>193</v>
      </c>
      <c r="BE13" s="25" t="s">
        <v>193</v>
      </c>
      <c r="BF13" s="25" t="s">
        <v>193</v>
      </c>
      <c r="BG13" s="25" t="s">
        <v>193</v>
      </c>
      <c r="BH13" s="25" t="s">
        <v>193</v>
      </c>
      <c r="BI13" s="25" t="s">
        <v>193</v>
      </c>
      <c r="BJ13" s="25" t="s">
        <v>193</v>
      </c>
      <c r="BK13" s="25" t="s">
        <v>193</v>
      </c>
      <c r="BL13" s="25" t="s">
        <v>193</v>
      </c>
      <c r="BM13" s="25" t="s">
        <v>193</v>
      </c>
      <c r="BN13" s="25" t="s">
        <v>193</v>
      </c>
      <c r="BO13" s="25" t="s">
        <v>193</v>
      </c>
      <c r="BP13" s="25" t="s">
        <v>193</v>
      </c>
      <c r="BQ13" s="25" t="s">
        <v>193</v>
      </c>
      <c r="BR13" s="25" t="s">
        <v>193</v>
      </c>
      <c r="BS13" s="25" t="s">
        <v>193</v>
      </c>
      <c r="BT13" s="25" t="s">
        <v>193</v>
      </c>
      <c r="BU13" s="25" t="s">
        <v>193</v>
      </c>
      <c r="BV13" s="25" t="s">
        <v>193</v>
      </c>
      <c r="BW13" s="25" t="s">
        <v>193</v>
      </c>
      <c r="BX13" s="25" t="s">
        <v>193</v>
      </c>
      <c r="BY13" s="25" t="s">
        <v>193</v>
      </c>
      <c r="BZ13" s="25" t="s">
        <v>193</v>
      </c>
      <c r="CA13" s="25" t="s">
        <v>193</v>
      </c>
      <c r="CB13" s="25" t="s">
        <v>193</v>
      </c>
      <c r="CC13" s="25" t="s">
        <v>193</v>
      </c>
      <c r="CD13" s="25" t="s">
        <v>193</v>
      </c>
      <c r="CE13" s="25" t="s">
        <v>193</v>
      </c>
      <c r="CF13" s="25" t="s">
        <v>193</v>
      </c>
      <c r="CG13" s="25" t="s">
        <v>193</v>
      </c>
      <c r="CH13" s="25" t="s">
        <v>193</v>
      </c>
      <c r="CI13" s="25" t="s">
        <v>193</v>
      </c>
      <c r="CJ13" s="25" t="s">
        <v>193</v>
      </c>
      <c r="CK13" s="25" t="s">
        <v>193</v>
      </c>
      <c r="CL13" s="25" t="s">
        <v>193</v>
      </c>
      <c r="CM13" s="25" t="s">
        <v>193</v>
      </c>
      <c r="CN13" s="25" t="s">
        <v>193</v>
      </c>
      <c r="CO13" s="25" t="s">
        <v>193</v>
      </c>
      <c r="CP13" s="25" t="s">
        <v>193</v>
      </c>
      <c r="CQ13" s="25" t="s">
        <v>193</v>
      </c>
      <c r="CR13" s="25" t="s">
        <v>193</v>
      </c>
      <c r="CS13" s="25" t="s">
        <v>193</v>
      </c>
      <c r="CT13" s="25" t="s">
        <v>193</v>
      </c>
      <c r="CU13" s="25" t="s">
        <v>193</v>
      </c>
      <c r="CV13" s="25" t="s">
        <v>193</v>
      </c>
      <c r="CW13" s="25" t="s">
        <v>193</v>
      </c>
      <c r="CX13" s="25" t="s">
        <v>193</v>
      </c>
      <c r="CY13" s="25" t="s">
        <v>193</v>
      </c>
      <c r="CZ13" s="25" t="s">
        <v>193</v>
      </c>
      <c r="DA13" s="25" t="s">
        <v>193</v>
      </c>
      <c r="DB13" s="25" t="s">
        <v>193</v>
      </c>
      <c r="DC13" s="25" t="s">
        <v>193</v>
      </c>
      <c r="DD13" s="25" t="s">
        <v>193</v>
      </c>
      <c r="DE13" s="25" t="s">
        <v>193</v>
      </c>
      <c r="DF13" s="25" t="s">
        <v>193</v>
      </c>
      <c r="DG13" s="25" t="s">
        <v>193</v>
      </c>
      <c r="DH13" s="25" t="s">
        <v>193</v>
      </c>
      <c r="DI13" s="25" t="s">
        <v>193</v>
      </c>
      <c r="DJ13" s="25" t="s">
        <v>193</v>
      </c>
      <c r="DK13" s="25" t="s">
        <v>193</v>
      </c>
      <c r="DL13" s="25" t="s">
        <v>193</v>
      </c>
      <c r="DM13" s="25" t="s">
        <v>193</v>
      </c>
      <c r="DN13" s="25" t="s">
        <v>193</v>
      </c>
      <c r="DO13" s="25" t="s">
        <v>193</v>
      </c>
      <c r="DP13" s="25" t="s">
        <v>193</v>
      </c>
      <c r="DQ13" s="25" t="s">
        <v>193</v>
      </c>
      <c r="DR13" s="25" t="s">
        <v>193</v>
      </c>
      <c r="DS13" s="25" t="s">
        <v>193</v>
      </c>
      <c r="DT13" s="25" t="s">
        <v>193</v>
      </c>
      <c r="DU13" s="25" t="s">
        <v>193</v>
      </c>
      <c r="DV13" s="25" t="s">
        <v>193</v>
      </c>
      <c r="DW13" s="25" t="s">
        <v>193</v>
      </c>
      <c r="DX13" s="25" t="s">
        <v>193</v>
      </c>
      <c r="DY13" s="25" t="s">
        <v>193</v>
      </c>
      <c r="DZ13" s="25" t="s">
        <v>193</v>
      </c>
      <c r="EA13" s="25" t="s">
        <v>193</v>
      </c>
      <c r="EB13" s="25" t="s">
        <v>193</v>
      </c>
      <c r="EC13" s="25" t="s">
        <v>193</v>
      </c>
      <c r="ED13" s="25" t="s">
        <v>193</v>
      </c>
      <c r="EE13" s="25" t="s">
        <v>193</v>
      </c>
      <c r="EF13" s="25" t="s">
        <v>193</v>
      </c>
      <c r="EG13" s="25" t="s">
        <v>193</v>
      </c>
      <c r="EH13" s="25" t="s">
        <v>193</v>
      </c>
      <c r="EI13" s="25" t="s">
        <v>193</v>
      </c>
      <c r="EJ13" s="25" t="s">
        <v>193</v>
      </c>
      <c r="EK13" s="25" t="s">
        <v>193</v>
      </c>
      <c r="EL13" s="25" t="s">
        <v>193</v>
      </c>
      <c r="EM13" s="25" t="s">
        <v>193</v>
      </c>
      <c r="EN13" s="25" t="s">
        <v>193</v>
      </c>
      <c r="EO13" s="25" t="s">
        <v>193</v>
      </c>
      <c r="EP13" s="25" t="s">
        <v>193</v>
      </c>
      <c r="EQ13" s="25" t="s">
        <v>193</v>
      </c>
      <c r="ER13" s="25" t="s">
        <v>193</v>
      </c>
      <c r="ES13" s="25" t="s">
        <v>193</v>
      </c>
      <c r="ET13" s="25" t="s">
        <v>193</v>
      </c>
      <c r="EU13" s="25" t="s">
        <v>193</v>
      </c>
      <c r="EV13" s="25" t="s">
        <v>193</v>
      </c>
      <c r="EW13" s="25" t="s">
        <v>193</v>
      </c>
      <c r="EX13" s="25" t="s">
        <v>193</v>
      </c>
      <c r="EY13" s="25" t="s">
        <v>193</v>
      </c>
      <c r="EZ13" s="25" t="s">
        <v>193</v>
      </c>
      <c r="FA13" s="25" t="s">
        <v>193</v>
      </c>
      <c r="FB13" s="25" t="s">
        <v>193</v>
      </c>
      <c r="FC13" s="25" t="s">
        <v>193</v>
      </c>
      <c r="FD13" s="25" t="s">
        <v>193</v>
      </c>
      <c r="FE13" s="25" t="s">
        <v>193</v>
      </c>
      <c r="FF13" s="25" t="s">
        <v>193</v>
      </c>
      <c r="FG13" s="25" t="s">
        <v>193</v>
      </c>
      <c r="FH13" s="25" t="s">
        <v>193</v>
      </c>
      <c r="FI13" s="25" t="s">
        <v>193</v>
      </c>
      <c r="FJ13" s="25" t="s">
        <v>193</v>
      </c>
      <c r="FK13" s="25" t="s">
        <v>193</v>
      </c>
      <c r="FL13" s="25" t="s">
        <v>193</v>
      </c>
      <c r="FM13" s="25" t="s">
        <v>193</v>
      </c>
      <c r="FN13" s="25" t="s">
        <v>193</v>
      </c>
      <c r="FO13" s="25" t="s">
        <v>193</v>
      </c>
      <c r="FP13" s="25" t="s">
        <v>193</v>
      </c>
      <c r="FQ13" s="25" t="s">
        <v>193</v>
      </c>
      <c r="FR13" s="25" t="s">
        <v>193</v>
      </c>
      <c r="FS13" s="25" t="s">
        <v>193</v>
      </c>
      <c r="FT13" s="25" t="s">
        <v>193</v>
      </c>
      <c r="FU13" s="25" t="s">
        <v>193</v>
      </c>
      <c r="FV13" s="25" t="s">
        <v>193</v>
      </c>
      <c r="FW13" s="25" t="s">
        <v>193</v>
      </c>
      <c r="FX13" s="25" t="s">
        <v>193</v>
      </c>
      <c r="FY13" s="25" t="s">
        <v>193</v>
      </c>
      <c r="FZ13" s="25" t="s">
        <v>193</v>
      </c>
      <c r="GA13" s="25" t="s">
        <v>193</v>
      </c>
      <c r="GB13" s="25" t="s">
        <v>193</v>
      </c>
      <c r="GC13" s="25" t="s">
        <v>193</v>
      </c>
      <c r="GD13" s="25" t="s">
        <v>193</v>
      </c>
      <c r="GE13" s="25" t="s">
        <v>193</v>
      </c>
      <c r="GF13" s="25" t="s">
        <v>193</v>
      </c>
      <c r="GG13" s="25" t="s">
        <v>193</v>
      </c>
      <c r="GH13" s="25" t="s">
        <v>193</v>
      </c>
      <c r="GI13" s="25" t="s">
        <v>193</v>
      </c>
      <c r="GJ13" s="25" t="s">
        <v>1409</v>
      </c>
      <c r="GK13" s="25" t="s">
        <v>193</v>
      </c>
      <c r="GL13" s="25" t="s">
        <v>193</v>
      </c>
      <c r="GM13" s="25" t="s">
        <v>193</v>
      </c>
      <c r="GN13" s="25" t="s">
        <v>193</v>
      </c>
      <c r="GO13" s="117" t="s">
        <v>445</v>
      </c>
      <c r="GP13" s="25" t="s">
        <v>193</v>
      </c>
      <c r="GQ13" s="25" t="s">
        <v>193</v>
      </c>
      <c r="GR13" s="25" t="s">
        <v>193</v>
      </c>
      <c r="GS13" s="25" t="s">
        <v>193</v>
      </c>
      <c r="GT13" s="25" t="s">
        <v>193</v>
      </c>
      <c r="GU13" s="25" t="s">
        <v>193</v>
      </c>
      <c r="GV13" s="25" t="s">
        <v>193</v>
      </c>
      <c r="GW13" s="25" t="s">
        <v>193</v>
      </c>
      <c r="GX13" s="25" t="s">
        <v>193</v>
      </c>
      <c r="GY13" s="25" t="s">
        <v>193</v>
      </c>
      <c r="GZ13" s="25" t="s">
        <v>193</v>
      </c>
      <c r="HA13" s="25" t="s">
        <v>193</v>
      </c>
      <c r="HB13" s="25" t="s">
        <v>193</v>
      </c>
      <c r="HC13" s="117" t="s">
        <v>691</v>
      </c>
      <c r="HD13" s="117" t="s">
        <v>691</v>
      </c>
      <c r="HE13" s="117" t="s">
        <v>691</v>
      </c>
      <c r="HF13" s="117" t="s">
        <v>691</v>
      </c>
      <c r="HG13" s="117" t="s">
        <v>691</v>
      </c>
      <c r="HH13" s="117" t="s">
        <v>1359</v>
      </c>
      <c r="HI13" s="117" t="s">
        <v>691</v>
      </c>
      <c r="HJ13" s="117" t="s">
        <v>691</v>
      </c>
      <c r="HK13" s="117" t="s">
        <v>1360</v>
      </c>
      <c r="HL13" s="117" t="s">
        <v>510</v>
      </c>
      <c r="HM13" s="117" t="s">
        <v>690</v>
      </c>
      <c r="HN13" s="117" t="s">
        <v>1361</v>
      </c>
      <c r="HO13" s="117" t="s">
        <v>666</v>
      </c>
      <c r="HP13" s="117" t="s">
        <v>690</v>
      </c>
      <c r="HQ13" s="117" t="s">
        <v>1361</v>
      </c>
      <c r="HR13" s="117" t="s">
        <v>666</v>
      </c>
      <c r="HS13" s="117" t="s">
        <v>690</v>
      </c>
      <c r="HT13" s="117" t="s">
        <v>1361</v>
      </c>
      <c r="HU13" s="117" t="s">
        <v>666</v>
      </c>
      <c r="HV13" s="117" t="s">
        <v>690</v>
      </c>
      <c r="HW13" s="117" t="s">
        <v>1361</v>
      </c>
      <c r="HX13" s="117" t="s">
        <v>666</v>
      </c>
      <c r="HY13" s="117" t="s">
        <v>690</v>
      </c>
      <c r="HZ13" s="117" t="s">
        <v>1361</v>
      </c>
      <c r="IA13" s="117" t="s">
        <v>666</v>
      </c>
      <c r="IB13" s="117" t="s">
        <v>690</v>
      </c>
      <c r="IC13" s="117" t="s">
        <v>1361</v>
      </c>
      <c r="ID13" s="117" t="s">
        <v>666</v>
      </c>
      <c r="IE13" s="117" t="s">
        <v>690</v>
      </c>
      <c r="IF13" s="117" t="s">
        <v>1361</v>
      </c>
      <c r="IG13" s="117" t="s">
        <v>666</v>
      </c>
      <c r="IH13" s="117" t="s">
        <v>690</v>
      </c>
      <c r="II13" s="117" t="s">
        <v>1361</v>
      </c>
      <c r="IJ13" s="117" t="s">
        <v>666</v>
      </c>
      <c r="IK13" s="117" t="s">
        <v>691</v>
      </c>
      <c r="IL13" s="117" t="s">
        <v>691</v>
      </c>
      <c r="IM13" s="117" t="s">
        <v>691</v>
      </c>
      <c r="IN13" s="117" t="s">
        <v>691</v>
      </c>
      <c r="IO13" s="117" t="s">
        <v>691</v>
      </c>
      <c r="IP13" s="117" t="s">
        <v>691</v>
      </c>
      <c r="IQ13" s="117" t="s">
        <v>691</v>
      </c>
      <c r="IR13" s="117" t="s">
        <v>691</v>
      </c>
      <c r="IS13" s="117" t="s">
        <v>1362</v>
      </c>
      <c r="IT13" s="117" t="s">
        <v>1362</v>
      </c>
      <c r="IU13" s="117" t="s">
        <v>1363</v>
      </c>
      <c r="IV13" s="117" t="s">
        <v>1364</v>
      </c>
      <c r="IW13" s="117" t="s">
        <v>1365</v>
      </c>
      <c r="IX13" s="117" t="s">
        <v>1366</v>
      </c>
      <c r="IY13" s="117" t="s">
        <v>1367</v>
      </c>
      <c r="IZ13" s="117" t="s">
        <v>1363</v>
      </c>
      <c r="JA13" s="117" t="s">
        <v>1368</v>
      </c>
      <c r="JB13" s="117" t="s">
        <v>691</v>
      </c>
      <c r="JC13" s="117" t="s">
        <v>691</v>
      </c>
      <c r="JD13" s="117" t="s">
        <v>691</v>
      </c>
      <c r="JE13" s="117" t="s">
        <v>691</v>
      </c>
      <c r="JF13" s="117" t="s">
        <v>691</v>
      </c>
      <c r="JG13" s="117" t="s">
        <v>510</v>
      </c>
      <c r="JH13" s="117" t="s">
        <v>691</v>
      </c>
      <c r="JI13" s="117" t="s">
        <v>691</v>
      </c>
      <c r="JJ13" s="117" t="s">
        <v>1360</v>
      </c>
      <c r="JK13" s="117" t="s">
        <v>1340</v>
      </c>
      <c r="JL13" s="25" t="s">
        <v>162</v>
      </c>
      <c r="JM13" s="3" t="s">
        <v>160</v>
      </c>
      <c r="JN13" s="25"/>
    </row>
    <row r="14" spans="1:274" ht="43.5" x14ac:dyDescent="0.35">
      <c r="A14" s="25" t="s">
        <v>1369</v>
      </c>
      <c r="B14" s="25" t="s">
        <v>59</v>
      </c>
      <c r="C14" t="s">
        <v>1410</v>
      </c>
      <c r="D14" s="122" t="s">
        <v>1411</v>
      </c>
      <c r="E14" s="25" t="s">
        <v>193</v>
      </c>
      <c r="F14" s="36" t="s">
        <v>1412</v>
      </c>
      <c r="G14" s="115" t="s">
        <v>173</v>
      </c>
      <c r="H14" s="36" t="s">
        <v>1413</v>
      </c>
      <c r="I14" s="36" t="s">
        <v>1410</v>
      </c>
      <c r="J14" s="36" t="s">
        <v>929</v>
      </c>
      <c r="K14" s="36" t="s">
        <v>1414</v>
      </c>
      <c r="L14" t="s">
        <v>1415</v>
      </c>
      <c r="M14" t="s">
        <v>1415</v>
      </c>
      <c r="N14" s="117" t="s">
        <v>690</v>
      </c>
      <c r="O14" t="s">
        <v>1416</v>
      </c>
      <c r="P14" s="36" t="s">
        <v>505</v>
      </c>
      <c r="Q14" s="115" t="s">
        <v>1417</v>
      </c>
      <c r="R14" t="s">
        <v>1418</v>
      </c>
      <c r="S14" s="115" t="s">
        <v>1419</v>
      </c>
      <c r="T14" s="115" t="s">
        <v>1420</v>
      </c>
      <c r="U14" s="115" t="s">
        <v>1421</v>
      </c>
      <c r="V14" s="117" t="s">
        <v>1422</v>
      </c>
      <c r="W14" s="115" t="s">
        <v>1423</v>
      </c>
      <c r="X14" s="115" t="s">
        <v>1424</v>
      </c>
      <c r="Y14" s="123" t="s">
        <v>1425</v>
      </c>
      <c r="Z14" s="123" t="s">
        <v>1426</v>
      </c>
      <c r="AA14" s="123" t="s">
        <v>1377</v>
      </c>
      <c r="AB14" s="123" t="s">
        <v>1427</v>
      </c>
      <c r="AC14" s="123" t="s">
        <v>1428</v>
      </c>
      <c r="AD14" s="123" t="s">
        <v>1384</v>
      </c>
      <c r="AE14" s="123" t="s">
        <v>1429</v>
      </c>
      <c r="AF14" s="123" t="s">
        <v>1430</v>
      </c>
      <c r="AG14" s="123" t="s">
        <v>1431</v>
      </c>
      <c r="AH14" s="123" t="s">
        <v>1432</v>
      </c>
      <c r="AI14" s="123" t="s">
        <v>1433</v>
      </c>
      <c r="AJ14" s="123" t="s">
        <v>1434</v>
      </c>
      <c r="AK14" s="123" t="s">
        <v>1435</v>
      </c>
      <c r="AL14" s="123" t="s">
        <v>1436</v>
      </c>
      <c r="AM14" s="36" t="s">
        <v>1437</v>
      </c>
      <c r="AN14" s="36" t="s">
        <v>161</v>
      </c>
      <c r="AO14" s="36" t="s">
        <v>1438</v>
      </c>
      <c r="AP14" s="36" t="s">
        <v>1439</v>
      </c>
      <c r="AQ14" s="36" t="s">
        <v>1440</v>
      </c>
      <c r="AR14" s="36" t="s">
        <v>1441</v>
      </c>
      <c r="AS14" s="36" t="s">
        <v>1442</v>
      </c>
      <c r="AT14" s="36" t="s">
        <v>1443</v>
      </c>
      <c r="AU14" s="36" t="s">
        <v>1444</v>
      </c>
      <c r="AV14" s="36" t="s">
        <v>1445</v>
      </c>
      <c r="AW14" s="36" t="s">
        <v>1446</v>
      </c>
      <c r="AX14" s="36" t="s">
        <v>1447</v>
      </c>
      <c r="AY14" s="36" t="s">
        <v>1448</v>
      </c>
      <c r="AZ14" s="36" t="s">
        <v>1449</v>
      </c>
      <c r="BA14" s="36" t="s">
        <v>929</v>
      </c>
      <c r="BB14" s="36" t="s">
        <v>1450</v>
      </c>
      <c r="BC14" s="36" t="s">
        <v>1451</v>
      </c>
      <c r="BD14" s="36" t="s">
        <v>1452</v>
      </c>
      <c r="BE14" s="36" t="s">
        <v>1453</v>
      </c>
      <c r="BF14" s="36" t="s">
        <v>1454</v>
      </c>
      <c r="BG14" s="36" t="s">
        <v>1455</v>
      </c>
      <c r="BH14" s="36" t="s">
        <v>1456</v>
      </c>
      <c r="BI14" s="36" t="s">
        <v>1457</v>
      </c>
      <c r="BJ14" s="36" t="s">
        <v>1458</v>
      </c>
      <c r="BK14" s="36" t="s">
        <v>1459</v>
      </c>
      <c r="BL14" s="36" t="s">
        <v>1460</v>
      </c>
      <c r="BM14" s="36" t="s">
        <v>1461</v>
      </c>
      <c r="BN14" s="36" t="s">
        <v>1462</v>
      </c>
      <c r="BO14" s="36" t="s">
        <v>1463</v>
      </c>
      <c r="BP14" s="36" t="s">
        <v>1464</v>
      </c>
      <c r="BQ14" s="36" t="s">
        <v>1465</v>
      </c>
      <c r="BR14" s="36" t="s">
        <v>1466</v>
      </c>
      <c r="BS14" s="36" t="s">
        <v>1467</v>
      </c>
      <c r="BT14" s="36" t="s">
        <v>1468</v>
      </c>
      <c r="BU14" s="36" t="s">
        <v>1469</v>
      </c>
      <c r="BV14" s="36" t="s">
        <v>1470</v>
      </c>
      <c r="BW14" s="36" t="s">
        <v>1471</v>
      </c>
      <c r="BX14" s="36" t="s">
        <v>1472</v>
      </c>
      <c r="BY14" s="36" t="s">
        <v>1473</v>
      </c>
      <c r="BZ14" s="36" t="s">
        <v>1474</v>
      </c>
      <c r="CA14" s="36" t="s">
        <v>1475</v>
      </c>
      <c r="CB14" s="36" t="s">
        <v>1476</v>
      </c>
      <c r="CC14" s="36" t="s">
        <v>1477</v>
      </c>
      <c r="CD14" s="36" t="s">
        <v>1478</v>
      </c>
      <c r="CE14" s="117" t="s">
        <v>291</v>
      </c>
      <c r="CF14" s="115" t="s">
        <v>1479</v>
      </c>
      <c r="CG14" s="117" t="s">
        <v>1480</v>
      </c>
      <c r="CH14" s="117" t="s">
        <v>1481</v>
      </c>
      <c r="CI14" s="117" t="s">
        <v>1482</v>
      </c>
      <c r="JL14" s="25" t="s">
        <v>162</v>
      </c>
      <c r="JM14" s="3" t="s">
        <v>160</v>
      </c>
      <c r="JN14" s="25"/>
    </row>
    <row r="15" spans="1:274" x14ac:dyDescent="0.35">
      <c r="A15" s="25" t="s">
        <v>1369</v>
      </c>
      <c r="B15" s="25" t="s">
        <v>59</v>
      </c>
      <c r="C15" s="25" t="s">
        <v>1388</v>
      </c>
      <c r="D15" s="124" t="s">
        <v>1483</v>
      </c>
      <c r="E15" s="25" t="s">
        <v>193</v>
      </c>
      <c r="F15" s="25" t="s">
        <v>192</v>
      </c>
      <c r="G15" s="25" t="s">
        <v>144</v>
      </c>
      <c r="H15" s="25" t="s">
        <v>193</v>
      </c>
      <c r="I15" s="25" t="s">
        <v>193</v>
      </c>
      <c r="J15" s="25" t="s">
        <v>193</v>
      </c>
      <c r="K15" s="25" t="s">
        <v>193</v>
      </c>
      <c r="L15" s="25" t="s">
        <v>193</v>
      </c>
      <c r="M15" s="25" t="s">
        <v>193</v>
      </c>
      <c r="N15" s="25" t="s">
        <v>193</v>
      </c>
      <c r="O15" s="25" t="s">
        <v>193</v>
      </c>
      <c r="P15" s="25" t="s">
        <v>193</v>
      </c>
      <c r="Q15" s="25" t="s">
        <v>193</v>
      </c>
      <c r="R15" s="25" t="s">
        <v>193</v>
      </c>
      <c r="S15" s="25" t="s">
        <v>193</v>
      </c>
      <c r="T15" s="25" t="s">
        <v>193</v>
      </c>
      <c r="U15" s="25" t="s">
        <v>193</v>
      </c>
      <c r="V15" s="25" t="s">
        <v>193</v>
      </c>
      <c r="W15" s="25" t="s">
        <v>193</v>
      </c>
      <c r="X15" s="25" t="s">
        <v>193</v>
      </c>
      <c r="Y15" s="25" t="s">
        <v>193</v>
      </c>
      <c r="Z15" s="25" t="s">
        <v>193</v>
      </c>
      <c r="AA15" s="25" t="s">
        <v>193</v>
      </c>
      <c r="AB15" s="25" t="s">
        <v>193</v>
      </c>
      <c r="AC15" s="25" t="s">
        <v>193</v>
      </c>
      <c r="AD15" s="25" t="s">
        <v>193</v>
      </c>
      <c r="AE15" s="25" t="s">
        <v>193</v>
      </c>
      <c r="AF15" s="25" t="s">
        <v>193</v>
      </c>
      <c r="AG15" s="25" t="s">
        <v>193</v>
      </c>
      <c r="AH15" s="25" t="s">
        <v>193</v>
      </c>
      <c r="AI15" s="25" t="s">
        <v>193</v>
      </c>
      <c r="AJ15" s="25" t="s">
        <v>193</v>
      </c>
      <c r="AK15" s="25" t="s">
        <v>193</v>
      </c>
      <c r="AL15" s="25" t="s">
        <v>193</v>
      </c>
      <c r="AM15" s="25" t="s">
        <v>193</v>
      </c>
      <c r="AN15" s="25" t="s">
        <v>193</v>
      </c>
      <c r="AO15" s="25" t="s">
        <v>193</v>
      </c>
      <c r="AP15" s="25" t="s">
        <v>193</v>
      </c>
      <c r="AQ15" s="25" t="s">
        <v>193</v>
      </c>
      <c r="AR15" s="25" t="s">
        <v>193</v>
      </c>
      <c r="AS15" s="25" t="s">
        <v>193</v>
      </c>
      <c r="AT15" s="25" t="s">
        <v>193</v>
      </c>
      <c r="AU15" s="25" t="s">
        <v>193</v>
      </c>
      <c r="AV15" s="25" t="s">
        <v>193</v>
      </c>
      <c r="AW15" s="25" t="s">
        <v>193</v>
      </c>
      <c r="AX15" s="25" t="s">
        <v>193</v>
      </c>
      <c r="AY15" s="25" t="s">
        <v>193</v>
      </c>
      <c r="AZ15" s="25" t="s">
        <v>193</v>
      </c>
      <c r="BA15" s="25" t="s">
        <v>193</v>
      </c>
      <c r="BB15" s="25" t="s">
        <v>193</v>
      </c>
      <c r="BC15" s="25" t="s">
        <v>193</v>
      </c>
      <c r="BD15" s="25" t="s">
        <v>193</v>
      </c>
      <c r="BE15" s="25" t="s">
        <v>193</v>
      </c>
      <c r="BF15" s="25" t="s">
        <v>193</v>
      </c>
      <c r="BG15" s="25" t="s">
        <v>193</v>
      </c>
      <c r="BH15" s="25" t="s">
        <v>193</v>
      </c>
      <c r="BI15" s="25" t="s">
        <v>193</v>
      </c>
      <c r="BJ15" s="25" t="s">
        <v>193</v>
      </c>
      <c r="BK15" s="25" t="s">
        <v>193</v>
      </c>
      <c r="BL15" s="25" t="s">
        <v>193</v>
      </c>
      <c r="BM15" s="25" t="s">
        <v>193</v>
      </c>
      <c r="BN15" s="25" t="s">
        <v>193</v>
      </c>
      <c r="BO15" s="25" t="s">
        <v>193</v>
      </c>
      <c r="BP15" s="25" t="s">
        <v>193</v>
      </c>
      <c r="BQ15" s="25" t="s">
        <v>193</v>
      </c>
      <c r="BR15" s="25" t="s">
        <v>193</v>
      </c>
      <c r="BS15" s="25" t="s">
        <v>193</v>
      </c>
      <c r="BT15" s="25" t="s">
        <v>193</v>
      </c>
      <c r="BU15" s="25" t="s">
        <v>193</v>
      </c>
      <c r="BV15" s="25" t="s">
        <v>193</v>
      </c>
      <c r="BW15" s="25" t="s">
        <v>193</v>
      </c>
      <c r="BX15" s="25" t="s">
        <v>193</v>
      </c>
      <c r="BY15" s="25" t="s">
        <v>193</v>
      </c>
      <c r="BZ15" s="25" t="s">
        <v>193</v>
      </c>
      <c r="CA15" s="25" t="s">
        <v>193</v>
      </c>
      <c r="CB15" s="25" t="s">
        <v>193</v>
      </c>
      <c r="CC15" s="25" t="s">
        <v>193</v>
      </c>
      <c r="CD15" s="25" t="s">
        <v>193</v>
      </c>
      <c r="CE15" s="25" t="s">
        <v>193</v>
      </c>
      <c r="CF15" s="25" t="s">
        <v>193</v>
      </c>
      <c r="CG15" s="25" t="s">
        <v>193</v>
      </c>
      <c r="CH15" s="25" t="s">
        <v>193</v>
      </c>
      <c r="CI15" s="25" t="s">
        <v>193</v>
      </c>
      <c r="CJ15" s="25" t="s">
        <v>193</v>
      </c>
      <c r="CK15" s="25" t="s">
        <v>193</v>
      </c>
      <c r="CL15" s="25" t="s">
        <v>193</v>
      </c>
      <c r="CM15" s="25" t="s">
        <v>193</v>
      </c>
      <c r="CN15" s="25" t="s">
        <v>193</v>
      </c>
      <c r="CO15" s="25" t="s">
        <v>193</v>
      </c>
      <c r="CP15" s="25" t="s">
        <v>193</v>
      </c>
      <c r="CQ15" s="25" t="s">
        <v>193</v>
      </c>
      <c r="CR15" s="25" t="s">
        <v>193</v>
      </c>
      <c r="CS15" s="25" t="s">
        <v>193</v>
      </c>
      <c r="CT15" s="25" t="s">
        <v>193</v>
      </c>
      <c r="CU15" s="25" t="s">
        <v>193</v>
      </c>
      <c r="CV15" s="25" t="s">
        <v>193</v>
      </c>
      <c r="CW15" s="25" t="s">
        <v>193</v>
      </c>
      <c r="CX15" s="25" t="s">
        <v>193</v>
      </c>
      <c r="CY15" s="25" t="s">
        <v>193</v>
      </c>
      <c r="CZ15" s="25" t="s">
        <v>193</v>
      </c>
      <c r="DA15" s="25" t="s">
        <v>193</v>
      </c>
      <c r="DB15" s="25" t="s">
        <v>193</v>
      </c>
      <c r="DC15" s="25" t="s">
        <v>193</v>
      </c>
      <c r="DD15" s="25" t="s">
        <v>193</v>
      </c>
      <c r="DE15" s="25" t="s">
        <v>193</v>
      </c>
      <c r="DF15" s="25" t="s">
        <v>193</v>
      </c>
      <c r="DG15" s="25" t="s">
        <v>193</v>
      </c>
      <c r="DH15" s="25" t="s">
        <v>193</v>
      </c>
      <c r="DI15" s="25" t="s">
        <v>193</v>
      </c>
      <c r="DJ15" s="25" t="s">
        <v>193</v>
      </c>
      <c r="DK15" s="25" t="s">
        <v>193</v>
      </c>
      <c r="DL15" s="25" t="s">
        <v>193</v>
      </c>
      <c r="DM15" s="25" t="s">
        <v>193</v>
      </c>
      <c r="DN15" s="25" t="s">
        <v>193</v>
      </c>
      <c r="DO15" s="25" t="s">
        <v>193</v>
      </c>
      <c r="DP15" s="25" t="s">
        <v>193</v>
      </c>
      <c r="DQ15" s="25" t="s">
        <v>193</v>
      </c>
      <c r="DR15" s="25" t="s">
        <v>193</v>
      </c>
      <c r="DS15" s="25" t="s">
        <v>193</v>
      </c>
      <c r="DT15" s="25" t="s">
        <v>193</v>
      </c>
      <c r="DU15" s="25" t="s">
        <v>193</v>
      </c>
      <c r="DV15" s="25" t="s">
        <v>193</v>
      </c>
      <c r="DW15" s="25" t="s">
        <v>193</v>
      </c>
      <c r="DX15" s="25" t="s">
        <v>193</v>
      </c>
      <c r="DY15" s="25" t="s">
        <v>193</v>
      </c>
      <c r="DZ15" s="25" t="s">
        <v>193</v>
      </c>
      <c r="EA15" s="25" t="s">
        <v>193</v>
      </c>
      <c r="EB15" s="25" t="s">
        <v>193</v>
      </c>
      <c r="EC15" s="25" t="s">
        <v>193</v>
      </c>
      <c r="ED15" s="25" t="s">
        <v>193</v>
      </c>
      <c r="EE15" s="25" t="s">
        <v>193</v>
      </c>
      <c r="EF15" s="25" t="s">
        <v>193</v>
      </c>
      <c r="EG15" s="25" t="s">
        <v>193</v>
      </c>
      <c r="EH15" s="25" t="s">
        <v>193</v>
      </c>
      <c r="EI15" s="25" t="s">
        <v>193</v>
      </c>
      <c r="EJ15" s="25" t="s">
        <v>193</v>
      </c>
      <c r="EK15" s="25" t="s">
        <v>193</v>
      </c>
      <c r="EL15" s="25" t="s">
        <v>193</v>
      </c>
      <c r="EM15" s="25" t="s">
        <v>193</v>
      </c>
      <c r="EN15" s="25" t="s">
        <v>193</v>
      </c>
      <c r="EO15" s="25" t="s">
        <v>193</v>
      </c>
      <c r="EP15" s="25" t="s">
        <v>193</v>
      </c>
      <c r="EQ15" s="25" t="s">
        <v>193</v>
      </c>
      <c r="ER15" s="25" t="s">
        <v>193</v>
      </c>
      <c r="ES15" s="25" t="s">
        <v>193</v>
      </c>
      <c r="ET15" s="25" t="s">
        <v>193</v>
      </c>
      <c r="EU15" s="25" t="s">
        <v>193</v>
      </c>
      <c r="EV15" s="25" t="s">
        <v>193</v>
      </c>
      <c r="EW15" s="25" t="s">
        <v>193</v>
      </c>
      <c r="EX15" s="25" t="s">
        <v>193</v>
      </c>
      <c r="EY15" s="25" t="s">
        <v>193</v>
      </c>
      <c r="EZ15" s="25" t="s">
        <v>193</v>
      </c>
      <c r="FA15" s="25" t="s">
        <v>193</v>
      </c>
      <c r="FB15" s="25" t="s">
        <v>193</v>
      </c>
      <c r="FC15" s="25" t="s">
        <v>193</v>
      </c>
      <c r="FD15" s="25" t="s">
        <v>193</v>
      </c>
      <c r="FE15" s="25" t="s">
        <v>193</v>
      </c>
      <c r="FF15" s="25" t="s">
        <v>193</v>
      </c>
      <c r="FG15" s="25" t="s">
        <v>193</v>
      </c>
      <c r="FH15" s="25" t="s">
        <v>193</v>
      </c>
      <c r="FI15" s="25" t="s">
        <v>193</v>
      </c>
      <c r="FJ15" s="25" t="s">
        <v>193</v>
      </c>
      <c r="FK15" s="25" t="s">
        <v>193</v>
      </c>
      <c r="FL15" s="25" t="s">
        <v>193</v>
      </c>
      <c r="FM15" s="25" t="s">
        <v>193</v>
      </c>
      <c r="FN15" s="25" t="s">
        <v>193</v>
      </c>
      <c r="FO15" s="25" t="s">
        <v>193</v>
      </c>
      <c r="FP15" s="25" t="s">
        <v>193</v>
      </c>
      <c r="FQ15" s="25" t="s">
        <v>193</v>
      </c>
      <c r="FR15" s="25" t="s">
        <v>1390</v>
      </c>
      <c r="FS15" s="25" t="s">
        <v>1391</v>
      </c>
      <c r="FT15" s="25" t="s">
        <v>1392</v>
      </c>
      <c r="FU15" s="25" t="s">
        <v>1393</v>
      </c>
      <c r="FV15" s="25" t="s">
        <v>1394</v>
      </c>
      <c r="FW15" s="25" t="s">
        <v>1395</v>
      </c>
      <c r="FX15" s="25" t="s">
        <v>1396</v>
      </c>
      <c r="FY15" s="25" t="s">
        <v>1484</v>
      </c>
      <c r="FZ15" s="25" t="s">
        <v>1398</v>
      </c>
      <c r="GA15" s="25" t="s">
        <v>1399</v>
      </c>
      <c r="GB15" s="25" t="s">
        <v>1400</v>
      </c>
      <c r="GC15" s="25" t="s">
        <v>1401</v>
      </c>
      <c r="GD15" s="25" t="s">
        <v>1383</v>
      </c>
      <c r="GE15" s="25" t="s">
        <v>1402</v>
      </c>
      <c r="GF15" s="25" t="s">
        <v>1374</v>
      </c>
      <c r="GG15" s="25" t="s">
        <v>59</v>
      </c>
      <c r="GH15" s="25" t="s">
        <v>1403</v>
      </c>
      <c r="GI15" s="25" t="s">
        <v>1404</v>
      </c>
      <c r="GJ15" s="25" t="s">
        <v>193</v>
      </c>
      <c r="GK15" s="25" t="s">
        <v>193</v>
      </c>
      <c r="GL15" s="25" t="s">
        <v>193</v>
      </c>
      <c r="GM15" s="25" t="s">
        <v>193</v>
      </c>
      <c r="GN15" s="25" t="s">
        <v>193</v>
      </c>
      <c r="GO15" s="25" t="s">
        <v>193</v>
      </c>
      <c r="GP15" s="25" t="s">
        <v>193</v>
      </c>
      <c r="GQ15" s="25" t="s">
        <v>193</v>
      </c>
      <c r="GR15" s="25" t="s">
        <v>193</v>
      </c>
      <c r="GS15" s="25" t="s">
        <v>193</v>
      </c>
      <c r="GT15" s="25" t="s">
        <v>193</v>
      </c>
      <c r="GU15" s="25" t="s">
        <v>193</v>
      </c>
      <c r="GV15" s="25" t="s">
        <v>193</v>
      </c>
      <c r="GW15" s="25" t="s">
        <v>193</v>
      </c>
      <c r="GX15" s="25" t="s">
        <v>193</v>
      </c>
      <c r="GY15" s="25" t="s">
        <v>193</v>
      </c>
      <c r="GZ15" s="25" t="s">
        <v>193</v>
      </c>
      <c r="HA15" s="25" t="s">
        <v>193</v>
      </c>
      <c r="HB15" s="25" t="s">
        <v>193</v>
      </c>
      <c r="HC15" s="25" t="s">
        <v>193</v>
      </c>
      <c r="HD15" s="25" t="s">
        <v>193</v>
      </c>
      <c r="HE15" s="25" t="s">
        <v>193</v>
      </c>
      <c r="HF15" s="25" t="s">
        <v>193</v>
      </c>
      <c r="HG15" s="25" t="s">
        <v>193</v>
      </c>
      <c r="HH15" s="25" t="s">
        <v>193</v>
      </c>
      <c r="HI15" s="25" t="s">
        <v>193</v>
      </c>
      <c r="HJ15" s="25" t="s">
        <v>193</v>
      </c>
      <c r="HK15" s="25" t="s">
        <v>193</v>
      </c>
      <c r="HL15" s="25" t="s">
        <v>193</v>
      </c>
      <c r="HM15" s="25" t="s">
        <v>193</v>
      </c>
      <c r="HN15" s="25" t="s">
        <v>193</v>
      </c>
      <c r="HO15" s="25" t="s">
        <v>193</v>
      </c>
      <c r="HP15" s="25" t="s">
        <v>193</v>
      </c>
      <c r="HQ15" s="25" t="s">
        <v>193</v>
      </c>
      <c r="HR15" s="25" t="s">
        <v>193</v>
      </c>
      <c r="HS15" s="25" t="s">
        <v>193</v>
      </c>
      <c r="HT15" s="25" t="s">
        <v>193</v>
      </c>
      <c r="HU15" s="25" t="s">
        <v>193</v>
      </c>
      <c r="HV15" s="25" t="s">
        <v>193</v>
      </c>
      <c r="HW15" s="25" t="s">
        <v>193</v>
      </c>
      <c r="HX15" s="25" t="s">
        <v>193</v>
      </c>
      <c r="HY15" s="25" t="s">
        <v>193</v>
      </c>
      <c r="HZ15" s="25" t="s">
        <v>193</v>
      </c>
      <c r="IA15" s="25" t="s">
        <v>193</v>
      </c>
      <c r="IB15" s="25" t="s">
        <v>193</v>
      </c>
      <c r="IC15" s="25" t="s">
        <v>193</v>
      </c>
      <c r="ID15" s="25" t="s">
        <v>193</v>
      </c>
      <c r="IE15" s="25" t="s">
        <v>193</v>
      </c>
      <c r="IF15" s="25" t="s">
        <v>193</v>
      </c>
      <c r="IG15" s="25" t="s">
        <v>193</v>
      </c>
      <c r="IH15" s="25" t="s">
        <v>193</v>
      </c>
      <c r="II15" s="25" t="s">
        <v>193</v>
      </c>
      <c r="IJ15" s="25" t="s">
        <v>193</v>
      </c>
      <c r="IK15" s="25" t="s">
        <v>193</v>
      </c>
      <c r="IL15" s="25" t="s">
        <v>193</v>
      </c>
      <c r="IM15" s="25" t="s">
        <v>193</v>
      </c>
      <c r="IN15" s="25" t="s">
        <v>193</v>
      </c>
      <c r="IO15" s="25" t="s">
        <v>193</v>
      </c>
      <c r="IP15" s="25" t="s">
        <v>193</v>
      </c>
      <c r="IQ15" s="25" t="s">
        <v>193</v>
      </c>
      <c r="IR15" s="25" t="s">
        <v>193</v>
      </c>
      <c r="IS15" s="25" t="s">
        <v>193</v>
      </c>
      <c r="IT15" s="25" t="s">
        <v>193</v>
      </c>
      <c r="IU15" s="25" t="s">
        <v>193</v>
      </c>
      <c r="IV15" s="25" t="s">
        <v>193</v>
      </c>
      <c r="IW15" s="25" t="s">
        <v>193</v>
      </c>
      <c r="IX15" s="25" t="s">
        <v>193</v>
      </c>
      <c r="IY15" s="25" t="s">
        <v>193</v>
      </c>
      <c r="IZ15" s="25" t="s">
        <v>193</v>
      </c>
      <c r="JA15" s="25" t="s">
        <v>193</v>
      </c>
      <c r="JB15" s="25" t="s">
        <v>193</v>
      </c>
      <c r="JC15" s="25" t="s">
        <v>193</v>
      </c>
      <c r="JD15" s="25" t="s">
        <v>193</v>
      </c>
      <c r="JE15" s="25" t="s">
        <v>193</v>
      </c>
      <c r="JF15" s="25" t="s">
        <v>193</v>
      </c>
      <c r="JG15" s="25" t="s">
        <v>193</v>
      </c>
      <c r="JH15" s="25" t="s">
        <v>193</v>
      </c>
      <c r="JI15" s="25" t="s">
        <v>193</v>
      </c>
      <c r="JJ15" s="25" t="s">
        <v>193</v>
      </c>
      <c r="JK15" s="25" t="s">
        <v>193</v>
      </c>
      <c r="JL15" s="25" t="s">
        <v>2</v>
      </c>
      <c r="JM15" s="3" t="s">
        <v>201</v>
      </c>
      <c r="JN15" s="25"/>
    </row>
    <row r="16" spans="1:274" x14ac:dyDescent="0.35">
      <c r="A16" s="25" t="s">
        <v>167</v>
      </c>
      <c r="B16" s="25" t="s">
        <v>167</v>
      </c>
      <c r="C16" s="25"/>
      <c r="D16" s="122" t="s">
        <v>1485</v>
      </c>
      <c r="E16" s="25" t="s">
        <v>682</v>
      </c>
      <c r="F16" s="115" t="s">
        <v>1486</v>
      </c>
      <c r="G16" s="117" t="s">
        <v>144</v>
      </c>
      <c r="H16" s="36" t="s">
        <v>1487</v>
      </c>
      <c r="I16" t="s">
        <v>1488</v>
      </c>
      <c r="JL16" s="25" t="s">
        <v>162</v>
      </c>
      <c r="JM16" s="3" t="s">
        <v>160</v>
      </c>
      <c r="JN16" s="25"/>
    </row>
    <row r="17" spans="1:274" x14ac:dyDescent="0.35">
      <c r="A17" s="36" t="s">
        <v>1378</v>
      </c>
      <c r="B17" s="36" t="s">
        <v>59</v>
      </c>
      <c r="C17" s="126" t="s">
        <v>1492</v>
      </c>
      <c r="D17" s="126" t="s">
        <v>1493</v>
      </c>
      <c r="G17" s="117" t="s">
        <v>144</v>
      </c>
      <c r="H17" s="36" t="s">
        <v>1494</v>
      </c>
      <c r="I17" s="127" t="s">
        <v>1382</v>
      </c>
      <c r="J17" s="127" t="s">
        <v>1495</v>
      </c>
      <c r="K17" s="127" t="s">
        <v>1496</v>
      </c>
      <c r="L17" s="127" t="s">
        <v>1383</v>
      </c>
      <c r="M17" s="127" t="s">
        <v>1374</v>
      </c>
      <c r="N17" s="127" t="s">
        <v>59</v>
      </c>
      <c r="O17" s="127" t="s">
        <v>1403</v>
      </c>
      <c r="P17" s="127" t="s">
        <v>1404</v>
      </c>
      <c r="JL17" s="36" t="s">
        <v>162</v>
      </c>
      <c r="JM17" s="3" t="s">
        <v>160</v>
      </c>
      <c r="JN17" s="25"/>
    </row>
    <row r="18" spans="1:274" x14ac:dyDescent="0.35">
      <c r="A18" s="36" t="s">
        <v>1378</v>
      </c>
      <c r="B18" s="36" t="s">
        <v>59</v>
      </c>
      <c r="C18" s="126" t="s">
        <v>1492</v>
      </c>
      <c r="D18" s="126" t="s">
        <v>1493</v>
      </c>
      <c r="G18" s="117" t="s">
        <v>144</v>
      </c>
      <c r="H18" s="36" t="s">
        <v>1494</v>
      </c>
      <c r="I18" s="127" t="s">
        <v>1382</v>
      </c>
      <c r="J18" s="127" t="s">
        <v>1495</v>
      </c>
      <c r="K18" s="127" t="s">
        <v>1496</v>
      </c>
      <c r="L18" s="127" t="s">
        <v>1383</v>
      </c>
      <c r="M18" s="127" t="s">
        <v>1374</v>
      </c>
      <c r="N18" s="127" t="s">
        <v>59</v>
      </c>
      <c r="O18" s="127" t="s">
        <v>1403</v>
      </c>
      <c r="P18" s="127" t="s">
        <v>1404</v>
      </c>
      <c r="Q18" s="127" t="s">
        <v>167</v>
      </c>
      <c r="R18" s="127" t="s">
        <v>167</v>
      </c>
      <c r="JL18" s="36" t="s">
        <v>162</v>
      </c>
      <c r="JM18" s="3" t="s">
        <v>160</v>
      </c>
      <c r="JN18" s="2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3"/>
  <sheetViews>
    <sheetView topLeftCell="Y1" workbookViewId="0">
      <selection activeCell="AB1" sqref="AB1:AI2"/>
    </sheetView>
  </sheetViews>
  <sheetFormatPr defaultRowHeight="14.5" x14ac:dyDescent="0.35"/>
  <cols>
    <col min="1" max="1" customWidth="true" width="16.1796875" collapsed="true"/>
    <col min="2" max="2" customWidth="true" width="17.54296875" collapsed="true"/>
    <col min="3" max="3" bestFit="true" customWidth="true" width="48.0" collapsed="true"/>
    <col min="4" max="4" customWidth="true" width="39.453125" collapsed="true"/>
    <col min="5" max="5" customWidth="true" width="18.1796875" collapsed="true"/>
    <col min="6" max="6" customWidth="true" width="20.0" collapsed="true"/>
    <col min="7" max="7" customWidth="true" width="21.1796875" collapsed="true"/>
    <col min="8" max="16" customWidth="true" width="28.81640625" collapsed="true"/>
    <col min="17" max="26" customWidth="true" width="20.453125" collapsed="true"/>
    <col min="27" max="27" customWidth="true" width="18.453125" collapsed="true"/>
    <col min="28" max="28" customWidth="true" width="20.453125" collapsed="true"/>
    <col min="29" max="29" customWidth="true" width="20.54296875" collapsed="true"/>
    <col min="30" max="30" customWidth="true" width="17.0" collapsed="true"/>
    <col min="31" max="31" customWidth="true" width="9.81640625" collapsed="true"/>
    <col min="32" max="33" customWidth="true" width="9.1796875" collapsed="true"/>
    <col min="34" max="34" customWidth="true" width="12.54296875" collapsed="true"/>
    <col min="35" max="35" customWidth="true" width="24.453125" collapsed="true"/>
    <col min="36" max="37" customWidth="true" width="20.81640625" collapsed="true"/>
    <col min="38" max="38" customWidth="true" width="25.453125" collapsed="true"/>
    <col min="39" max="73" customWidth="true" width="20.81640625" collapsed="true"/>
    <col min="74" max="74" customWidth="true" width="9.54296875" collapsed="true"/>
    <col min="75" max="75" bestFit="true" customWidth="true" width="7.453125" collapsed="true"/>
  </cols>
  <sheetData>
    <row r="1" spans="1:76" x14ac:dyDescent="0.35">
      <c r="A1" s="1" t="s">
        <v>6</v>
      </c>
      <c r="B1" s="1" t="s">
        <v>7</v>
      </c>
      <c r="C1" s="1" t="s">
        <v>30</v>
      </c>
      <c r="D1" s="3" t="s">
        <v>113</v>
      </c>
      <c r="E1" s="1" t="s">
        <v>31</v>
      </c>
      <c r="F1" s="1" t="s">
        <v>32</v>
      </c>
      <c r="G1" s="1" t="s">
        <v>33</v>
      </c>
      <c r="H1" s="1" t="s">
        <v>34</v>
      </c>
      <c r="I1" s="1" t="s">
        <v>35</v>
      </c>
      <c r="J1" s="1" t="s">
        <v>147</v>
      </c>
      <c r="K1" s="14" t="s">
        <v>36</v>
      </c>
      <c r="L1" s="1" t="s">
        <v>37</v>
      </c>
      <c r="M1" s="1" t="s">
        <v>38</v>
      </c>
      <c r="N1" s="1" t="s">
        <v>39</v>
      </c>
      <c r="O1" s="1" t="s">
        <v>40</v>
      </c>
      <c r="P1" s="1" t="s">
        <v>41</v>
      </c>
      <c r="Q1" s="1" t="s">
        <v>109</v>
      </c>
      <c r="R1" s="1" t="s">
        <v>42</v>
      </c>
      <c r="S1" s="1" t="s">
        <v>111</v>
      </c>
      <c r="T1" s="1" t="s">
        <v>43</v>
      </c>
      <c r="U1" s="1" t="s">
        <v>44</v>
      </c>
      <c r="V1" s="1" t="s">
        <v>45</v>
      </c>
      <c r="W1" s="1" t="s">
        <v>46</v>
      </c>
      <c r="X1" s="1" t="s">
        <v>47</v>
      </c>
      <c r="Y1" s="1" t="s">
        <v>48</v>
      </c>
      <c r="Z1" s="1" t="s">
        <v>49</v>
      </c>
      <c r="AA1" s="1" t="s">
        <v>50</v>
      </c>
      <c r="AB1" s="1" t="s">
        <v>51</v>
      </c>
      <c r="AC1" s="1" t="s">
        <v>52</v>
      </c>
      <c r="AD1" s="1" t="s">
        <v>53</v>
      </c>
      <c r="AE1" s="1" t="s">
        <v>54</v>
      </c>
      <c r="AF1" s="2" t="s">
        <v>55</v>
      </c>
      <c r="AG1" s="2" t="s">
        <v>56</v>
      </c>
      <c r="AH1" s="1" t="s">
        <v>57</v>
      </c>
      <c r="AI1" s="1" t="s">
        <v>58</v>
      </c>
      <c r="AJ1" s="1" t="s">
        <v>66</v>
      </c>
      <c r="AK1" s="1" t="s">
        <v>67</v>
      </c>
      <c r="AL1" s="1" t="s">
        <v>68</v>
      </c>
      <c r="AM1" s="1" t="s">
        <v>72</v>
      </c>
      <c r="AN1" s="1" t="s">
        <v>73</v>
      </c>
      <c r="AO1" s="1" t="s">
        <v>74</v>
      </c>
      <c r="AP1" s="1" t="s">
        <v>75</v>
      </c>
      <c r="AQ1" s="1" t="s">
        <v>76</v>
      </c>
      <c r="AR1" s="1" t="s">
        <v>77</v>
      </c>
      <c r="AS1" s="1" t="s">
        <v>78</v>
      </c>
      <c r="AT1" s="1" t="s">
        <v>79</v>
      </c>
      <c r="AU1" s="1" t="s">
        <v>80</v>
      </c>
      <c r="AV1" s="1" t="s">
        <v>81</v>
      </c>
      <c r="AW1" s="1" t="s">
        <v>82</v>
      </c>
      <c r="AX1" s="1" t="s">
        <v>83</v>
      </c>
      <c r="AY1" s="1" t="s">
        <v>84</v>
      </c>
      <c r="AZ1" s="1" t="s">
        <v>85</v>
      </c>
      <c r="BA1" s="1" t="s">
        <v>86</v>
      </c>
      <c r="BB1" s="1" t="s">
        <v>87</v>
      </c>
      <c r="BC1" s="1" t="s">
        <v>88</v>
      </c>
      <c r="BD1" s="1" t="s">
        <v>89</v>
      </c>
      <c r="BE1" s="1" t="s">
        <v>90</v>
      </c>
      <c r="BF1" s="1" t="s">
        <v>91</v>
      </c>
      <c r="BG1" s="1" t="s">
        <v>92</v>
      </c>
      <c r="BH1" s="1" t="s">
        <v>93</v>
      </c>
      <c r="BI1" s="1" t="s">
        <v>94</v>
      </c>
      <c r="BJ1" s="1" t="s">
        <v>95</v>
      </c>
      <c r="BK1" s="1" t="s">
        <v>96</v>
      </c>
      <c r="BL1" s="1" t="s">
        <v>100</v>
      </c>
      <c r="BM1" s="1" t="s">
        <v>101</v>
      </c>
      <c r="BN1" s="1" t="s">
        <v>102</v>
      </c>
      <c r="BO1" s="1" t="s">
        <v>103</v>
      </c>
      <c r="BP1" s="1" t="s">
        <v>104</v>
      </c>
      <c r="BQ1" s="1" t="s">
        <v>105</v>
      </c>
      <c r="BR1" s="1" t="s">
        <v>152</v>
      </c>
      <c r="BS1" s="1" t="s">
        <v>154</v>
      </c>
      <c r="BT1" s="1" t="s">
        <v>155</v>
      </c>
      <c r="BU1" s="1" t="s">
        <v>156</v>
      </c>
      <c r="BV1" s="1" t="s">
        <v>1</v>
      </c>
      <c r="BW1" s="1" t="s">
        <v>4</v>
      </c>
      <c r="BX1" s="1" t="s">
        <v>3</v>
      </c>
    </row>
    <row r="2" spans="1:76" x14ac:dyDescent="0.35">
      <c r="A2" s="34" t="s">
        <v>204</v>
      </c>
      <c r="B2" s="2" t="s">
        <v>59</v>
      </c>
      <c r="C2" s="2" t="s">
        <v>20</v>
      </c>
      <c r="D2" s="3" t="s">
        <v>114</v>
      </c>
      <c r="E2" s="5" t="s">
        <v>145</v>
      </c>
      <c r="F2" s="4" t="s">
        <v>161</v>
      </c>
      <c r="G2" s="4" t="s">
        <v>144</v>
      </c>
      <c r="H2" s="4" t="s">
        <v>141</v>
      </c>
      <c r="I2" s="2" t="s">
        <v>142</v>
      </c>
      <c r="J2" s="4" t="s">
        <v>148</v>
      </c>
      <c r="K2" s="8" t="s">
        <v>143</v>
      </c>
      <c r="L2" s="4" t="s">
        <v>146</v>
      </c>
      <c r="M2" s="2" t="s">
        <v>116</v>
      </c>
      <c r="N2" s="11" t="s">
        <v>161</v>
      </c>
      <c r="O2" s="2" t="s">
        <v>9</v>
      </c>
      <c r="P2" s="2" t="s">
        <v>9</v>
      </c>
      <c r="Q2" s="2" t="s">
        <v>60</v>
      </c>
      <c r="R2" s="21" t="s">
        <v>140</v>
      </c>
      <c r="S2" s="2" t="s">
        <v>9</v>
      </c>
      <c r="T2" s="2" t="s">
        <v>8</v>
      </c>
      <c r="U2" s="2" t="s">
        <v>61</v>
      </c>
      <c r="V2" s="2" t="s">
        <v>62</v>
      </c>
      <c r="W2" s="2" t="s">
        <v>63</v>
      </c>
      <c r="X2" s="2" t="s">
        <v>117</v>
      </c>
      <c r="Y2" s="9" t="s">
        <v>118</v>
      </c>
      <c r="Z2" s="12" t="s">
        <v>64</v>
      </c>
      <c r="AA2" s="12" t="s">
        <v>10</v>
      </c>
      <c r="AB2" s="12" t="s">
        <v>64</v>
      </c>
      <c r="AC2" s="12" t="s">
        <v>64</v>
      </c>
      <c r="AD2" s="10" t="s">
        <v>64</v>
      </c>
      <c r="AE2" s="19" t="s">
        <v>119</v>
      </c>
      <c r="AF2" s="19" t="s">
        <v>149</v>
      </c>
      <c r="AG2" s="19" t="s">
        <v>150</v>
      </c>
      <c r="AH2" s="19" t="s">
        <v>151</v>
      </c>
      <c r="AI2" s="2" t="s">
        <v>115</v>
      </c>
      <c r="AJ2" s="17" t="s">
        <v>10</v>
      </c>
      <c r="AK2" s="9" t="s">
        <v>70</v>
      </c>
      <c r="AL2" s="9" t="s">
        <v>70</v>
      </c>
      <c r="AM2" s="9" t="s">
        <v>70</v>
      </c>
      <c r="AN2" s="9" t="s">
        <v>70</v>
      </c>
      <c r="AO2" s="9" t="s">
        <v>70</v>
      </c>
      <c r="AP2" s="9" t="s">
        <v>70</v>
      </c>
      <c r="AQ2" s="9" t="s">
        <v>70</v>
      </c>
      <c r="AR2" s="9" t="s">
        <v>70</v>
      </c>
      <c r="AS2" s="9" t="s">
        <v>70</v>
      </c>
      <c r="AT2" s="9" t="s">
        <v>70</v>
      </c>
      <c r="AU2" s="9" t="s">
        <v>70</v>
      </c>
      <c r="AV2" s="9" t="s">
        <v>70</v>
      </c>
      <c r="AW2" s="9" t="s">
        <v>70</v>
      </c>
      <c r="AX2" s="9" t="s">
        <v>70</v>
      </c>
      <c r="AY2" s="9" t="s">
        <v>70</v>
      </c>
      <c r="AZ2" s="9" t="s">
        <v>70</v>
      </c>
      <c r="BA2" s="9" t="s">
        <v>70</v>
      </c>
      <c r="BB2" s="9" t="s">
        <v>70</v>
      </c>
      <c r="BC2" s="9" t="s">
        <v>70</v>
      </c>
      <c r="BD2" s="9" t="s">
        <v>70</v>
      </c>
      <c r="BE2" s="9" t="s">
        <v>70</v>
      </c>
      <c r="BF2" s="9" t="s">
        <v>70</v>
      </c>
      <c r="BG2" s="9" t="s">
        <v>70</v>
      </c>
      <c r="BH2" s="9" t="s">
        <v>70</v>
      </c>
      <c r="BI2" s="9" t="s">
        <v>70</v>
      </c>
      <c r="BJ2" s="9" t="s">
        <v>70</v>
      </c>
      <c r="BK2" s="9" t="s">
        <v>70</v>
      </c>
      <c r="BL2" s="9" t="s">
        <v>70</v>
      </c>
      <c r="BM2" s="9" t="s">
        <v>70</v>
      </c>
      <c r="BN2" s="9" t="s">
        <v>70</v>
      </c>
      <c r="BO2" s="9" t="s">
        <v>70</v>
      </c>
      <c r="BP2" s="9" t="s">
        <v>70</v>
      </c>
      <c r="BQ2" s="9" t="s">
        <v>70</v>
      </c>
      <c r="BR2" s="9" t="s">
        <v>153</v>
      </c>
      <c r="BS2" s="2" t="s">
        <v>159</v>
      </c>
      <c r="BT2" s="11" t="s">
        <v>157</v>
      </c>
      <c r="BU2" s="9" t="s">
        <v>158</v>
      </c>
      <c r="BV2" s="2" t="s">
        <v>2</v>
      </c>
      <c r="BW2" s="2" t="s">
        <v>201</v>
      </c>
      <c r="BX2" s="2"/>
    </row>
    <row r="3" spans="1:76" x14ac:dyDescent="0.35">
      <c r="A3" s="34" t="s">
        <v>204</v>
      </c>
      <c r="B3" s="2" t="s">
        <v>59</v>
      </c>
      <c r="C3" s="6" t="s">
        <v>21</v>
      </c>
      <c r="D3" s="3" t="s">
        <v>12</v>
      </c>
      <c r="E3" s="4" t="s">
        <v>70</v>
      </c>
      <c r="F3" s="4" t="s">
        <v>161</v>
      </c>
      <c r="G3" s="4" t="s">
        <v>144</v>
      </c>
      <c r="H3" s="5" t="s">
        <v>70</v>
      </c>
      <c r="I3" s="7" t="s">
        <v>70</v>
      </c>
      <c r="J3" s="4" t="s">
        <v>148</v>
      </c>
      <c r="K3" s="8" t="s">
        <v>143</v>
      </c>
      <c r="L3" s="4" t="s">
        <v>146</v>
      </c>
      <c r="M3" s="5" t="s">
        <v>70</v>
      </c>
      <c r="N3" s="5" t="s">
        <v>70</v>
      </c>
      <c r="O3" s="5" t="s">
        <v>70</v>
      </c>
      <c r="P3" s="5" t="s">
        <v>70</v>
      </c>
      <c r="Q3" s="5" t="s">
        <v>70</v>
      </c>
      <c r="R3" s="5" t="s">
        <v>70</v>
      </c>
      <c r="S3" s="5" t="s">
        <v>70</v>
      </c>
      <c r="T3" s="5" t="s">
        <v>70</v>
      </c>
      <c r="U3" s="5" t="s">
        <v>70</v>
      </c>
      <c r="V3" s="5" t="s">
        <v>70</v>
      </c>
      <c r="W3" s="5" t="s">
        <v>70</v>
      </c>
      <c r="X3" s="5" t="s">
        <v>70</v>
      </c>
      <c r="Y3" s="5" t="s">
        <v>70</v>
      </c>
      <c r="Z3" s="5" t="s">
        <v>70</v>
      </c>
      <c r="AA3" s="5" t="s">
        <v>70</v>
      </c>
      <c r="AB3" s="5" t="s">
        <v>70</v>
      </c>
      <c r="AC3" s="5" t="s">
        <v>70</v>
      </c>
      <c r="AD3" s="5" t="s">
        <v>70</v>
      </c>
      <c r="AE3" s="5" t="s">
        <v>70</v>
      </c>
      <c r="AF3" s="5" t="s">
        <v>70</v>
      </c>
      <c r="AG3" s="5" t="s">
        <v>70</v>
      </c>
      <c r="AH3" s="5" t="s">
        <v>70</v>
      </c>
      <c r="AI3" s="2" t="s">
        <v>65</v>
      </c>
      <c r="AJ3" s="15" t="s">
        <v>70</v>
      </c>
      <c r="AK3" s="9" t="s">
        <v>70</v>
      </c>
      <c r="AL3" s="9" t="s">
        <v>70</v>
      </c>
      <c r="AM3" s="9" t="s">
        <v>70</v>
      </c>
      <c r="AN3" s="9" t="s">
        <v>70</v>
      </c>
      <c r="AO3" s="9" t="s">
        <v>70</v>
      </c>
      <c r="AP3" s="9" t="s">
        <v>70</v>
      </c>
      <c r="AQ3" s="9" t="s">
        <v>70</v>
      </c>
      <c r="AR3" s="9" t="s">
        <v>70</v>
      </c>
      <c r="AS3" s="9" t="s">
        <v>70</v>
      </c>
      <c r="AT3" s="9" t="s">
        <v>70</v>
      </c>
      <c r="AU3" s="9" t="s">
        <v>70</v>
      </c>
      <c r="AV3" s="9" t="s">
        <v>70</v>
      </c>
      <c r="AW3" s="9" t="s">
        <v>70</v>
      </c>
      <c r="AX3" s="9" t="s">
        <v>70</v>
      </c>
      <c r="AY3" s="9" t="s">
        <v>70</v>
      </c>
      <c r="AZ3" s="9" t="s">
        <v>70</v>
      </c>
      <c r="BA3" s="9" t="s">
        <v>70</v>
      </c>
      <c r="BB3" s="9" t="s">
        <v>70</v>
      </c>
      <c r="BC3" s="9" t="s">
        <v>70</v>
      </c>
      <c r="BD3" s="9" t="s">
        <v>70</v>
      </c>
      <c r="BE3" s="9" t="s">
        <v>70</v>
      </c>
      <c r="BF3" s="9" t="s">
        <v>70</v>
      </c>
      <c r="BG3" s="9" t="s">
        <v>70</v>
      </c>
      <c r="BH3" s="9" t="s">
        <v>70</v>
      </c>
      <c r="BI3" s="9" t="s">
        <v>70</v>
      </c>
      <c r="BJ3" s="9" t="s">
        <v>70</v>
      </c>
      <c r="BK3" s="9" t="s">
        <v>70</v>
      </c>
      <c r="BL3" s="9" t="s">
        <v>70</v>
      </c>
      <c r="BM3" s="9" t="s">
        <v>70</v>
      </c>
      <c r="BN3" s="9" t="s">
        <v>70</v>
      </c>
      <c r="BO3" s="9" t="s">
        <v>70</v>
      </c>
      <c r="BP3" s="9" t="s">
        <v>70</v>
      </c>
      <c r="BQ3" s="9" t="s">
        <v>70</v>
      </c>
      <c r="BR3" s="9" t="s">
        <v>153</v>
      </c>
      <c r="BS3" s="2" t="s">
        <v>159</v>
      </c>
      <c r="BT3" s="11" t="s">
        <v>157</v>
      </c>
      <c r="BU3" s="9" t="s">
        <v>158</v>
      </c>
      <c r="BV3" s="2" t="s">
        <v>2</v>
      </c>
      <c r="BW3" s="2" t="s">
        <v>166</v>
      </c>
    </row>
    <row r="4" spans="1:76" x14ac:dyDescent="0.35">
      <c r="A4" s="34" t="s">
        <v>204</v>
      </c>
      <c r="B4" s="2" t="s">
        <v>59</v>
      </c>
      <c r="C4" s="6" t="s">
        <v>22</v>
      </c>
      <c r="D4" s="3" t="s">
        <v>13</v>
      </c>
      <c r="E4" s="5" t="s">
        <v>145</v>
      </c>
      <c r="F4" s="4" t="s">
        <v>161</v>
      </c>
      <c r="G4" s="4" t="s">
        <v>144</v>
      </c>
      <c r="H4" s="4" t="s">
        <v>141</v>
      </c>
      <c r="I4" s="2" t="s">
        <v>142</v>
      </c>
      <c r="J4" s="4" t="s">
        <v>148</v>
      </c>
      <c r="K4" s="8" t="s">
        <v>143</v>
      </c>
      <c r="L4" s="4" t="s">
        <v>146</v>
      </c>
      <c r="M4" s="2" t="s">
        <v>116</v>
      </c>
      <c r="N4" s="11" t="s">
        <v>161</v>
      </c>
      <c r="O4" s="2" t="s">
        <v>9</v>
      </c>
      <c r="P4" s="2" t="s">
        <v>9</v>
      </c>
      <c r="Q4" s="2" t="s">
        <v>60</v>
      </c>
      <c r="R4" s="21" t="s">
        <v>140</v>
      </c>
      <c r="S4" s="2" t="s">
        <v>9</v>
      </c>
      <c r="T4" s="2" t="s">
        <v>8</v>
      </c>
      <c r="U4" s="2" t="s">
        <v>61</v>
      </c>
      <c r="V4" s="2" t="s">
        <v>62</v>
      </c>
      <c r="W4" s="2" t="s">
        <v>63</v>
      </c>
      <c r="X4" s="2" t="s">
        <v>117</v>
      </c>
      <c r="Y4" s="9" t="s">
        <v>118</v>
      </c>
      <c r="Z4" s="12" t="s">
        <v>64</v>
      </c>
      <c r="AA4" s="12" t="s">
        <v>10</v>
      </c>
      <c r="AB4" s="12" t="s">
        <v>64</v>
      </c>
      <c r="AC4" s="12" t="s">
        <v>64</v>
      </c>
      <c r="AD4" s="10" t="s">
        <v>64</v>
      </c>
      <c r="AE4" s="19" t="s">
        <v>119</v>
      </c>
      <c r="AF4" s="19" t="s">
        <v>149</v>
      </c>
      <c r="AG4" s="19" t="s">
        <v>150</v>
      </c>
      <c r="AH4" s="19" t="s">
        <v>151</v>
      </c>
      <c r="AI4" s="2" t="s">
        <v>115</v>
      </c>
      <c r="AJ4" s="17" t="s">
        <v>10</v>
      </c>
      <c r="AK4" s="9" t="s">
        <v>70</v>
      </c>
      <c r="AL4" s="9" t="s">
        <v>70</v>
      </c>
      <c r="AM4" s="9" t="s">
        <v>70</v>
      </c>
      <c r="AN4" s="9" t="s">
        <v>70</v>
      </c>
      <c r="AO4" s="9" t="s">
        <v>70</v>
      </c>
      <c r="AP4" s="9" t="s">
        <v>70</v>
      </c>
      <c r="AQ4" s="9" t="s">
        <v>70</v>
      </c>
      <c r="AR4" s="9" t="s">
        <v>70</v>
      </c>
      <c r="AS4" s="9" t="s">
        <v>70</v>
      </c>
      <c r="AT4" s="9" t="s">
        <v>70</v>
      </c>
      <c r="AU4" s="9" t="s">
        <v>70</v>
      </c>
      <c r="AV4" s="9" t="s">
        <v>70</v>
      </c>
      <c r="AW4" s="9" t="s">
        <v>70</v>
      </c>
      <c r="AX4" s="9" t="s">
        <v>70</v>
      </c>
      <c r="AY4" s="9" t="s">
        <v>70</v>
      </c>
      <c r="AZ4" s="9" t="s">
        <v>70</v>
      </c>
      <c r="BA4" s="9" t="s">
        <v>70</v>
      </c>
      <c r="BB4" s="9" t="s">
        <v>70</v>
      </c>
      <c r="BC4" s="9" t="s">
        <v>70</v>
      </c>
      <c r="BD4" s="9" t="s">
        <v>70</v>
      </c>
      <c r="BE4" s="9" t="s">
        <v>70</v>
      </c>
      <c r="BF4" s="9" t="s">
        <v>70</v>
      </c>
      <c r="BG4" s="9" t="s">
        <v>70</v>
      </c>
      <c r="BH4" s="9" t="s">
        <v>70</v>
      </c>
      <c r="BI4" s="9" t="s">
        <v>70</v>
      </c>
      <c r="BJ4" s="9" t="s">
        <v>70</v>
      </c>
      <c r="BK4" s="9" t="s">
        <v>70</v>
      </c>
      <c r="BL4" s="9" t="s">
        <v>70</v>
      </c>
      <c r="BM4" s="9" t="s">
        <v>70</v>
      </c>
      <c r="BN4" s="9" t="s">
        <v>70</v>
      </c>
      <c r="BO4" s="9" t="s">
        <v>70</v>
      </c>
      <c r="BP4" s="9" t="s">
        <v>70</v>
      </c>
      <c r="BQ4" s="9" t="s">
        <v>70</v>
      </c>
      <c r="BR4" s="9" t="s">
        <v>153</v>
      </c>
      <c r="BS4" s="2" t="s">
        <v>159</v>
      </c>
      <c r="BT4" s="11" t="s">
        <v>157</v>
      </c>
      <c r="BU4" s="9" t="s">
        <v>158</v>
      </c>
      <c r="BV4" s="2" t="s">
        <v>2</v>
      </c>
      <c r="BW4" s="2" t="s">
        <v>166</v>
      </c>
    </row>
    <row r="5" spans="1:76" x14ac:dyDescent="0.35">
      <c r="A5" s="35" t="s">
        <v>202</v>
      </c>
      <c r="B5" s="2" t="s">
        <v>59</v>
      </c>
      <c r="C5" s="6" t="s">
        <v>23</v>
      </c>
      <c r="D5" s="3" t="s">
        <v>14</v>
      </c>
      <c r="E5" s="4" t="s">
        <v>70</v>
      </c>
      <c r="F5" s="4" t="s">
        <v>70</v>
      </c>
      <c r="G5" s="4" t="s">
        <v>144</v>
      </c>
      <c r="H5" s="5" t="s">
        <v>70</v>
      </c>
      <c r="I5" s="7" t="s">
        <v>70</v>
      </c>
      <c r="J5" s="4" t="s">
        <v>148</v>
      </c>
      <c r="K5" s="8" t="s">
        <v>143</v>
      </c>
      <c r="L5" s="4" t="s">
        <v>146</v>
      </c>
      <c r="M5" s="5" t="s">
        <v>70</v>
      </c>
      <c r="N5" s="5" t="s">
        <v>70</v>
      </c>
      <c r="O5" s="5" t="s">
        <v>70</v>
      </c>
      <c r="P5" s="5" t="s">
        <v>70</v>
      </c>
      <c r="Q5" s="5" t="s">
        <v>70</v>
      </c>
      <c r="R5" s="5" t="s">
        <v>70</v>
      </c>
      <c r="S5" s="5" t="s">
        <v>70</v>
      </c>
      <c r="T5" s="5" t="s">
        <v>70</v>
      </c>
      <c r="U5" s="5" t="s">
        <v>70</v>
      </c>
      <c r="V5" s="5" t="s">
        <v>70</v>
      </c>
      <c r="W5" s="5" t="s">
        <v>70</v>
      </c>
      <c r="X5" s="5" t="s">
        <v>70</v>
      </c>
      <c r="Y5" s="5" t="s">
        <v>70</v>
      </c>
      <c r="Z5" s="5" t="s">
        <v>70</v>
      </c>
      <c r="AA5" s="5" t="s">
        <v>70</v>
      </c>
      <c r="AB5" s="5" t="s">
        <v>70</v>
      </c>
      <c r="AC5" s="5" t="s">
        <v>70</v>
      </c>
      <c r="AD5" s="5" t="s">
        <v>70</v>
      </c>
      <c r="AE5" s="5" t="s">
        <v>70</v>
      </c>
      <c r="AF5" s="5" t="s">
        <v>70</v>
      </c>
      <c r="AG5" s="5" t="s">
        <v>70</v>
      </c>
      <c r="AH5" s="5" t="s">
        <v>70</v>
      </c>
      <c r="AI5" s="2" t="s">
        <v>65</v>
      </c>
      <c r="AJ5" s="15" t="s">
        <v>70</v>
      </c>
      <c r="AK5" s="9" t="s">
        <v>70</v>
      </c>
      <c r="AL5" s="9" t="s">
        <v>70</v>
      </c>
      <c r="AM5" s="9" t="s">
        <v>70</v>
      </c>
      <c r="AN5" s="9" t="s">
        <v>70</v>
      </c>
      <c r="AO5" s="9" t="s">
        <v>70</v>
      </c>
      <c r="AP5" s="9" t="s">
        <v>70</v>
      </c>
      <c r="AQ5" s="9" t="s">
        <v>70</v>
      </c>
      <c r="AR5" s="9" t="s">
        <v>70</v>
      </c>
      <c r="AS5" s="9" t="s">
        <v>70</v>
      </c>
      <c r="AT5" s="9" t="s">
        <v>70</v>
      </c>
      <c r="AU5" s="9" t="s">
        <v>70</v>
      </c>
      <c r="AV5" s="9" t="s">
        <v>70</v>
      </c>
      <c r="AW5" s="9" t="s">
        <v>70</v>
      </c>
      <c r="AX5" s="9" t="s">
        <v>70</v>
      </c>
      <c r="AY5" s="9" t="s">
        <v>70</v>
      </c>
      <c r="AZ5" s="9" t="s">
        <v>70</v>
      </c>
      <c r="BA5" s="9" t="s">
        <v>70</v>
      </c>
      <c r="BB5" s="9" t="s">
        <v>70</v>
      </c>
      <c r="BC5" s="9" t="s">
        <v>70</v>
      </c>
      <c r="BD5" s="9" t="s">
        <v>70</v>
      </c>
      <c r="BE5" s="9" t="s">
        <v>70</v>
      </c>
      <c r="BF5" s="9" t="s">
        <v>70</v>
      </c>
      <c r="BG5" s="9" t="s">
        <v>70</v>
      </c>
      <c r="BH5" s="9" t="s">
        <v>70</v>
      </c>
      <c r="BI5" s="9" t="s">
        <v>70</v>
      </c>
      <c r="BJ5" s="9" t="s">
        <v>70</v>
      </c>
      <c r="BK5" s="9" t="s">
        <v>70</v>
      </c>
      <c r="BL5" s="9" t="s">
        <v>70</v>
      </c>
      <c r="BM5" s="9" t="s">
        <v>70</v>
      </c>
      <c r="BN5" s="9" t="s">
        <v>70</v>
      </c>
      <c r="BO5" s="9" t="s">
        <v>70</v>
      </c>
      <c r="BP5" s="9" t="s">
        <v>70</v>
      </c>
      <c r="BQ5" s="9" t="s">
        <v>70</v>
      </c>
      <c r="BR5" s="9" t="s">
        <v>153</v>
      </c>
      <c r="BS5" s="2" t="s">
        <v>159</v>
      </c>
      <c r="BT5" s="11" t="s">
        <v>157</v>
      </c>
      <c r="BU5" s="9" t="s">
        <v>158</v>
      </c>
      <c r="BV5" s="2" t="s">
        <v>2</v>
      </c>
      <c r="BW5" s="2" t="s">
        <v>166</v>
      </c>
    </row>
    <row r="6" spans="1:76" x14ac:dyDescent="0.35">
      <c r="A6" s="25" t="s">
        <v>203</v>
      </c>
      <c r="B6" s="2" t="s">
        <v>59</v>
      </c>
      <c r="C6" s="6" t="s">
        <v>24</v>
      </c>
      <c r="D6" s="3" t="s">
        <v>15</v>
      </c>
      <c r="E6" s="4" t="s">
        <v>70</v>
      </c>
      <c r="F6" s="4" t="s">
        <v>70</v>
      </c>
      <c r="G6" s="4" t="s">
        <v>144</v>
      </c>
      <c r="H6" s="5" t="s">
        <v>70</v>
      </c>
      <c r="I6" s="7" t="s">
        <v>70</v>
      </c>
      <c r="J6" s="4" t="s">
        <v>148</v>
      </c>
      <c r="K6" s="8" t="s">
        <v>143</v>
      </c>
      <c r="L6" s="4" t="s">
        <v>146</v>
      </c>
      <c r="M6" s="5" t="s">
        <v>70</v>
      </c>
      <c r="N6" s="5" t="s">
        <v>70</v>
      </c>
      <c r="O6" s="5" t="s">
        <v>70</v>
      </c>
      <c r="P6" s="5" t="s">
        <v>70</v>
      </c>
      <c r="Q6" s="5" t="s">
        <v>70</v>
      </c>
      <c r="R6" s="5" t="s">
        <v>70</v>
      </c>
      <c r="S6" s="5" t="s">
        <v>70</v>
      </c>
      <c r="T6" s="5" t="s">
        <v>70</v>
      </c>
      <c r="U6" s="5" t="s">
        <v>70</v>
      </c>
      <c r="V6" s="5" t="s">
        <v>70</v>
      </c>
      <c r="W6" s="5" t="s">
        <v>70</v>
      </c>
      <c r="X6" s="5" t="s">
        <v>70</v>
      </c>
      <c r="Y6" s="5" t="s">
        <v>70</v>
      </c>
      <c r="Z6" s="5" t="s">
        <v>70</v>
      </c>
      <c r="AA6" s="5" t="s">
        <v>70</v>
      </c>
      <c r="AB6" s="5" t="s">
        <v>70</v>
      </c>
      <c r="AC6" s="5" t="s">
        <v>70</v>
      </c>
      <c r="AD6" s="5" t="s">
        <v>70</v>
      </c>
      <c r="AE6" s="5" t="s">
        <v>70</v>
      </c>
      <c r="AF6" s="5" t="s">
        <v>70</v>
      </c>
      <c r="AG6" s="5" t="s">
        <v>70</v>
      </c>
      <c r="AH6" s="5" t="s">
        <v>70</v>
      </c>
      <c r="AI6" s="2" t="s">
        <v>65</v>
      </c>
      <c r="AJ6" s="15" t="s">
        <v>70</v>
      </c>
      <c r="AK6" s="9" t="s">
        <v>70</v>
      </c>
      <c r="AL6" s="9" t="s">
        <v>70</v>
      </c>
      <c r="AM6" s="9" t="s">
        <v>70</v>
      </c>
      <c r="AN6" s="9" t="s">
        <v>70</v>
      </c>
      <c r="AO6" s="9" t="s">
        <v>70</v>
      </c>
      <c r="AP6" s="9" t="s">
        <v>70</v>
      </c>
      <c r="AQ6" s="9" t="s">
        <v>70</v>
      </c>
      <c r="AR6" s="9" t="s">
        <v>70</v>
      </c>
      <c r="AS6" s="9" t="s">
        <v>70</v>
      </c>
      <c r="AT6" s="9" t="s">
        <v>70</v>
      </c>
      <c r="AU6" s="9" t="s">
        <v>70</v>
      </c>
      <c r="AV6" s="9" t="s">
        <v>70</v>
      </c>
      <c r="AW6" s="9" t="s">
        <v>70</v>
      </c>
      <c r="AX6" s="9" t="s">
        <v>70</v>
      </c>
      <c r="AY6" s="9" t="s">
        <v>70</v>
      </c>
      <c r="AZ6" s="9" t="s">
        <v>70</v>
      </c>
      <c r="BA6" s="9" t="s">
        <v>70</v>
      </c>
      <c r="BB6" s="9" t="s">
        <v>70</v>
      </c>
      <c r="BC6" s="9" t="s">
        <v>70</v>
      </c>
      <c r="BD6" s="9" t="s">
        <v>70</v>
      </c>
      <c r="BE6" s="9" t="s">
        <v>70</v>
      </c>
      <c r="BF6" s="9" t="s">
        <v>70</v>
      </c>
      <c r="BG6" s="9" t="s">
        <v>70</v>
      </c>
      <c r="BH6" s="9" t="s">
        <v>70</v>
      </c>
      <c r="BI6" s="9" t="s">
        <v>70</v>
      </c>
      <c r="BJ6" s="9" t="s">
        <v>70</v>
      </c>
      <c r="BK6" s="9" t="s">
        <v>70</v>
      </c>
      <c r="BL6" s="9" t="s">
        <v>70</v>
      </c>
      <c r="BM6" s="9" t="s">
        <v>70</v>
      </c>
      <c r="BN6" s="9" t="s">
        <v>70</v>
      </c>
      <c r="BO6" s="9" t="s">
        <v>70</v>
      </c>
      <c r="BP6" s="9" t="s">
        <v>70</v>
      </c>
      <c r="BQ6" s="9" t="s">
        <v>70</v>
      </c>
      <c r="BR6" s="9" t="s">
        <v>153</v>
      </c>
      <c r="BS6" s="2" t="s">
        <v>159</v>
      </c>
      <c r="BT6" s="11" t="s">
        <v>157</v>
      </c>
      <c r="BU6" s="9" t="s">
        <v>158</v>
      </c>
      <c r="BV6" s="2" t="s">
        <v>2</v>
      </c>
      <c r="BW6" s="2" t="s">
        <v>166</v>
      </c>
    </row>
    <row r="7" spans="1:76" x14ac:dyDescent="0.35">
      <c r="A7" s="25" t="s">
        <v>203</v>
      </c>
      <c r="B7" s="2" t="s">
        <v>59</v>
      </c>
      <c r="C7" s="6" t="s">
        <v>25</v>
      </c>
      <c r="D7" s="3" t="s">
        <v>16</v>
      </c>
      <c r="E7" s="4" t="s">
        <v>70</v>
      </c>
      <c r="F7" s="4" t="s">
        <v>161</v>
      </c>
      <c r="G7" s="4" t="s">
        <v>144</v>
      </c>
      <c r="H7" s="4" t="s">
        <v>141</v>
      </c>
      <c r="I7" s="2" t="s">
        <v>142</v>
      </c>
      <c r="J7" s="4" t="s">
        <v>148</v>
      </c>
      <c r="K7" s="8" t="s">
        <v>143</v>
      </c>
      <c r="L7" s="4" t="s">
        <v>146</v>
      </c>
      <c r="M7" s="5" t="s">
        <v>70</v>
      </c>
      <c r="N7" s="5" t="s">
        <v>70</v>
      </c>
      <c r="O7" s="5" t="s">
        <v>70</v>
      </c>
      <c r="P7" s="5" t="s">
        <v>70</v>
      </c>
      <c r="Q7" s="5" t="s">
        <v>70</v>
      </c>
      <c r="R7" s="5" t="s">
        <v>70</v>
      </c>
      <c r="S7" s="5" t="s">
        <v>70</v>
      </c>
      <c r="T7" s="5" t="s">
        <v>70</v>
      </c>
      <c r="U7" s="5" t="s">
        <v>70</v>
      </c>
      <c r="V7" s="5" t="s">
        <v>70</v>
      </c>
      <c r="W7" s="5" t="s">
        <v>70</v>
      </c>
      <c r="X7" s="5" t="s">
        <v>70</v>
      </c>
      <c r="Y7" s="5" t="s">
        <v>70</v>
      </c>
      <c r="Z7" s="5" t="s">
        <v>70</v>
      </c>
      <c r="AA7" s="5" t="s">
        <v>70</v>
      </c>
      <c r="AB7" s="5" t="s">
        <v>70</v>
      </c>
      <c r="AC7" s="5" t="s">
        <v>70</v>
      </c>
      <c r="AD7" s="5" t="s">
        <v>70</v>
      </c>
      <c r="AE7" s="5" t="s">
        <v>70</v>
      </c>
      <c r="AF7" s="5" t="s">
        <v>70</v>
      </c>
      <c r="AG7" s="5" t="s">
        <v>70</v>
      </c>
      <c r="AH7" s="5" t="s">
        <v>70</v>
      </c>
      <c r="AI7" s="2" t="s">
        <v>65</v>
      </c>
      <c r="AJ7" s="15" t="s">
        <v>70</v>
      </c>
      <c r="AK7" s="9" t="s">
        <v>70</v>
      </c>
      <c r="AL7" s="9" t="s">
        <v>70</v>
      </c>
      <c r="AM7" s="9" t="s">
        <v>70</v>
      </c>
      <c r="AN7" s="9" t="s">
        <v>70</v>
      </c>
      <c r="AO7" s="9" t="s">
        <v>70</v>
      </c>
      <c r="AP7" s="9" t="s">
        <v>70</v>
      </c>
      <c r="AQ7" s="9" t="s">
        <v>70</v>
      </c>
      <c r="AR7" s="9" t="s">
        <v>70</v>
      </c>
      <c r="AS7" s="9" t="s">
        <v>70</v>
      </c>
      <c r="AT7" s="9" t="s">
        <v>70</v>
      </c>
      <c r="AU7" s="9" t="s">
        <v>70</v>
      </c>
      <c r="AV7" s="9" t="s">
        <v>70</v>
      </c>
      <c r="AW7" s="9" t="s">
        <v>70</v>
      </c>
      <c r="AX7" s="9" t="s">
        <v>70</v>
      </c>
      <c r="AY7" s="9" t="s">
        <v>70</v>
      </c>
      <c r="AZ7" s="9" t="s">
        <v>70</v>
      </c>
      <c r="BA7" s="9" t="s">
        <v>70</v>
      </c>
      <c r="BB7" s="9" t="s">
        <v>70</v>
      </c>
      <c r="BC7" s="9" t="s">
        <v>70</v>
      </c>
      <c r="BD7" s="9" t="s">
        <v>70</v>
      </c>
      <c r="BE7" s="9" t="s">
        <v>70</v>
      </c>
      <c r="BF7" s="9" t="s">
        <v>70</v>
      </c>
      <c r="BG7" s="9" t="s">
        <v>70</v>
      </c>
      <c r="BH7" s="9" t="s">
        <v>70</v>
      </c>
      <c r="BI7" s="9" t="s">
        <v>70</v>
      </c>
      <c r="BJ7" s="9" t="s">
        <v>70</v>
      </c>
      <c r="BK7" s="9" t="s">
        <v>70</v>
      </c>
      <c r="BL7" s="9" t="s">
        <v>70</v>
      </c>
      <c r="BM7" s="9" t="s">
        <v>70</v>
      </c>
      <c r="BN7" s="9" t="s">
        <v>70</v>
      </c>
      <c r="BO7" s="9" t="s">
        <v>70</v>
      </c>
      <c r="BP7" s="9" t="s">
        <v>70</v>
      </c>
      <c r="BQ7" s="9" t="s">
        <v>70</v>
      </c>
      <c r="BR7" s="9" t="s">
        <v>153</v>
      </c>
      <c r="BS7" s="2" t="s">
        <v>159</v>
      </c>
      <c r="BT7" s="11" t="s">
        <v>157</v>
      </c>
      <c r="BU7" s="9" t="s">
        <v>158</v>
      </c>
      <c r="BV7" s="2" t="s">
        <v>2</v>
      </c>
      <c r="BW7" s="2" t="s">
        <v>166</v>
      </c>
    </row>
    <row r="8" spans="1:76" x14ac:dyDescent="0.35">
      <c r="A8" s="34" t="s">
        <v>204</v>
      </c>
      <c r="B8" s="2" t="s">
        <v>59</v>
      </c>
      <c r="C8" s="6" t="s">
        <v>26</v>
      </c>
      <c r="D8" s="3" t="s">
        <v>122</v>
      </c>
      <c r="E8" s="4" t="s">
        <v>70</v>
      </c>
      <c r="F8" s="4" t="s">
        <v>70</v>
      </c>
      <c r="G8" s="4" t="s">
        <v>144</v>
      </c>
      <c r="H8" s="5" t="s">
        <v>70</v>
      </c>
      <c r="I8" s="7" t="s">
        <v>70</v>
      </c>
      <c r="J8" s="4" t="s">
        <v>148</v>
      </c>
      <c r="K8" s="8" t="s">
        <v>143</v>
      </c>
      <c r="L8" s="4" t="s">
        <v>146</v>
      </c>
      <c r="M8" s="5" t="s">
        <v>70</v>
      </c>
      <c r="N8" s="5" t="s">
        <v>70</v>
      </c>
      <c r="O8" s="5" t="s">
        <v>70</v>
      </c>
      <c r="P8" s="5" t="s">
        <v>70</v>
      </c>
      <c r="Q8" s="5" t="s">
        <v>70</v>
      </c>
      <c r="R8" s="5" t="s">
        <v>70</v>
      </c>
      <c r="S8" s="5" t="s">
        <v>70</v>
      </c>
      <c r="T8" s="5" t="s">
        <v>70</v>
      </c>
      <c r="U8" s="5" t="s">
        <v>70</v>
      </c>
      <c r="V8" s="5" t="s">
        <v>70</v>
      </c>
      <c r="W8" s="5" t="s">
        <v>70</v>
      </c>
      <c r="X8" s="5" t="s">
        <v>70</v>
      </c>
      <c r="Y8" s="5" t="s">
        <v>70</v>
      </c>
      <c r="Z8" s="5" t="s">
        <v>70</v>
      </c>
      <c r="AA8" s="5" t="s">
        <v>70</v>
      </c>
      <c r="AB8" s="5" t="s">
        <v>70</v>
      </c>
      <c r="AC8" s="5" t="s">
        <v>70</v>
      </c>
      <c r="AD8" s="5" t="s">
        <v>70</v>
      </c>
      <c r="AE8" s="5" t="s">
        <v>70</v>
      </c>
      <c r="AF8" s="5" t="s">
        <v>70</v>
      </c>
      <c r="AG8" s="5" t="s">
        <v>70</v>
      </c>
      <c r="AH8" s="5" t="s">
        <v>70</v>
      </c>
      <c r="AI8" s="2" t="s">
        <v>65</v>
      </c>
      <c r="AJ8" s="15" t="s">
        <v>70</v>
      </c>
      <c r="AK8" s="2" t="s">
        <v>69</v>
      </c>
      <c r="AL8" s="2" t="s">
        <v>71</v>
      </c>
      <c r="AM8" s="2" t="s">
        <v>8</v>
      </c>
      <c r="AN8" s="9" t="s">
        <v>9</v>
      </c>
      <c r="AO8" s="9" t="s">
        <v>70</v>
      </c>
      <c r="AP8" s="9" t="s">
        <v>70</v>
      </c>
      <c r="AQ8" s="9" t="s">
        <v>70</v>
      </c>
      <c r="AR8" s="9" t="s">
        <v>70</v>
      </c>
      <c r="AS8" s="9" t="s">
        <v>70</v>
      </c>
      <c r="AT8" s="9" t="s">
        <v>70</v>
      </c>
      <c r="AU8" s="9" t="s">
        <v>70</v>
      </c>
      <c r="AV8" s="9" t="s">
        <v>70</v>
      </c>
      <c r="AW8" s="9" t="s">
        <v>70</v>
      </c>
      <c r="AX8" s="9" t="s">
        <v>70</v>
      </c>
      <c r="AY8" s="9" t="s">
        <v>70</v>
      </c>
      <c r="AZ8" s="9" t="s">
        <v>70</v>
      </c>
      <c r="BA8" s="9" t="s">
        <v>70</v>
      </c>
      <c r="BB8" s="9" t="s">
        <v>70</v>
      </c>
      <c r="BC8" s="9" t="s">
        <v>70</v>
      </c>
      <c r="BD8" s="9" t="s">
        <v>70</v>
      </c>
      <c r="BE8" s="9" t="s">
        <v>70</v>
      </c>
      <c r="BF8" s="9" t="s">
        <v>70</v>
      </c>
      <c r="BG8" s="9" t="s">
        <v>70</v>
      </c>
      <c r="BH8" s="9" t="s">
        <v>70</v>
      </c>
      <c r="BI8" s="9" t="s">
        <v>70</v>
      </c>
      <c r="BJ8" s="9" t="s">
        <v>70</v>
      </c>
      <c r="BK8" s="9" t="s">
        <v>70</v>
      </c>
      <c r="BL8" s="9" t="s">
        <v>70</v>
      </c>
      <c r="BM8" s="9" t="s">
        <v>70</v>
      </c>
      <c r="BN8" s="9" t="s">
        <v>70</v>
      </c>
      <c r="BO8" s="9" t="s">
        <v>70</v>
      </c>
      <c r="BP8" s="9" t="s">
        <v>70</v>
      </c>
      <c r="BQ8" s="9" t="s">
        <v>70</v>
      </c>
      <c r="BR8" s="9" t="s">
        <v>153</v>
      </c>
      <c r="BS8" s="2" t="s">
        <v>159</v>
      </c>
      <c r="BT8" s="11" t="s">
        <v>157</v>
      </c>
      <c r="BU8" s="9" t="s">
        <v>158</v>
      </c>
      <c r="BV8" s="2" t="s">
        <v>2</v>
      </c>
      <c r="BW8" s="2" t="s">
        <v>166</v>
      </c>
    </row>
    <row r="9" spans="1:76" x14ac:dyDescent="0.35">
      <c r="A9" s="34" t="s">
        <v>204</v>
      </c>
      <c r="B9" s="2" t="s">
        <v>59</v>
      </c>
      <c r="C9" s="6" t="s">
        <v>26</v>
      </c>
      <c r="D9" s="3" t="s">
        <v>123</v>
      </c>
      <c r="E9" s="4" t="s">
        <v>70</v>
      </c>
      <c r="F9" s="4" t="s">
        <v>70</v>
      </c>
      <c r="G9" s="4" t="s">
        <v>144</v>
      </c>
      <c r="H9" s="5" t="s">
        <v>70</v>
      </c>
      <c r="I9" s="7" t="s">
        <v>70</v>
      </c>
      <c r="J9" s="4" t="s">
        <v>148</v>
      </c>
      <c r="K9" s="8" t="s">
        <v>143</v>
      </c>
      <c r="L9" s="4" t="s">
        <v>146</v>
      </c>
      <c r="M9" s="5" t="s">
        <v>70</v>
      </c>
      <c r="N9" s="5" t="s">
        <v>70</v>
      </c>
      <c r="O9" s="5" t="s">
        <v>70</v>
      </c>
      <c r="P9" s="5" t="s">
        <v>70</v>
      </c>
      <c r="Q9" s="5" t="s">
        <v>70</v>
      </c>
      <c r="R9" s="5" t="s">
        <v>70</v>
      </c>
      <c r="S9" s="5" t="s">
        <v>70</v>
      </c>
      <c r="T9" s="5" t="s">
        <v>70</v>
      </c>
      <c r="U9" s="5" t="s">
        <v>70</v>
      </c>
      <c r="V9" s="5" t="s">
        <v>70</v>
      </c>
      <c r="W9" s="5" t="s">
        <v>70</v>
      </c>
      <c r="X9" s="5" t="s">
        <v>70</v>
      </c>
      <c r="Y9" s="5" t="s">
        <v>70</v>
      </c>
      <c r="Z9" s="5" t="s">
        <v>70</v>
      </c>
      <c r="AA9" s="5" t="s">
        <v>70</v>
      </c>
      <c r="AB9" s="5" t="s">
        <v>70</v>
      </c>
      <c r="AC9" s="5" t="s">
        <v>70</v>
      </c>
      <c r="AD9" s="5" t="s">
        <v>70</v>
      </c>
      <c r="AE9" s="5" t="s">
        <v>70</v>
      </c>
      <c r="AF9" s="5" t="s">
        <v>70</v>
      </c>
      <c r="AG9" s="5" t="s">
        <v>70</v>
      </c>
      <c r="AH9" s="5" t="s">
        <v>70</v>
      </c>
      <c r="AI9" s="2" t="s">
        <v>65</v>
      </c>
      <c r="AJ9" s="15" t="s">
        <v>70</v>
      </c>
      <c r="AK9" s="2" t="s">
        <v>69</v>
      </c>
      <c r="AL9" s="2" t="s">
        <v>71</v>
      </c>
      <c r="AM9" s="2" t="s">
        <v>8</v>
      </c>
      <c r="AN9" s="9" t="s">
        <v>9</v>
      </c>
      <c r="AO9" s="9" t="s">
        <v>70</v>
      </c>
      <c r="AP9" s="9" t="s">
        <v>70</v>
      </c>
      <c r="AQ9" s="9" t="s">
        <v>70</v>
      </c>
      <c r="AR9" s="9" t="s">
        <v>70</v>
      </c>
      <c r="AS9" s="9" t="s">
        <v>70</v>
      </c>
      <c r="AT9" s="9" t="s">
        <v>70</v>
      </c>
      <c r="AU9" s="9" t="s">
        <v>70</v>
      </c>
      <c r="AV9" s="9" t="s">
        <v>70</v>
      </c>
      <c r="AW9" s="9" t="s">
        <v>70</v>
      </c>
      <c r="AX9" s="9" t="s">
        <v>70</v>
      </c>
      <c r="AY9" s="9" t="s">
        <v>70</v>
      </c>
      <c r="AZ9" s="9" t="s">
        <v>70</v>
      </c>
      <c r="BA9" s="9" t="s">
        <v>70</v>
      </c>
      <c r="BB9" s="9" t="s">
        <v>70</v>
      </c>
      <c r="BC9" s="9" t="s">
        <v>70</v>
      </c>
      <c r="BD9" s="9" t="s">
        <v>70</v>
      </c>
      <c r="BE9" s="9" t="s">
        <v>70</v>
      </c>
      <c r="BF9" s="9" t="s">
        <v>70</v>
      </c>
      <c r="BG9" s="9" t="s">
        <v>70</v>
      </c>
      <c r="BH9" s="9" t="s">
        <v>70</v>
      </c>
      <c r="BI9" s="9" t="s">
        <v>70</v>
      </c>
      <c r="BJ9" s="9" t="s">
        <v>70</v>
      </c>
      <c r="BK9" s="9" t="s">
        <v>70</v>
      </c>
      <c r="BL9" s="9" t="s">
        <v>70</v>
      </c>
      <c r="BM9" s="9" t="s">
        <v>70</v>
      </c>
      <c r="BN9" s="9" t="s">
        <v>70</v>
      </c>
      <c r="BO9" s="9" t="s">
        <v>70</v>
      </c>
      <c r="BP9" s="9" t="s">
        <v>70</v>
      </c>
      <c r="BQ9" s="9" t="s">
        <v>70</v>
      </c>
      <c r="BR9" s="9" t="s">
        <v>153</v>
      </c>
      <c r="BS9" s="2" t="s">
        <v>159</v>
      </c>
      <c r="BT9" s="11" t="s">
        <v>157</v>
      </c>
      <c r="BU9" s="9" t="s">
        <v>158</v>
      </c>
      <c r="BV9" s="2" t="s">
        <v>2</v>
      </c>
      <c r="BW9" s="2" t="s">
        <v>166</v>
      </c>
    </row>
    <row r="10" spans="1:76" x14ac:dyDescent="0.35">
      <c r="A10" s="34" t="s">
        <v>204</v>
      </c>
      <c r="B10" s="2" t="s">
        <v>59</v>
      </c>
      <c r="C10" s="6" t="s">
        <v>26</v>
      </c>
      <c r="D10" s="3" t="s">
        <v>124</v>
      </c>
      <c r="E10" s="4" t="s">
        <v>70</v>
      </c>
      <c r="F10" s="4" t="s">
        <v>70</v>
      </c>
      <c r="G10" s="4" t="s">
        <v>144</v>
      </c>
      <c r="H10" s="5" t="s">
        <v>70</v>
      </c>
      <c r="I10" s="7" t="s">
        <v>70</v>
      </c>
      <c r="J10" s="4" t="s">
        <v>148</v>
      </c>
      <c r="K10" s="8" t="s">
        <v>143</v>
      </c>
      <c r="L10" s="4" t="s">
        <v>146</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2" t="s">
        <v>65</v>
      </c>
      <c r="AJ10" s="15" t="s">
        <v>70</v>
      </c>
      <c r="AK10" s="2" t="s">
        <v>69</v>
      </c>
      <c r="AL10" s="2" t="s">
        <v>71</v>
      </c>
      <c r="AM10" s="2" t="s">
        <v>8</v>
      </c>
      <c r="AN10" s="9" t="s">
        <v>9</v>
      </c>
      <c r="AO10" s="9" t="s">
        <v>70</v>
      </c>
      <c r="AP10" s="9" t="s">
        <v>70</v>
      </c>
      <c r="AQ10" s="9" t="s">
        <v>70</v>
      </c>
      <c r="AR10" s="9" t="s">
        <v>70</v>
      </c>
      <c r="AS10" s="9" t="s">
        <v>70</v>
      </c>
      <c r="AT10" s="9" t="s">
        <v>70</v>
      </c>
      <c r="AU10" s="9" t="s">
        <v>70</v>
      </c>
      <c r="AV10" s="9" t="s">
        <v>70</v>
      </c>
      <c r="AW10" s="9" t="s">
        <v>70</v>
      </c>
      <c r="AX10" s="9" t="s">
        <v>70</v>
      </c>
      <c r="AY10" s="9" t="s">
        <v>70</v>
      </c>
      <c r="AZ10" s="9" t="s">
        <v>70</v>
      </c>
      <c r="BA10" s="9" t="s">
        <v>70</v>
      </c>
      <c r="BB10" s="9" t="s">
        <v>70</v>
      </c>
      <c r="BC10" s="9" t="s">
        <v>70</v>
      </c>
      <c r="BD10" s="9" t="s">
        <v>70</v>
      </c>
      <c r="BE10" s="9" t="s">
        <v>70</v>
      </c>
      <c r="BF10" s="9" t="s">
        <v>70</v>
      </c>
      <c r="BG10" s="9" t="s">
        <v>70</v>
      </c>
      <c r="BH10" s="9" t="s">
        <v>70</v>
      </c>
      <c r="BI10" s="9" t="s">
        <v>70</v>
      </c>
      <c r="BJ10" s="9" t="s">
        <v>70</v>
      </c>
      <c r="BK10" s="9" t="s">
        <v>70</v>
      </c>
      <c r="BL10" s="9" t="s">
        <v>70</v>
      </c>
      <c r="BM10" s="9" t="s">
        <v>70</v>
      </c>
      <c r="BN10" s="9" t="s">
        <v>70</v>
      </c>
      <c r="BO10" s="9" t="s">
        <v>70</v>
      </c>
      <c r="BP10" s="9" t="s">
        <v>70</v>
      </c>
      <c r="BQ10" s="9" t="s">
        <v>70</v>
      </c>
      <c r="BR10" s="9" t="s">
        <v>153</v>
      </c>
      <c r="BS10" s="2" t="s">
        <v>159</v>
      </c>
      <c r="BT10" s="11" t="s">
        <v>157</v>
      </c>
      <c r="BU10" s="9" t="s">
        <v>158</v>
      </c>
      <c r="BV10" s="2" t="s">
        <v>2</v>
      </c>
      <c r="BW10" s="2" t="s">
        <v>166</v>
      </c>
    </row>
    <row r="11" spans="1:76" x14ac:dyDescent="0.35">
      <c r="A11" s="25" t="s">
        <v>203</v>
      </c>
      <c r="B11" s="2" t="s">
        <v>59</v>
      </c>
      <c r="C11" s="6" t="s">
        <v>27</v>
      </c>
      <c r="D11" s="3" t="s">
        <v>17</v>
      </c>
      <c r="E11" s="4" t="s">
        <v>70</v>
      </c>
      <c r="F11" s="4" t="s">
        <v>70</v>
      </c>
      <c r="G11" s="4" t="s">
        <v>144</v>
      </c>
      <c r="H11" s="5" t="s">
        <v>70</v>
      </c>
      <c r="I11" s="7" t="s">
        <v>70</v>
      </c>
      <c r="J11" s="7" t="s">
        <v>70</v>
      </c>
      <c r="K11" s="8" t="s">
        <v>143</v>
      </c>
      <c r="L11" s="4" t="s">
        <v>146</v>
      </c>
      <c r="M11" s="5" t="s">
        <v>70</v>
      </c>
      <c r="N11" s="5" t="s">
        <v>70</v>
      </c>
      <c r="O11" s="5" t="s">
        <v>70</v>
      </c>
      <c r="P11" s="5" t="s">
        <v>70</v>
      </c>
      <c r="Q11" s="5" t="s">
        <v>70</v>
      </c>
      <c r="R11" s="5" t="s">
        <v>70</v>
      </c>
      <c r="S11" s="5" t="s">
        <v>70</v>
      </c>
      <c r="T11" s="5" t="s">
        <v>70</v>
      </c>
      <c r="U11" s="5" t="s">
        <v>70</v>
      </c>
      <c r="V11" s="5" t="s">
        <v>70</v>
      </c>
      <c r="W11" s="5" t="s">
        <v>70</v>
      </c>
      <c r="X11" s="5" t="s">
        <v>70</v>
      </c>
      <c r="Y11" s="5" t="s">
        <v>70</v>
      </c>
      <c r="Z11" s="5" t="s">
        <v>70</v>
      </c>
      <c r="AA11" s="5" t="s">
        <v>70</v>
      </c>
      <c r="AB11" s="5" t="s">
        <v>70</v>
      </c>
      <c r="AC11" s="5" t="s">
        <v>70</v>
      </c>
      <c r="AD11" s="5" t="s">
        <v>70</v>
      </c>
      <c r="AE11" s="5" t="s">
        <v>70</v>
      </c>
      <c r="AF11" s="5" t="s">
        <v>70</v>
      </c>
      <c r="AG11" s="5" t="s">
        <v>70</v>
      </c>
      <c r="AH11" s="5" t="s">
        <v>70</v>
      </c>
      <c r="AI11" s="2" t="s">
        <v>65</v>
      </c>
      <c r="AJ11" s="15" t="s">
        <v>70</v>
      </c>
      <c r="AK11" s="16" t="s">
        <v>70</v>
      </c>
      <c r="AL11" s="16" t="s">
        <v>70</v>
      </c>
      <c r="AM11" s="16" t="s">
        <v>70</v>
      </c>
      <c r="AN11" s="9" t="s">
        <v>70</v>
      </c>
      <c r="AO11" s="9" t="s">
        <v>70</v>
      </c>
      <c r="AP11" s="9" t="s">
        <v>70</v>
      </c>
      <c r="AQ11" s="9" t="s">
        <v>70</v>
      </c>
      <c r="AR11" s="9" t="s">
        <v>70</v>
      </c>
      <c r="AS11" s="9" t="s">
        <v>70</v>
      </c>
      <c r="AT11" s="9" t="s">
        <v>70</v>
      </c>
      <c r="AU11" s="9" t="s">
        <v>70</v>
      </c>
      <c r="AV11" s="9" t="s">
        <v>70</v>
      </c>
      <c r="AW11" s="9" t="s">
        <v>70</v>
      </c>
      <c r="AX11" s="9" t="s">
        <v>70</v>
      </c>
      <c r="AY11" s="9" t="s">
        <v>70</v>
      </c>
      <c r="AZ11" s="9" t="s">
        <v>70</v>
      </c>
      <c r="BA11" s="9" t="s">
        <v>70</v>
      </c>
      <c r="BB11" s="9" t="s">
        <v>70</v>
      </c>
      <c r="BC11" s="9" t="s">
        <v>70</v>
      </c>
      <c r="BD11" s="9" t="s">
        <v>70</v>
      </c>
      <c r="BE11" s="9" t="s">
        <v>70</v>
      </c>
      <c r="BF11" s="9" t="s">
        <v>70</v>
      </c>
      <c r="BG11" s="9" t="s">
        <v>70</v>
      </c>
      <c r="BH11" s="9" t="s">
        <v>70</v>
      </c>
      <c r="BI11" s="9" t="s">
        <v>70</v>
      </c>
      <c r="BJ11" s="9" t="s">
        <v>70</v>
      </c>
      <c r="BK11" s="9" t="s">
        <v>70</v>
      </c>
      <c r="BL11" s="9" t="s">
        <v>70</v>
      </c>
      <c r="BM11" s="9" t="s">
        <v>70</v>
      </c>
      <c r="BN11" s="9" t="s">
        <v>70</v>
      </c>
      <c r="BO11" s="9" t="s">
        <v>70</v>
      </c>
      <c r="BP11" s="9" t="s">
        <v>70</v>
      </c>
      <c r="BQ11" s="9" t="s">
        <v>70</v>
      </c>
      <c r="BR11" s="9" t="s">
        <v>153</v>
      </c>
      <c r="BS11" s="2" t="s">
        <v>159</v>
      </c>
      <c r="BT11" s="11" t="s">
        <v>157</v>
      </c>
      <c r="BU11" s="9" t="s">
        <v>158</v>
      </c>
      <c r="BV11" s="2" t="s">
        <v>2</v>
      </c>
      <c r="BW11" s="2" t="s">
        <v>166</v>
      </c>
    </row>
    <row r="12" spans="1:76" x14ac:dyDescent="0.35">
      <c r="A12" s="25" t="s">
        <v>203</v>
      </c>
      <c r="B12" s="2" t="s">
        <v>59</v>
      </c>
      <c r="C12" s="6" t="s">
        <v>28</v>
      </c>
      <c r="D12" s="3" t="s">
        <v>18</v>
      </c>
      <c r="E12" s="4" t="s">
        <v>70</v>
      </c>
      <c r="F12" s="4" t="s">
        <v>70</v>
      </c>
      <c r="G12" s="4" t="s">
        <v>144</v>
      </c>
      <c r="H12" s="5" t="s">
        <v>70</v>
      </c>
      <c r="I12" s="7" t="s">
        <v>70</v>
      </c>
      <c r="J12" s="7" t="s">
        <v>70</v>
      </c>
      <c r="K12" s="8" t="s">
        <v>143</v>
      </c>
      <c r="L12" s="4" t="s">
        <v>146</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2" t="s">
        <v>65</v>
      </c>
      <c r="AJ12" s="15" t="s">
        <v>70</v>
      </c>
      <c r="AK12" s="16" t="s">
        <v>70</v>
      </c>
      <c r="AL12" s="16" t="s">
        <v>70</v>
      </c>
      <c r="AM12" s="16" t="s">
        <v>70</v>
      </c>
      <c r="AN12" s="9" t="s">
        <v>70</v>
      </c>
      <c r="AO12" s="17" t="s">
        <v>64</v>
      </c>
      <c r="AP12" s="18" t="s">
        <v>136</v>
      </c>
      <c r="AQ12" s="18" t="s">
        <v>137</v>
      </c>
      <c r="AR12" s="17" t="s">
        <v>125</v>
      </c>
      <c r="AS12" s="20" t="s">
        <v>138</v>
      </c>
      <c r="AT12" s="18" t="s">
        <v>139</v>
      </c>
      <c r="AU12" s="13" t="s">
        <v>126</v>
      </c>
      <c r="AV12" s="13" t="s">
        <v>127</v>
      </c>
      <c r="AW12" s="13" t="s">
        <v>128</v>
      </c>
      <c r="AX12" s="13" t="s">
        <v>129</v>
      </c>
      <c r="AY12" s="13" t="s">
        <v>121</v>
      </c>
      <c r="AZ12" s="13" t="s">
        <v>120</v>
      </c>
      <c r="BA12" s="13" t="s">
        <v>130</v>
      </c>
      <c r="BB12" s="13" t="s">
        <v>131</v>
      </c>
      <c r="BC12" s="9" t="s">
        <v>88</v>
      </c>
      <c r="BD12" s="9" t="s">
        <v>89</v>
      </c>
      <c r="BE12" s="9" t="s">
        <v>90</v>
      </c>
      <c r="BF12" s="13" t="s">
        <v>97</v>
      </c>
      <c r="BG12" s="13" t="s">
        <v>98</v>
      </c>
      <c r="BH12" s="13" t="s">
        <v>132</v>
      </c>
      <c r="BI12" s="13" t="s">
        <v>99</v>
      </c>
      <c r="BJ12" s="13" t="s">
        <v>133</v>
      </c>
      <c r="BK12" s="13" t="s">
        <v>134</v>
      </c>
      <c r="BL12" s="13" t="s">
        <v>10</v>
      </c>
      <c r="BM12" s="13" t="s">
        <v>135</v>
      </c>
      <c r="BN12" s="13" t="s">
        <v>125</v>
      </c>
      <c r="BO12" s="13" t="s">
        <v>125</v>
      </c>
      <c r="BP12" s="13" t="s">
        <v>10</v>
      </c>
      <c r="BQ12" s="13" t="s">
        <v>125</v>
      </c>
      <c r="BR12" s="9" t="s">
        <v>153</v>
      </c>
      <c r="BS12" s="2" t="s">
        <v>159</v>
      </c>
      <c r="BT12" s="11" t="s">
        <v>157</v>
      </c>
      <c r="BU12" s="9" t="s">
        <v>158</v>
      </c>
      <c r="BV12" s="2" t="s">
        <v>2</v>
      </c>
      <c r="BW12" s="2" t="s">
        <v>166</v>
      </c>
    </row>
    <row r="13" spans="1:76" x14ac:dyDescent="0.35">
      <c r="A13" s="25" t="s">
        <v>203</v>
      </c>
      <c r="B13" s="2" t="s">
        <v>59</v>
      </c>
      <c r="C13" s="6" t="s">
        <v>29</v>
      </c>
      <c r="D13" s="3" t="s">
        <v>19</v>
      </c>
      <c r="E13" s="4" t="s">
        <v>107</v>
      </c>
      <c r="F13" s="4" t="s">
        <v>70</v>
      </c>
      <c r="G13" s="4" t="s">
        <v>144</v>
      </c>
      <c r="H13" s="5" t="s">
        <v>70</v>
      </c>
      <c r="I13" s="7" t="s">
        <v>70</v>
      </c>
      <c r="J13" s="7" t="s">
        <v>70</v>
      </c>
      <c r="K13" s="8" t="s">
        <v>143</v>
      </c>
      <c r="L13" s="4" t="s">
        <v>146</v>
      </c>
      <c r="M13" s="5" t="s">
        <v>70</v>
      </c>
      <c r="N13" s="5" t="s">
        <v>70</v>
      </c>
      <c r="O13" s="5" t="s">
        <v>8</v>
      </c>
      <c r="P13" s="5" t="s">
        <v>106</v>
      </c>
      <c r="Q13" s="5" t="s">
        <v>108</v>
      </c>
      <c r="R13" s="5" t="s">
        <v>70</v>
      </c>
      <c r="S13" s="5" t="s">
        <v>110</v>
      </c>
      <c r="T13" s="5" t="s">
        <v>70</v>
      </c>
      <c r="U13" s="5" t="s">
        <v>70</v>
      </c>
      <c r="V13" s="5" t="s">
        <v>70</v>
      </c>
      <c r="W13" s="5" t="s">
        <v>70</v>
      </c>
      <c r="X13" s="5" t="s">
        <v>70</v>
      </c>
      <c r="Y13" s="5" t="s">
        <v>70</v>
      </c>
      <c r="Z13" s="5" t="s">
        <v>70</v>
      </c>
      <c r="AA13" s="5" t="s">
        <v>70</v>
      </c>
      <c r="AB13" s="5" t="s">
        <v>70</v>
      </c>
      <c r="AC13" s="5" t="s">
        <v>70</v>
      </c>
      <c r="AD13" s="5" t="s">
        <v>70</v>
      </c>
      <c r="AE13" s="5" t="s">
        <v>70</v>
      </c>
      <c r="AF13" s="5" t="s">
        <v>70</v>
      </c>
      <c r="AG13" s="5" t="s">
        <v>70</v>
      </c>
      <c r="AH13" s="5" t="s">
        <v>70</v>
      </c>
      <c r="AI13" s="2" t="s">
        <v>65</v>
      </c>
      <c r="AJ13" s="15" t="s">
        <v>70</v>
      </c>
      <c r="AK13" s="16" t="s">
        <v>70</v>
      </c>
      <c r="AL13" s="16" t="s">
        <v>70</v>
      </c>
      <c r="AM13" s="16" t="s">
        <v>70</v>
      </c>
      <c r="AN13" s="9" t="s">
        <v>70</v>
      </c>
      <c r="AO13" s="9" t="s">
        <v>70</v>
      </c>
      <c r="AP13" s="9" t="s">
        <v>70</v>
      </c>
      <c r="AQ13" s="9" t="s">
        <v>70</v>
      </c>
      <c r="AR13" s="9" t="s">
        <v>70</v>
      </c>
      <c r="AS13" s="9" t="s">
        <v>70</v>
      </c>
      <c r="AT13" s="9" t="s">
        <v>70</v>
      </c>
      <c r="AU13" s="9" t="s">
        <v>70</v>
      </c>
      <c r="AV13" s="9" t="s">
        <v>70</v>
      </c>
      <c r="AW13" s="9" t="s">
        <v>70</v>
      </c>
      <c r="AX13" s="9" t="s">
        <v>70</v>
      </c>
      <c r="AY13" s="9" t="s">
        <v>70</v>
      </c>
      <c r="AZ13" s="9" t="s">
        <v>70</v>
      </c>
      <c r="BA13" s="9" t="s">
        <v>70</v>
      </c>
      <c r="BB13" s="9" t="s">
        <v>70</v>
      </c>
      <c r="BC13" s="9" t="s">
        <v>70</v>
      </c>
      <c r="BD13" s="9" t="s">
        <v>70</v>
      </c>
      <c r="BE13" s="9" t="s">
        <v>70</v>
      </c>
      <c r="BF13" s="9" t="s">
        <v>70</v>
      </c>
      <c r="BG13" s="9" t="s">
        <v>70</v>
      </c>
      <c r="BH13" s="9" t="s">
        <v>70</v>
      </c>
      <c r="BI13" s="9" t="s">
        <v>70</v>
      </c>
      <c r="BJ13" s="9" t="s">
        <v>70</v>
      </c>
      <c r="BK13" s="9" t="s">
        <v>70</v>
      </c>
      <c r="BL13" s="9" t="s">
        <v>70</v>
      </c>
      <c r="BM13" s="9" t="s">
        <v>70</v>
      </c>
      <c r="BN13" s="9" t="s">
        <v>70</v>
      </c>
      <c r="BO13" s="9" t="s">
        <v>70</v>
      </c>
      <c r="BP13" s="9" t="s">
        <v>70</v>
      </c>
      <c r="BQ13" s="9" t="s">
        <v>70</v>
      </c>
      <c r="BR13" s="9" t="s">
        <v>153</v>
      </c>
      <c r="BS13" s="2" t="s">
        <v>159</v>
      </c>
      <c r="BT13" s="11" t="s">
        <v>157</v>
      </c>
      <c r="BU13" s="9" t="s">
        <v>158</v>
      </c>
      <c r="BV13" s="2" t="s">
        <v>2</v>
      </c>
      <c r="BW13" s="2" t="s">
        <v>166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
  <sheetViews>
    <sheetView workbookViewId="0">
      <selection activeCell="AH5" sqref="AH5"/>
    </sheetView>
  </sheetViews>
  <sheetFormatPr defaultRowHeight="14.5" x14ac:dyDescent="0.35"/>
  <cols>
    <col min="1" max="1" customWidth="true" width="16.1796875" collapsed="true"/>
    <col min="2" max="2" customWidth="true" width="17.54296875" collapsed="true"/>
    <col min="3" max="3" customWidth="true" width="20.81640625" collapsed="true"/>
    <col min="4" max="4" bestFit="true" customWidth="true" width="22.1796875" collapsed="true"/>
    <col min="5" max="5" customWidth="true" width="18.1796875" collapsed="true"/>
    <col min="6" max="6" customWidth="true" width="20.0" collapsed="true"/>
    <col min="7" max="7" customWidth="true" width="21.1796875" collapsed="true"/>
    <col min="8" max="16" customWidth="true" width="28.81640625" collapsed="true"/>
    <col min="17" max="35" customWidth="true" width="20.453125" collapsed="true"/>
    <col min="36" max="36" bestFit="true" customWidth="true" width="7.453125" collapsed="true"/>
  </cols>
  <sheetData>
    <row r="1" spans="1:36" x14ac:dyDescent="0.35">
      <c r="A1" s="24" t="s">
        <v>6</v>
      </c>
      <c r="B1" s="24" t="s">
        <v>7</v>
      </c>
      <c r="C1" s="24" t="s">
        <v>30</v>
      </c>
      <c r="D1" s="24" t="s">
        <v>168</v>
      </c>
      <c r="E1" s="24" t="s">
        <v>205</v>
      </c>
      <c r="F1" s="24" t="s">
        <v>198</v>
      </c>
      <c r="G1" s="24" t="s">
        <v>169</v>
      </c>
      <c r="H1" s="24" t="s">
        <v>170</v>
      </c>
      <c r="I1" s="24" t="s">
        <v>211</v>
      </c>
      <c r="J1" s="24" t="s">
        <v>212</v>
      </c>
      <c r="K1" s="24" t="s">
        <v>207</v>
      </c>
      <c r="L1" s="24" t="s">
        <v>208</v>
      </c>
      <c r="M1" s="24" t="s">
        <v>206</v>
      </c>
      <c r="N1" s="24" t="s">
        <v>210</v>
      </c>
      <c r="O1" s="24" t="s">
        <v>209</v>
      </c>
      <c r="P1" s="24" t="s">
        <v>213</v>
      </c>
      <c r="Q1" s="24" t="s">
        <v>214</v>
      </c>
      <c r="R1" s="24" t="s">
        <v>215</v>
      </c>
      <c r="S1" s="24" t="s">
        <v>216</v>
      </c>
      <c r="T1" s="24" t="s">
        <v>217</v>
      </c>
      <c r="U1" s="24" t="s">
        <v>218</v>
      </c>
      <c r="V1" s="24" t="s">
        <v>219</v>
      </c>
      <c r="W1" s="24" t="s">
        <v>220</v>
      </c>
      <c r="X1" s="24" t="s">
        <v>221</v>
      </c>
      <c r="Y1" s="24" t="s">
        <v>222</v>
      </c>
      <c r="Z1" s="1" t="s">
        <v>50</v>
      </c>
      <c r="AA1" s="1" t="s">
        <v>51</v>
      </c>
      <c r="AB1" s="1" t="s">
        <v>52</v>
      </c>
      <c r="AC1" s="1" t="s">
        <v>53</v>
      </c>
      <c r="AD1" s="1" t="s">
        <v>54</v>
      </c>
      <c r="AE1" s="2" t="s">
        <v>55</v>
      </c>
      <c r="AF1" s="2" t="s">
        <v>56</v>
      </c>
      <c r="AG1" s="1" t="s">
        <v>57</v>
      </c>
      <c r="AH1" s="1" t="s">
        <v>58</v>
      </c>
      <c r="AI1" s="24" t="s">
        <v>1</v>
      </c>
      <c r="AJ1" s="24" t="s">
        <v>4</v>
      </c>
    </row>
    <row r="2" spans="1:36" x14ac:dyDescent="0.35">
      <c r="A2" s="34" t="s">
        <v>204</v>
      </c>
      <c r="B2" s="2" t="s">
        <v>59</v>
      </c>
      <c r="C2" t="s">
        <v>193</v>
      </c>
      <c r="D2" s="2" t="s">
        <v>20</v>
      </c>
      <c r="E2" s="5" t="s">
        <v>145</v>
      </c>
      <c r="F2" s="26" t="s">
        <v>173</v>
      </c>
      <c r="G2" s="36" t="s">
        <v>193</v>
      </c>
      <c r="H2" s="4" t="s">
        <v>141</v>
      </c>
      <c r="I2" s="2" t="s">
        <v>9</v>
      </c>
      <c r="J2" s="2" t="s">
        <v>9</v>
      </c>
      <c r="K2" s="4" t="s">
        <v>141</v>
      </c>
      <c r="L2" s="4" t="s">
        <v>153</v>
      </c>
      <c r="M2" s="4" t="s">
        <v>161</v>
      </c>
      <c r="N2" s="2" t="s">
        <v>116</v>
      </c>
      <c r="O2" s="11" t="s">
        <v>161</v>
      </c>
      <c r="P2" s="2" t="s">
        <v>60</v>
      </c>
      <c r="Q2" s="21" t="s">
        <v>140</v>
      </c>
      <c r="R2" s="2" t="s">
        <v>9</v>
      </c>
      <c r="S2" s="2" t="s">
        <v>8</v>
      </c>
      <c r="T2" s="2" t="s">
        <v>61</v>
      </c>
      <c r="U2" s="2" t="s">
        <v>62</v>
      </c>
      <c r="V2" s="2" t="s">
        <v>63</v>
      </c>
      <c r="W2" s="2" t="s">
        <v>117</v>
      </c>
      <c r="X2" s="9" t="s">
        <v>118</v>
      </c>
      <c r="Y2" s="9" t="s">
        <v>64</v>
      </c>
      <c r="Z2" s="12" t="s">
        <v>10</v>
      </c>
      <c r="AA2" s="12" t="s">
        <v>64</v>
      </c>
      <c r="AB2" s="12" t="s">
        <v>64</v>
      </c>
      <c r="AC2" s="10" t="s">
        <v>64</v>
      </c>
      <c r="AD2" s="19" t="s">
        <v>119</v>
      </c>
      <c r="AE2" s="19" t="s">
        <v>149</v>
      </c>
      <c r="AF2" s="19" t="s">
        <v>150</v>
      </c>
      <c r="AG2" s="19" t="s">
        <v>151</v>
      </c>
      <c r="AH2" s="2" t="s">
        <v>65</v>
      </c>
      <c r="AI2" s="25" t="s">
        <v>2</v>
      </c>
      <c r="AJ2" s="3" t="s">
        <v>160</v>
      </c>
    </row>
    <row r="3" spans="1:36" ht="16" x14ac:dyDescent="0.35">
      <c r="A3" s="22" t="s">
        <v>167</v>
      </c>
      <c r="B3" s="2" t="s">
        <v>167</v>
      </c>
      <c r="C3" s="25" t="s">
        <v>192</v>
      </c>
      <c r="D3" s="25" t="s">
        <v>182</v>
      </c>
      <c r="E3" s="25" t="s">
        <v>8</v>
      </c>
      <c r="F3" s="26" t="s">
        <v>173</v>
      </c>
      <c r="G3" s="25" t="s">
        <v>8</v>
      </c>
      <c r="H3" s="29" t="s">
        <v>183</v>
      </c>
      <c r="I3" s="26" t="s">
        <v>174</v>
      </c>
      <c r="J3" s="26" t="s">
        <v>175</v>
      </c>
      <c r="K3" s="26" t="s">
        <v>176</v>
      </c>
      <c r="L3" s="26" t="s">
        <v>177</v>
      </c>
      <c r="M3" s="26" t="s">
        <v>178</v>
      </c>
      <c r="N3" s="26" t="s">
        <v>153</v>
      </c>
      <c r="O3" s="26" t="s">
        <v>117</v>
      </c>
      <c r="P3" s="26" t="s">
        <v>179</v>
      </c>
      <c r="Q3" s="26" t="s">
        <v>106</v>
      </c>
      <c r="R3" s="26" t="s">
        <v>180</v>
      </c>
      <c r="S3" s="27">
        <v>4</v>
      </c>
      <c r="T3" s="27">
        <v>6</v>
      </c>
      <c r="U3" s="27">
        <v>8</v>
      </c>
      <c r="V3" s="27">
        <v>10</v>
      </c>
      <c r="W3" s="27" t="s">
        <v>184</v>
      </c>
      <c r="X3" s="25" t="s">
        <v>172</v>
      </c>
      <c r="Y3" s="25" t="s">
        <v>148</v>
      </c>
      <c r="Z3" s="32" t="s">
        <v>193</v>
      </c>
      <c r="AA3" s="32" t="s">
        <v>193</v>
      </c>
      <c r="AB3" s="32" t="s">
        <v>193</v>
      </c>
      <c r="AC3" s="32" t="s">
        <v>193</v>
      </c>
      <c r="AD3" s="32" t="s">
        <v>193</v>
      </c>
      <c r="AE3" s="32" t="s">
        <v>193</v>
      </c>
      <c r="AF3" s="32" t="s">
        <v>193</v>
      </c>
      <c r="AG3" s="32" t="s">
        <v>193</v>
      </c>
      <c r="AH3" s="32" t="s">
        <v>193</v>
      </c>
      <c r="AI3" s="25" t="s">
        <v>2</v>
      </c>
      <c r="AJ3" s="3" t="s">
        <v>160</v>
      </c>
    </row>
    <row r="4" spans="1:36" ht="16" x14ac:dyDescent="0.35">
      <c r="A4" s="22" t="s">
        <v>167</v>
      </c>
      <c r="B4" s="2" t="s">
        <v>167</v>
      </c>
      <c r="C4" s="25" t="s">
        <v>185</v>
      </c>
      <c r="D4" s="25" t="s">
        <v>182</v>
      </c>
      <c r="E4" s="25" t="s">
        <v>8</v>
      </c>
      <c r="F4" s="26" t="s">
        <v>173</v>
      </c>
      <c r="G4" s="25" t="s">
        <v>8</v>
      </c>
      <c r="H4" s="29" t="s">
        <v>183</v>
      </c>
      <c r="I4" s="26" t="s">
        <v>174</v>
      </c>
      <c r="J4" s="26" t="s">
        <v>175</v>
      </c>
      <c r="K4" s="26" t="s">
        <v>176</v>
      </c>
      <c r="L4" s="26" t="s">
        <v>177</v>
      </c>
      <c r="M4" s="26" t="s">
        <v>178</v>
      </c>
      <c r="N4" s="26" t="s">
        <v>153</v>
      </c>
      <c r="O4" s="26" t="s">
        <v>117</v>
      </c>
      <c r="P4" s="26" t="s">
        <v>179</v>
      </c>
      <c r="Q4" s="26" t="s">
        <v>106</v>
      </c>
      <c r="R4" s="26" t="s">
        <v>180</v>
      </c>
      <c r="S4" s="27">
        <v>4</v>
      </c>
      <c r="T4" s="27">
        <v>6</v>
      </c>
      <c r="U4" s="27">
        <v>8</v>
      </c>
      <c r="V4" s="27">
        <v>10</v>
      </c>
      <c r="W4" s="27" t="s">
        <v>186</v>
      </c>
      <c r="X4" s="25" t="s">
        <v>187</v>
      </c>
      <c r="Y4" s="25" t="s">
        <v>148</v>
      </c>
      <c r="Z4" s="32" t="s">
        <v>193</v>
      </c>
      <c r="AA4" s="32" t="s">
        <v>193</v>
      </c>
      <c r="AB4" s="32" t="s">
        <v>193</v>
      </c>
      <c r="AC4" s="32" t="s">
        <v>193</v>
      </c>
      <c r="AD4" s="32" t="s">
        <v>193</v>
      </c>
      <c r="AE4" s="32" t="s">
        <v>193</v>
      </c>
      <c r="AF4" s="32" t="s">
        <v>193</v>
      </c>
      <c r="AG4" s="32" t="s">
        <v>193</v>
      </c>
      <c r="AH4" s="32" t="s">
        <v>193</v>
      </c>
      <c r="AI4" s="25" t="s">
        <v>2</v>
      </c>
      <c r="AJ4" s="3" t="s">
        <v>160</v>
      </c>
    </row>
    <row r="5" spans="1:36" ht="16" x14ac:dyDescent="0.35">
      <c r="A5" s="22" t="s">
        <v>167</v>
      </c>
      <c r="B5" s="2" t="s">
        <v>167</v>
      </c>
      <c r="C5" s="30" t="s">
        <v>188</v>
      </c>
      <c r="D5" s="25" t="s">
        <v>182</v>
      </c>
      <c r="E5" s="25" t="s">
        <v>8</v>
      </c>
      <c r="F5" s="26" t="s">
        <v>173</v>
      </c>
      <c r="G5" s="25" t="s">
        <v>8</v>
      </c>
      <c r="H5" s="29" t="s">
        <v>183</v>
      </c>
      <c r="I5" s="26" t="s">
        <v>174</v>
      </c>
      <c r="J5" s="26" t="s">
        <v>175</v>
      </c>
      <c r="K5" s="26" t="s">
        <v>176</v>
      </c>
      <c r="L5" s="26" t="s">
        <v>177</v>
      </c>
      <c r="M5" s="26" t="s">
        <v>178</v>
      </c>
      <c r="N5" s="26" t="s">
        <v>153</v>
      </c>
      <c r="O5" s="26" t="s">
        <v>117</v>
      </c>
      <c r="P5" s="26" t="s">
        <v>179</v>
      </c>
      <c r="Q5" s="26" t="s">
        <v>106</v>
      </c>
      <c r="R5" s="26" t="s">
        <v>180</v>
      </c>
      <c r="S5" s="27">
        <v>4</v>
      </c>
      <c r="T5" s="27">
        <v>6</v>
      </c>
      <c r="U5" s="27">
        <v>8</v>
      </c>
      <c r="V5" s="27">
        <v>10</v>
      </c>
      <c r="W5" s="27" t="s">
        <v>189</v>
      </c>
      <c r="X5" s="25" t="s">
        <v>187</v>
      </c>
      <c r="Y5" s="25" t="s">
        <v>148</v>
      </c>
      <c r="Z5" s="32" t="s">
        <v>193</v>
      </c>
      <c r="AA5" s="32" t="s">
        <v>193</v>
      </c>
      <c r="AB5" s="32" t="s">
        <v>193</v>
      </c>
      <c r="AC5" s="32" t="s">
        <v>193</v>
      </c>
      <c r="AD5" s="32" t="s">
        <v>193</v>
      </c>
      <c r="AE5" s="32" t="s">
        <v>193</v>
      </c>
      <c r="AF5" s="32" t="s">
        <v>193</v>
      </c>
      <c r="AG5" s="32" t="s">
        <v>193</v>
      </c>
      <c r="AH5" s="32" t="s">
        <v>193</v>
      </c>
      <c r="AI5" s="25" t="s">
        <v>2</v>
      </c>
      <c r="AJ5" s="3" t="s">
        <v>160</v>
      </c>
    </row>
    <row r="6" spans="1:36" ht="16" x14ac:dyDescent="0.35">
      <c r="A6" s="22" t="s">
        <v>167</v>
      </c>
      <c r="B6" s="2" t="s">
        <v>167</v>
      </c>
      <c r="C6" s="25" t="s">
        <v>190</v>
      </c>
      <c r="D6" s="25" t="s">
        <v>182</v>
      </c>
      <c r="E6" s="25" t="s">
        <v>8</v>
      </c>
      <c r="F6" s="26" t="s">
        <v>173</v>
      </c>
      <c r="G6" s="25" t="s">
        <v>8</v>
      </c>
      <c r="H6" s="29" t="s">
        <v>183</v>
      </c>
      <c r="I6" s="26" t="s">
        <v>174</v>
      </c>
      <c r="J6" s="26" t="s">
        <v>175</v>
      </c>
      <c r="K6" s="26" t="s">
        <v>176</v>
      </c>
      <c r="L6" s="26" t="s">
        <v>177</v>
      </c>
      <c r="M6" s="26" t="s">
        <v>178</v>
      </c>
      <c r="N6" s="26" t="s">
        <v>153</v>
      </c>
      <c r="O6" s="26" t="s">
        <v>117</v>
      </c>
      <c r="P6" s="26" t="s">
        <v>179</v>
      </c>
      <c r="Q6" s="26" t="s">
        <v>106</v>
      </c>
      <c r="R6" s="26" t="s">
        <v>180</v>
      </c>
      <c r="S6" s="27">
        <v>4</v>
      </c>
      <c r="T6" s="27">
        <v>6</v>
      </c>
      <c r="U6" s="27">
        <v>8</v>
      </c>
      <c r="V6" s="27">
        <v>10</v>
      </c>
      <c r="W6" s="27" t="s">
        <v>191</v>
      </c>
      <c r="X6" s="25" t="s">
        <v>187</v>
      </c>
      <c r="Y6" s="25" t="s">
        <v>148</v>
      </c>
      <c r="Z6" s="32" t="s">
        <v>193</v>
      </c>
      <c r="AA6" s="32" t="s">
        <v>193</v>
      </c>
      <c r="AB6" s="32" t="s">
        <v>193</v>
      </c>
      <c r="AC6" s="32" t="s">
        <v>193</v>
      </c>
      <c r="AD6" s="32" t="s">
        <v>193</v>
      </c>
      <c r="AE6" s="32" t="s">
        <v>193</v>
      </c>
      <c r="AF6" s="32" t="s">
        <v>193</v>
      </c>
      <c r="AG6" s="32" t="s">
        <v>193</v>
      </c>
      <c r="AH6" s="32" t="s">
        <v>193</v>
      </c>
      <c r="AI6" s="25" t="s">
        <v>2</v>
      </c>
      <c r="AJ6" s="3" t="s">
        <v>160</v>
      </c>
    </row>
    <row r="7" spans="1:36" ht="16" x14ac:dyDescent="0.35">
      <c r="A7" s="22" t="s">
        <v>167</v>
      </c>
      <c r="B7" s="2" t="s">
        <v>167</v>
      </c>
      <c r="C7" s="25" t="s">
        <v>171</v>
      </c>
      <c r="D7" s="25" t="s">
        <v>182</v>
      </c>
      <c r="E7" s="25" t="s">
        <v>8</v>
      </c>
      <c r="F7" s="26" t="s">
        <v>173</v>
      </c>
      <c r="G7" s="25" t="s">
        <v>8</v>
      </c>
      <c r="H7" s="25" t="s">
        <v>8</v>
      </c>
      <c r="I7" s="26" t="s">
        <v>174</v>
      </c>
      <c r="J7" s="26" t="s">
        <v>175</v>
      </c>
      <c r="K7" s="26" t="s">
        <v>176</v>
      </c>
      <c r="L7" s="26" t="s">
        <v>177</v>
      </c>
      <c r="M7" s="26" t="s">
        <v>178</v>
      </c>
      <c r="N7" s="26" t="s">
        <v>153</v>
      </c>
      <c r="O7" s="26" t="s">
        <v>117</v>
      </c>
      <c r="P7" s="26" t="s">
        <v>179</v>
      </c>
      <c r="Q7" s="26" t="s">
        <v>106</v>
      </c>
      <c r="R7" s="26" t="s">
        <v>180</v>
      </c>
      <c r="S7" s="27">
        <v>4</v>
      </c>
      <c r="T7" s="27">
        <v>6</v>
      </c>
      <c r="U7" s="27">
        <v>8</v>
      </c>
      <c r="V7" s="27">
        <v>10</v>
      </c>
      <c r="W7" s="28" t="s">
        <v>181</v>
      </c>
      <c r="X7" s="25" t="s">
        <v>172</v>
      </c>
      <c r="Y7" s="25" t="s">
        <v>148</v>
      </c>
      <c r="Z7" s="32" t="s">
        <v>193</v>
      </c>
      <c r="AA7" s="32" t="s">
        <v>193</v>
      </c>
      <c r="AB7" s="32" t="s">
        <v>193</v>
      </c>
      <c r="AC7" s="32" t="s">
        <v>193</v>
      </c>
      <c r="AD7" s="32" t="s">
        <v>193</v>
      </c>
      <c r="AE7" s="32" t="s">
        <v>193</v>
      </c>
      <c r="AF7" s="32" t="s">
        <v>193</v>
      </c>
      <c r="AG7" s="32" t="s">
        <v>193</v>
      </c>
      <c r="AH7" s="32" t="s">
        <v>193</v>
      </c>
      <c r="AI7" s="25" t="s">
        <v>2</v>
      </c>
      <c r="AJ7" s="3" t="s">
        <v>160</v>
      </c>
    </row>
    <row r="8" spans="1:36" x14ac:dyDescent="0.35">
      <c r="A8" s="3" t="s">
        <v>167</v>
      </c>
      <c r="B8" s="2" t="s">
        <v>167</v>
      </c>
      <c r="C8" s="3" t="s">
        <v>171</v>
      </c>
      <c r="D8" s="25" t="s">
        <v>194</v>
      </c>
      <c r="E8" s="3" t="s">
        <v>193</v>
      </c>
      <c r="F8" s="4" t="s">
        <v>173</v>
      </c>
      <c r="G8" s="3" t="s">
        <v>8</v>
      </c>
      <c r="H8" s="3" t="s">
        <v>8</v>
      </c>
      <c r="I8" s="4" t="s">
        <v>174</v>
      </c>
      <c r="J8" s="4" t="s">
        <v>175</v>
      </c>
      <c r="K8" s="4" t="s">
        <v>141</v>
      </c>
      <c r="L8" s="4" t="s">
        <v>177</v>
      </c>
      <c r="M8" s="4" t="s">
        <v>178</v>
      </c>
      <c r="N8" s="4" t="s">
        <v>153</v>
      </c>
      <c r="O8" s="4" t="s">
        <v>117</v>
      </c>
      <c r="P8" s="4" t="s">
        <v>179</v>
      </c>
      <c r="Q8" s="4" t="s">
        <v>106</v>
      </c>
      <c r="R8" s="4" t="s">
        <v>180</v>
      </c>
      <c r="S8" s="5">
        <v>4</v>
      </c>
      <c r="T8" s="5">
        <v>6</v>
      </c>
      <c r="U8" s="5">
        <v>8</v>
      </c>
      <c r="V8" s="5">
        <v>10</v>
      </c>
      <c r="W8" s="31" t="s">
        <v>195</v>
      </c>
      <c r="X8" s="3" t="s">
        <v>196</v>
      </c>
      <c r="Y8" s="32" t="s">
        <v>125</v>
      </c>
      <c r="Z8" s="32" t="s">
        <v>193</v>
      </c>
      <c r="AA8" s="32" t="s">
        <v>193</v>
      </c>
      <c r="AB8" s="32" t="s">
        <v>193</v>
      </c>
      <c r="AC8" s="32" t="s">
        <v>193</v>
      </c>
      <c r="AD8" s="32" t="s">
        <v>193</v>
      </c>
      <c r="AE8" s="32" t="s">
        <v>193</v>
      </c>
      <c r="AF8" s="32" t="s">
        <v>193</v>
      </c>
      <c r="AG8" s="32" t="s">
        <v>193</v>
      </c>
      <c r="AH8" s="32" t="s">
        <v>193</v>
      </c>
      <c r="AI8" s="25" t="s">
        <v>2</v>
      </c>
      <c r="AJ8" s="3" t="s">
        <v>160</v>
      </c>
    </row>
    <row r="9" spans="1:36" x14ac:dyDescent="0.35">
      <c r="A9" s="3" t="s">
        <v>167</v>
      </c>
      <c r="B9" s="2" t="s">
        <v>167</v>
      </c>
      <c r="C9" s="25" t="s">
        <v>192</v>
      </c>
      <c r="D9" s="25" t="s">
        <v>197</v>
      </c>
      <c r="E9" s="33" t="s">
        <v>197</v>
      </c>
      <c r="F9" s="4" t="s">
        <v>173</v>
      </c>
      <c r="G9" s="3" t="s">
        <v>8</v>
      </c>
      <c r="H9" s="3" t="s">
        <v>8</v>
      </c>
      <c r="I9" s="4" t="s">
        <v>174</v>
      </c>
      <c r="J9" s="4" t="s">
        <v>175</v>
      </c>
      <c r="K9" s="4" t="s">
        <v>141</v>
      </c>
      <c r="L9" s="4" t="s">
        <v>177</v>
      </c>
      <c r="M9" s="4" t="s">
        <v>178</v>
      </c>
      <c r="N9" s="4" t="s">
        <v>153</v>
      </c>
      <c r="O9" s="4" t="s">
        <v>117</v>
      </c>
      <c r="P9" s="4" t="s">
        <v>179</v>
      </c>
      <c r="Q9" s="4" t="s">
        <v>106</v>
      </c>
      <c r="R9" s="4" t="s">
        <v>180</v>
      </c>
      <c r="S9" s="5">
        <v>4</v>
      </c>
      <c r="T9" s="5">
        <v>6</v>
      </c>
      <c r="U9" s="5">
        <v>8</v>
      </c>
      <c r="V9" s="5">
        <v>10</v>
      </c>
      <c r="W9" s="31" t="s">
        <v>195</v>
      </c>
      <c r="X9" s="33" t="s">
        <v>199</v>
      </c>
      <c r="Y9" s="32" t="s">
        <v>200</v>
      </c>
      <c r="Z9" s="32" t="s">
        <v>193</v>
      </c>
      <c r="AA9" s="32" t="s">
        <v>193</v>
      </c>
      <c r="AB9" s="32" t="s">
        <v>193</v>
      </c>
      <c r="AC9" s="32" t="s">
        <v>193</v>
      </c>
      <c r="AD9" s="32" t="s">
        <v>193</v>
      </c>
      <c r="AE9" s="32" t="s">
        <v>193</v>
      </c>
      <c r="AF9" s="32" t="s">
        <v>193</v>
      </c>
      <c r="AG9" s="32" t="s">
        <v>193</v>
      </c>
      <c r="AH9" s="32" t="s">
        <v>193</v>
      </c>
      <c r="AI9" s="25" t="s">
        <v>2</v>
      </c>
      <c r="AJ9" s="3" t="s">
        <v>201</v>
      </c>
    </row>
  </sheetData>
  <hyperlinks>
    <hyperlink ref="W6" r:id="rId1" display="javascript:viewProduct('VR:com.lcs.wc.product.LCSProduct:9401156')" xr:uid="{00000000-0004-0000-06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2997-10E2-4BFC-A372-D5D16B45465A}">
  <dimension ref="A1:BS251"/>
  <sheetViews>
    <sheetView topLeftCell="Y1" workbookViewId="0">
      <selection activeCell="AC3" sqref="AC3"/>
    </sheetView>
  </sheetViews>
  <sheetFormatPr defaultRowHeight="14.5" x14ac:dyDescent="0.35"/>
  <cols>
    <col min="2" max="2" customWidth="true" width="15.90625" collapsed="true"/>
    <col min="3" max="3" customWidth="true" width="20.6328125" collapsed="true"/>
    <col min="4" max="4" customWidth="true" width="64.08984375" collapsed="true"/>
    <col min="5" max="5" customWidth="true" width="20.6328125" collapsed="true"/>
    <col min="6" max="6" customWidth="true" width="18.0" collapsed="true"/>
    <col min="7" max="7" customWidth="true" width="21.0" collapsed="true"/>
    <col min="8" max="8" customWidth="true" width="20.0" collapsed="true"/>
    <col min="9" max="9" customWidth="true" width="13.0" collapsed="true"/>
    <col min="10" max="10" customWidth="true" width="13.81640625" collapsed="true"/>
    <col min="11" max="11" customWidth="true" width="23.54296875" collapsed="true"/>
    <col min="12" max="12" customWidth="true" style="154" width="25.08984375" collapsed="true"/>
    <col min="13" max="13" customWidth="true" width="24.08984375" collapsed="true"/>
    <col min="14" max="16" customWidth="true" style="154" width="24.08984375" collapsed="true"/>
    <col min="17" max="17" customWidth="true" width="17.0" collapsed="true"/>
    <col min="18" max="18" customWidth="true" width="29.81640625" collapsed="true"/>
    <col min="19" max="26" customWidth="true" style="154" width="34.0" collapsed="true"/>
    <col min="27" max="27" customWidth="true" width="22.26953125" collapsed="true"/>
    <col min="28" max="31" customWidth="true" style="154" width="22.26953125" collapsed="true"/>
    <col min="32" max="32" customWidth="true" width="19.6328125" collapsed="true"/>
    <col min="33" max="33" customWidth="true" width="22.453125" collapsed="true"/>
    <col min="34" max="34" customWidth="true" width="19.1796875" collapsed="true"/>
    <col min="35" max="35" customWidth="true" width="19.453125" collapsed="true"/>
    <col min="36" max="36" customWidth="true" width="27.36328125" collapsed="true"/>
    <col min="37" max="37" customWidth="true" width="19.54296875" collapsed="true"/>
    <col min="38" max="38" customWidth="true" width="24.0" collapsed="true"/>
    <col min="39" max="39" customWidth="true" width="21.7265625" collapsed="true"/>
    <col min="40" max="40" customWidth="true" width="22.0" collapsed="true"/>
    <col min="41" max="45" customWidth="true" style="154" width="29.90625" collapsed="true"/>
    <col min="46" max="46" customWidth="true" width="20.26953125" collapsed="true"/>
    <col min="47" max="49" customWidth="true" style="154" width="20.26953125" collapsed="true"/>
    <col min="50" max="50" customWidth="true" style="154" width="24.1796875" collapsed="true"/>
    <col min="51" max="51" customWidth="true" style="154" width="20.26953125" collapsed="true"/>
    <col min="52" max="58" customWidth="true" style="154" width="30.36328125" collapsed="true"/>
    <col min="59" max="59" customWidth="true" style="154" width="33.90625" collapsed="true"/>
    <col min="60" max="60" customWidth="true" width="33.08984375" collapsed="true"/>
    <col min="61" max="61" customWidth="true" width="28.36328125" collapsed="true"/>
    <col min="62" max="62" customWidth="true" width="31.7265625" collapsed="true"/>
    <col min="63" max="63" customWidth="true" width="28.81640625" collapsed="true"/>
    <col min="64" max="68" customWidth="true" style="154" width="28.81640625" collapsed="true"/>
    <col min="69" max="69" customWidth="true" width="28.08984375" collapsed="true"/>
    <col min="71" max="71" bestFit="true" customWidth="true" width="163.36328125" collapsed="true"/>
  </cols>
  <sheetData>
    <row r="1" spans="1:71" s="154" customFormat="1" x14ac:dyDescent="0.35">
      <c r="A1" s="38" t="s">
        <v>618</v>
      </c>
      <c r="B1" s="38" t="s">
        <v>224</v>
      </c>
      <c r="C1" s="38" t="s">
        <v>620</v>
      </c>
      <c r="D1" s="38" t="s">
        <v>1712</v>
      </c>
      <c r="E1" s="38" t="s">
        <v>1713</v>
      </c>
      <c r="F1" s="38" t="s">
        <v>1714</v>
      </c>
      <c r="G1" s="38" t="s">
        <v>1715</v>
      </c>
      <c r="H1" s="38" t="s">
        <v>1716</v>
      </c>
      <c r="I1" s="38" t="s">
        <v>1717</v>
      </c>
      <c r="J1" s="38" t="s">
        <v>1719</v>
      </c>
      <c r="K1" s="38" t="s">
        <v>1720</v>
      </c>
      <c r="L1" s="38" t="s">
        <v>1721</v>
      </c>
      <c r="M1" s="38" t="s">
        <v>1723</v>
      </c>
      <c r="N1" s="38" t="s">
        <v>1724</v>
      </c>
      <c r="O1" s="38" t="s">
        <v>1726</v>
      </c>
      <c r="P1" s="38" t="s">
        <v>1728</v>
      </c>
      <c r="Q1" s="38" t="s">
        <v>1729</v>
      </c>
      <c r="R1" s="38" t="s">
        <v>1730</v>
      </c>
      <c r="S1" s="38" t="s">
        <v>1731</v>
      </c>
      <c r="T1" s="38" t="s">
        <v>1732</v>
      </c>
      <c r="U1" s="38" t="s">
        <v>1734</v>
      </c>
      <c r="V1" s="38" t="s">
        <v>1736</v>
      </c>
      <c r="W1" s="38" t="s">
        <v>1737</v>
      </c>
      <c r="X1" s="38" t="s">
        <v>1739</v>
      </c>
      <c r="Y1" s="38" t="s">
        <v>1740</v>
      </c>
      <c r="Z1" s="38" t="s">
        <v>1741</v>
      </c>
      <c r="AA1" s="38" t="s">
        <v>1742</v>
      </c>
      <c r="AB1" s="38" t="s">
        <v>1743</v>
      </c>
      <c r="AC1" s="38" t="s">
        <v>1745</v>
      </c>
      <c r="AD1" s="38" t="s">
        <v>1746</v>
      </c>
      <c r="AE1" s="38" t="s">
        <v>1747</v>
      </c>
      <c r="AF1" s="38" t="s">
        <v>1750</v>
      </c>
      <c r="AG1" s="38" t="s">
        <v>1752</v>
      </c>
      <c r="AH1" s="38" t="s">
        <v>1753</v>
      </c>
      <c r="AI1" s="38" t="s">
        <v>1755</v>
      </c>
      <c r="AJ1" s="38" t="s">
        <v>1758</v>
      </c>
      <c r="AK1" s="38" t="s">
        <v>1761</v>
      </c>
      <c r="AL1" s="38" t="s">
        <v>1762</v>
      </c>
      <c r="AM1" s="38" t="s">
        <v>1763</v>
      </c>
      <c r="AN1" s="38" t="s">
        <v>1764</v>
      </c>
      <c r="AO1" s="38" t="s">
        <v>1765</v>
      </c>
      <c r="AP1" s="38" t="s">
        <v>1766</v>
      </c>
      <c r="AQ1" s="38" t="s">
        <v>1767</v>
      </c>
      <c r="AR1" s="38" t="s">
        <v>1768</v>
      </c>
      <c r="AS1" s="38" t="s">
        <v>1769</v>
      </c>
      <c r="AT1" s="38" t="s">
        <v>1770</v>
      </c>
      <c r="AU1" s="38" t="s">
        <v>1771</v>
      </c>
      <c r="AV1" s="38" t="s">
        <v>1772</v>
      </c>
      <c r="AW1" s="38" t="s">
        <v>1773</v>
      </c>
      <c r="AX1" s="38" t="s">
        <v>1774</v>
      </c>
      <c r="AY1" s="38" t="s">
        <v>1775</v>
      </c>
      <c r="AZ1" s="38" t="s">
        <v>1776</v>
      </c>
      <c r="BA1" s="38" t="s">
        <v>1777</v>
      </c>
      <c r="BB1" s="38" t="s">
        <v>1778</v>
      </c>
      <c r="BC1" s="38" t="s">
        <v>1779</v>
      </c>
      <c r="BD1" s="38" t="s">
        <v>1780</v>
      </c>
      <c r="BE1" s="38" t="s">
        <v>1781</v>
      </c>
      <c r="BF1" s="38" t="s">
        <v>1833</v>
      </c>
      <c r="BG1" s="38" t="s">
        <v>1851</v>
      </c>
      <c r="BH1" s="38" t="s">
        <v>1852</v>
      </c>
      <c r="BI1" s="38" t="s">
        <v>1853</v>
      </c>
      <c r="BJ1" s="38" t="s">
        <v>1854</v>
      </c>
      <c r="BK1" s="38" t="s">
        <v>1855</v>
      </c>
      <c r="BL1" s="38" t="s">
        <v>3030</v>
      </c>
      <c r="BM1" s="38" t="s">
        <v>3032</v>
      </c>
      <c r="BN1" s="38" t="s">
        <v>3046</v>
      </c>
      <c r="BO1" s="38" t="s">
        <v>3047</v>
      </c>
      <c r="BP1" s="38" t="s">
        <v>3050</v>
      </c>
      <c r="BQ1" s="38"/>
      <c r="BR1" s="38" t="s">
        <v>1</v>
      </c>
      <c r="BS1" s="38" t="s">
        <v>4</v>
      </c>
    </row>
    <row r="2" spans="1:71" s="154" customFormat="1" ht="47.15" customHeight="1" x14ac:dyDescent="0.35">
      <c r="A2" s="40" t="s">
        <v>167</v>
      </c>
      <c r="B2" s="40" t="s">
        <v>167</v>
      </c>
      <c r="C2" s="92" t="s">
        <v>171</v>
      </c>
      <c r="D2" s="33" t="s">
        <v>1783</v>
      </c>
      <c r="E2" s="4" t="s">
        <v>173</v>
      </c>
      <c r="F2" s="33" t="s">
        <v>415</v>
      </c>
      <c r="G2" s="4" t="s">
        <v>174</v>
      </c>
      <c r="H2" s="4" t="s">
        <v>175</v>
      </c>
      <c r="I2" s="204" t="s">
        <v>141</v>
      </c>
      <c r="J2" s="204" t="s">
        <v>153</v>
      </c>
      <c r="K2" s="204" t="s">
        <v>1718</v>
      </c>
      <c r="L2" s="204" t="s">
        <v>1722</v>
      </c>
      <c r="M2" s="204" t="s">
        <v>153</v>
      </c>
      <c r="N2" s="204" t="s">
        <v>1725</v>
      </c>
      <c r="O2" s="204" t="s">
        <v>1727</v>
      </c>
      <c r="P2" s="204" t="s">
        <v>9</v>
      </c>
      <c r="Q2" s="204" t="s">
        <v>117</v>
      </c>
      <c r="R2" s="204" t="s">
        <v>106</v>
      </c>
      <c r="S2" s="204" t="s">
        <v>830</v>
      </c>
      <c r="T2" s="204" t="s">
        <v>1733</v>
      </c>
      <c r="U2" s="204" t="s">
        <v>1735</v>
      </c>
      <c r="V2" s="204" t="s">
        <v>1718</v>
      </c>
      <c r="W2" s="204" t="s">
        <v>1738</v>
      </c>
      <c r="X2" s="204" t="s">
        <v>177</v>
      </c>
      <c r="Y2" s="204" t="s">
        <v>1856</v>
      </c>
      <c r="Z2" s="204" t="s">
        <v>250</v>
      </c>
      <c r="AA2" s="204" t="s">
        <v>180</v>
      </c>
      <c r="AB2" s="204" t="s">
        <v>1744</v>
      </c>
      <c r="AC2" s="204" t="s">
        <v>62</v>
      </c>
      <c r="AD2" s="204" t="s">
        <v>60</v>
      </c>
      <c r="AE2" s="204" t="s">
        <v>1748</v>
      </c>
      <c r="AF2" s="39" t="s">
        <v>1749</v>
      </c>
      <c r="AG2" s="39" t="s">
        <v>1751</v>
      </c>
      <c r="AH2" s="39" t="s">
        <v>1754</v>
      </c>
      <c r="AI2" s="39" t="s">
        <v>1756</v>
      </c>
      <c r="AJ2" s="48" t="s">
        <v>1757</v>
      </c>
      <c r="AK2" s="48" t="s">
        <v>1759</v>
      </c>
      <c r="AL2" s="48" t="s">
        <v>1760</v>
      </c>
      <c r="AM2" s="48" t="s">
        <v>10</v>
      </c>
      <c r="AN2" s="48" t="s">
        <v>320</v>
      </c>
      <c r="AO2" s="177" t="s">
        <v>61</v>
      </c>
      <c r="AP2" s="177" t="s">
        <v>9</v>
      </c>
      <c r="AQ2" s="177" t="s">
        <v>9</v>
      </c>
      <c r="AR2" s="177" t="s">
        <v>9</v>
      </c>
      <c r="AS2" s="177" t="s">
        <v>9</v>
      </c>
      <c r="AT2" s="175" t="s">
        <v>682</v>
      </c>
      <c r="AU2" s="177" t="s">
        <v>197</v>
      </c>
      <c r="AV2" s="177" t="s">
        <v>820</v>
      </c>
      <c r="AW2" s="177" t="s">
        <v>479</v>
      </c>
      <c r="AX2" s="177" t="s">
        <v>64</v>
      </c>
      <c r="AY2" s="177" t="s">
        <v>822</v>
      </c>
      <c r="AZ2" s="175" t="s">
        <v>824</v>
      </c>
      <c r="BA2" s="177" t="s">
        <v>69</v>
      </c>
      <c r="BB2" s="177" t="s">
        <v>71</v>
      </c>
      <c r="BC2" s="177" t="s">
        <v>9</v>
      </c>
      <c r="BD2" s="177" t="s">
        <v>9</v>
      </c>
      <c r="BE2" s="177" t="s">
        <v>1782</v>
      </c>
      <c r="BF2" s="177" t="s">
        <v>10</v>
      </c>
      <c r="BG2" s="177" t="s">
        <v>1857</v>
      </c>
      <c r="BH2" s="177" t="s">
        <v>1858</v>
      </c>
      <c r="BI2" s="177" t="s">
        <v>1859</v>
      </c>
      <c r="BJ2" s="177" t="s">
        <v>1860</v>
      </c>
      <c r="BK2" s="177" t="s">
        <v>1861</v>
      </c>
      <c r="BL2" s="177"/>
      <c r="BM2" s="177"/>
      <c r="BN2" s="177"/>
      <c r="BO2" s="177"/>
      <c r="BP2" s="177"/>
      <c r="BQ2" s="177"/>
      <c r="BR2" s="176" t="s">
        <v>162</v>
      </c>
      <c r="BS2" s="176" t="s">
        <v>160</v>
      </c>
    </row>
    <row r="3" spans="1:71" s="154" customFormat="1" ht="47.15" customHeight="1" x14ac:dyDescent="0.35">
      <c r="A3" s="40" t="s">
        <v>167</v>
      </c>
      <c r="B3" s="40" t="s">
        <v>167</v>
      </c>
      <c r="C3" s="92" t="s">
        <v>171</v>
      </c>
      <c r="D3" s="33" t="s">
        <v>1784</v>
      </c>
      <c r="E3" s="4" t="s">
        <v>173</v>
      </c>
      <c r="F3" s="33" t="s">
        <v>415</v>
      </c>
      <c r="G3" s="4" t="s">
        <v>174</v>
      </c>
      <c r="H3" s="4" t="s">
        <v>175</v>
      </c>
      <c r="I3" s="204" t="s">
        <v>141</v>
      </c>
      <c r="J3" s="204" t="s">
        <v>142</v>
      </c>
      <c r="K3" s="204" t="s">
        <v>3035</v>
      </c>
      <c r="L3" s="204" t="s">
        <v>3036</v>
      </c>
      <c r="M3" s="204" t="s">
        <v>142</v>
      </c>
      <c r="N3" s="204" t="s">
        <v>3037</v>
      </c>
      <c r="O3" s="204" t="s">
        <v>840</v>
      </c>
      <c r="P3" s="204" t="s">
        <v>9</v>
      </c>
      <c r="Q3" s="204" t="s">
        <v>117</v>
      </c>
      <c r="R3" s="204" t="s">
        <v>106</v>
      </c>
      <c r="S3" s="204" t="s">
        <v>1318</v>
      </c>
      <c r="T3" s="204" t="s">
        <v>1319</v>
      </c>
      <c r="U3" s="204" t="s">
        <v>3038</v>
      </c>
      <c r="V3" s="204" t="s">
        <v>3035</v>
      </c>
      <c r="W3" s="204" t="s">
        <v>1738</v>
      </c>
      <c r="X3" s="204" t="s">
        <v>177</v>
      </c>
      <c r="Y3" s="204" t="s">
        <v>3034</v>
      </c>
      <c r="Z3" s="204" t="s">
        <v>250</v>
      </c>
      <c r="AA3" s="204" t="s">
        <v>180</v>
      </c>
      <c r="AB3" s="204" t="s">
        <v>3039</v>
      </c>
      <c r="AC3" s="204" t="s">
        <v>62</v>
      </c>
      <c r="AD3" s="204" t="s">
        <v>60</v>
      </c>
      <c r="AE3" s="204" t="s">
        <v>3045</v>
      </c>
      <c r="AF3" s="39" t="s">
        <v>1749</v>
      </c>
      <c r="AG3" s="39" t="s">
        <v>1751</v>
      </c>
      <c r="AH3" s="39" t="s">
        <v>3040</v>
      </c>
      <c r="AI3" s="39" t="s">
        <v>3041</v>
      </c>
      <c r="AJ3" s="48" t="s">
        <v>3042</v>
      </c>
      <c r="AK3" s="48" t="s">
        <v>3043</v>
      </c>
      <c r="AL3" s="48" t="s">
        <v>3044</v>
      </c>
      <c r="AM3" s="48" t="s">
        <v>3048</v>
      </c>
      <c r="AN3" s="48" t="s">
        <v>667</v>
      </c>
      <c r="AO3" s="177" t="s">
        <v>61</v>
      </c>
      <c r="AP3" s="177" t="s">
        <v>9</v>
      </c>
      <c r="AQ3" s="177" t="s">
        <v>9</v>
      </c>
      <c r="AR3" s="177" t="s">
        <v>9</v>
      </c>
      <c r="AS3" s="177" t="s">
        <v>9</v>
      </c>
      <c r="AT3" s="175" t="s">
        <v>682</v>
      </c>
      <c r="AU3" s="177" t="s">
        <v>197</v>
      </c>
      <c r="AV3" s="177" t="s">
        <v>820</v>
      </c>
      <c r="AW3" s="177" t="s">
        <v>479</v>
      </c>
      <c r="AX3" s="177" t="s">
        <v>64</v>
      </c>
      <c r="AY3" s="177" t="s">
        <v>822</v>
      </c>
      <c r="AZ3" s="175" t="s">
        <v>824</v>
      </c>
      <c r="BA3" s="177" t="s">
        <v>69</v>
      </c>
      <c r="BB3" s="177" t="s">
        <v>71</v>
      </c>
      <c r="BC3" s="177" t="s">
        <v>8</v>
      </c>
      <c r="BD3" s="177" t="s">
        <v>9</v>
      </c>
      <c r="BE3" s="177" t="s">
        <v>1782</v>
      </c>
      <c r="BF3" s="177" t="s">
        <v>135</v>
      </c>
      <c r="BG3" s="177" t="s">
        <v>3049</v>
      </c>
      <c r="BH3" s="177" t="s">
        <v>3028</v>
      </c>
      <c r="BI3" s="177" t="s">
        <v>3029</v>
      </c>
      <c r="BJ3" s="177" t="s">
        <v>1860</v>
      </c>
      <c r="BK3" s="177" t="s">
        <v>1861</v>
      </c>
      <c r="BL3" s="177" t="s">
        <v>3031</v>
      </c>
      <c r="BM3" s="177" t="s">
        <v>3033</v>
      </c>
      <c r="BN3" s="177" t="s">
        <v>3035</v>
      </c>
      <c r="BO3" s="177" t="s">
        <v>9</v>
      </c>
      <c r="BP3" s="208" t="s">
        <v>3051</v>
      </c>
      <c r="BQ3" s="177"/>
      <c r="BR3" s="176" t="s">
        <v>2</v>
      </c>
      <c r="BS3" s="176" t="s">
        <v>3052</v>
      </c>
    </row>
    <row r="4" spans="1:71" s="154" customFormat="1" ht="47.15" customHeight="1" x14ac:dyDescent="0.35">
      <c r="A4" s="40"/>
      <c r="B4" s="40"/>
      <c r="C4" s="92"/>
      <c r="D4" s="33"/>
      <c r="E4" s="4"/>
      <c r="F4" s="33"/>
      <c r="G4" s="4"/>
      <c r="H4" s="4"/>
      <c r="I4" s="204"/>
      <c r="J4" s="204"/>
      <c r="K4" s="204"/>
      <c r="L4" s="204"/>
      <c r="M4" s="204"/>
      <c r="N4" s="204"/>
      <c r="O4" s="204"/>
      <c r="P4" s="204"/>
      <c r="Q4" s="204"/>
      <c r="R4" s="204"/>
      <c r="S4" s="204"/>
      <c r="T4" s="204"/>
      <c r="U4" s="204"/>
      <c r="V4" s="204"/>
      <c r="W4" s="204"/>
      <c r="X4" s="204"/>
      <c r="Y4" s="204"/>
      <c r="Z4" s="204"/>
      <c r="AA4" s="204"/>
      <c r="AB4" s="204"/>
      <c r="AC4" s="204"/>
      <c r="AD4" s="204"/>
      <c r="AE4" s="204"/>
      <c r="AF4" s="39"/>
      <c r="AG4" s="39"/>
      <c r="AH4" s="39"/>
      <c r="AI4" s="39"/>
      <c r="AJ4" s="48"/>
      <c r="AK4" s="48"/>
      <c r="AL4" s="48"/>
      <c r="AM4" s="48"/>
      <c r="AN4" s="48"/>
      <c r="AO4" s="177"/>
      <c r="AP4" s="177"/>
      <c r="AQ4" s="177"/>
      <c r="AR4" s="177"/>
      <c r="AS4" s="177"/>
      <c r="AT4" s="175"/>
      <c r="AU4" s="177"/>
      <c r="AV4" s="177"/>
      <c r="AW4" s="177"/>
      <c r="AX4" s="177"/>
      <c r="AY4" s="177"/>
      <c r="AZ4" s="175"/>
      <c r="BA4" s="177"/>
      <c r="BB4" s="177"/>
      <c r="BC4" s="177"/>
      <c r="BD4" s="177"/>
      <c r="BE4" s="177"/>
      <c r="BF4" s="177"/>
      <c r="BG4" s="177"/>
      <c r="BH4" s="177"/>
      <c r="BI4" s="177"/>
      <c r="BJ4" s="177"/>
      <c r="BK4" s="177"/>
      <c r="BL4" s="177"/>
      <c r="BM4" s="177"/>
      <c r="BN4" s="177"/>
      <c r="BO4" s="177"/>
      <c r="BP4" s="177"/>
      <c r="BQ4" s="177"/>
      <c r="BR4" s="176"/>
      <c r="BS4" s="176" t="s">
        <v>160</v>
      </c>
    </row>
    <row r="5" spans="1:71" s="154" customFormat="1" ht="47.15" customHeight="1" x14ac:dyDescent="0.35">
      <c r="A5" s="40"/>
      <c r="B5" s="40"/>
      <c r="C5" s="92"/>
      <c r="D5" s="33"/>
      <c r="E5" s="4"/>
      <c r="F5" s="33"/>
      <c r="G5" s="4"/>
      <c r="H5" s="4"/>
      <c r="I5" s="204"/>
      <c r="J5" s="204"/>
      <c r="K5" s="204"/>
      <c r="L5" s="204"/>
      <c r="M5" s="204"/>
      <c r="N5" s="204"/>
      <c r="O5" s="204"/>
      <c r="P5" s="204"/>
      <c r="Q5" s="204"/>
      <c r="R5" s="204"/>
      <c r="S5" s="204"/>
      <c r="T5" s="204"/>
      <c r="U5" s="204"/>
      <c r="V5" s="204"/>
      <c r="W5" s="204"/>
      <c r="X5" s="204"/>
      <c r="Y5" s="204"/>
      <c r="Z5" s="204"/>
      <c r="AA5" s="204"/>
      <c r="AB5" s="204"/>
      <c r="AC5" s="204"/>
      <c r="AD5" s="204"/>
      <c r="AE5" s="204"/>
      <c r="AF5" s="39"/>
      <c r="AG5" s="39"/>
      <c r="AH5" s="39"/>
      <c r="AI5" s="39"/>
      <c r="AJ5" s="48"/>
      <c r="AK5" s="48"/>
      <c r="AL5" s="48"/>
      <c r="AM5" s="48"/>
      <c r="AN5" s="48"/>
      <c r="AO5" s="177"/>
      <c r="AP5" s="177"/>
      <c r="AQ5" s="177"/>
      <c r="AR5" s="177"/>
      <c r="AS5" s="177"/>
      <c r="AT5" s="175"/>
      <c r="AU5" s="177"/>
      <c r="AV5" s="177"/>
      <c r="AW5" s="177"/>
      <c r="AX5" s="177"/>
      <c r="AY5" s="177"/>
      <c r="AZ5" s="175"/>
      <c r="BA5" s="177"/>
      <c r="BB5" s="177"/>
      <c r="BC5" s="177"/>
      <c r="BD5" s="177"/>
      <c r="BE5" s="177"/>
      <c r="BF5" s="177"/>
      <c r="BG5" s="177"/>
      <c r="BH5" s="177"/>
      <c r="BI5" s="177"/>
      <c r="BJ5" s="177"/>
      <c r="BK5" s="177"/>
      <c r="BL5" s="177"/>
      <c r="BM5" s="177"/>
      <c r="BN5" s="177"/>
      <c r="BO5" s="177"/>
      <c r="BP5" s="177"/>
      <c r="BQ5" s="177"/>
      <c r="BR5" s="176"/>
      <c r="BS5" s="176" t="s">
        <v>160</v>
      </c>
    </row>
    <row r="6" spans="1:71" s="154" customFormat="1" ht="47.15" customHeight="1" x14ac:dyDescent="0.35">
      <c r="A6" s="40"/>
      <c r="B6" s="40"/>
      <c r="C6" s="92"/>
      <c r="D6" s="33"/>
      <c r="E6" s="4"/>
      <c r="F6" s="33"/>
      <c r="G6" s="4"/>
      <c r="H6" s="4"/>
      <c r="I6" s="204"/>
      <c r="J6" s="204"/>
      <c r="K6" s="204"/>
      <c r="L6" s="204"/>
      <c r="M6" s="204"/>
      <c r="N6" s="204"/>
      <c r="O6" s="204"/>
      <c r="P6" s="204"/>
      <c r="Q6" s="204"/>
      <c r="R6" s="204"/>
      <c r="S6" s="204"/>
      <c r="T6" s="204"/>
      <c r="U6" s="204"/>
      <c r="V6" s="204"/>
      <c r="W6" s="204"/>
      <c r="X6" s="204"/>
      <c r="Y6" s="204"/>
      <c r="Z6" s="204"/>
      <c r="AA6" s="204"/>
      <c r="AB6" s="204"/>
      <c r="AC6" s="204"/>
      <c r="AD6" s="204"/>
      <c r="AE6" s="204"/>
      <c r="AF6" s="39"/>
      <c r="AG6" s="39"/>
      <c r="AH6" s="39"/>
      <c r="AI6" s="39"/>
      <c r="AJ6" s="48"/>
      <c r="AK6" s="48"/>
      <c r="AL6" s="48"/>
      <c r="AM6" s="48"/>
      <c r="AN6" s="48"/>
      <c r="AO6" s="177"/>
      <c r="AP6" s="177"/>
      <c r="AQ6" s="177"/>
      <c r="AR6" s="177"/>
      <c r="AS6" s="177"/>
      <c r="AT6" s="175"/>
      <c r="AU6" s="177"/>
      <c r="AV6" s="177"/>
      <c r="AW6" s="177"/>
      <c r="AX6" s="177"/>
      <c r="AY6" s="177"/>
      <c r="AZ6" s="175"/>
      <c r="BA6" s="177"/>
      <c r="BB6" s="177"/>
      <c r="BC6" s="177"/>
      <c r="BD6" s="177"/>
      <c r="BE6" s="177"/>
      <c r="BF6" s="177"/>
      <c r="BG6" s="177"/>
      <c r="BH6" s="177"/>
      <c r="BI6" s="177"/>
      <c r="BJ6" s="177"/>
      <c r="BK6" s="177"/>
      <c r="BL6" s="177"/>
      <c r="BM6" s="177"/>
      <c r="BN6" s="177"/>
      <c r="BO6" s="177"/>
      <c r="BP6" s="177"/>
      <c r="BQ6" s="177"/>
      <c r="BR6" s="176"/>
      <c r="BS6" s="176" t="s">
        <v>160</v>
      </c>
    </row>
    <row r="7" spans="1:71" s="154" customFormat="1" ht="47.15" customHeight="1" x14ac:dyDescent="0.35">
      <c r="A7" s="40"/>
      <c r="B7" s="40"/>
      <c r="C7" s="92"/>
      <c r="D7" s="33"/>
      <c r="E7" s="4"/>
      <c r="F7" s="33"/>
      <c r="G7" s="4"/>
      <c r="H7" s="4"/>
      <c r="I7" s="204"/>
      <c r="J7" s="204"/>
      <c r="K7" s="204"/>
      <c r="L7" s="204"/>
      <c r="M7" s="204"/>
      <c r="N7" s="204"/>
      <c r="O7" s="204"/>
      <c r="P7" s="204"/>
      <c r="Q7" s="204"/>
      <c r="R7" s="204"/>
      <c r="S7" s="204"/>
      <c r="T7" s="204"/>
      <c r="U7" s="204"/>
      <c r="V7" s="204"/>
      <c r="W7" s="204"/>
      <c r="X7" s="204"/>
      <c r="Y7" s="204"/>
      <c r="Z7" s="204"/>
      <c r="AA7" s="204"/>
      <c r="AB7" s="204"/>
      <c r="AC7" s="204"/>
      <c r="AD7" s="204"/>
      <c r="AE7" s="204"/>
      <c r="AF7" s="39"/>
      <c r="AG7" s="39"/>
      <c r="AH7" s="39"/>
      <c r="AI7" s="39"/>
      <c r="AJ7" s="48"/>
      <c r="AK7" s="48"/>
      <c r="AL7" s="48"/>
      <c r="AM7" s="48"/>
      <c r="AN7" s="48"/>
      <c r="AO7" s="177"/>
      <c r="AP7" s="177"/>
      <c r="AQ7" s="177"/>
      <c r="AR7" s="177"/>
      <c r="AS7" s="177"/>
      <c r="AT7" s="175"/>
      <c r="AU7" s="177"/>
      <c r="AV7" s="177"/>
      <c r="AW7" s="177"/>
      <c r="AX7" s="177"/>
      <c r="AY7" s="177"/>
      <c r="AZ7" s="175"/>
      <c r="BA7" s="177"/>
      <c r="BB7" s="177"/>
      <c r="BC7" s="177"/>
      <c r="BD7" s="177"/>
      <c r="BE7" s="177"/>
      <c r="BF7" s="177"/>
      <c r="BG7" s="177"/>
      <c r="BH7" s="177"/>
      <c r="BI7" s="177"/>
      <c r="BJ7" s="177"/>
      <c r="BK7" s="177"/>
      <c r="BL7" s="177"/>
      <c r="BM7" s="177"/>
      <c r="BN7" s="177"/>
      <c r="BO7" s="177"/>
      <c r="BP7" s="177"/>
      <c r="BQ7" s="177"/>
      <c r="BR7" s="176"/>
      <c r="BS7" s="176" t="s">
        <v>160</v>
      </c>
    </row>
    <row r="8" spans="1:71" s="154" customFormat="1" ht="47.15" customHeight="1" x14ac:dyDescent="0.35">
      <c r="A8" s="40"/>
      <c r="B8" s="40"/>
      <c r="C8" s="92"/>
      <c r="D8" s="33"/>
      <c r="E8" s="4"/>
      <c r="F8" s="33"/>
      <c r="G8" s="4"/>
      <c r="H8" s="4"/>
      <c r="I8" s="204"/>
      <c r="J8" s="204"/>
      <c r="K8" s="204"/>
      <c r="L8" s="204"/>
      <c r="M8" s="204"/>
      <c r="N8" s="204"/>
      <c r="O8" s="204"/>
      <c r="P8" s="204"/>
      <c r="Q8" s="204"/>
      <c r="R8" s="204"/>
      <c r="S8" s="204"/>
      <c r="T8" s="204"/>
      <c r="U8" s="204"/>
      <c r="V8" s="204"/>
      <c r="W8" s="204"/>
      <c r="X8" s="204"/>
      <c r="Y8" s="204"/>
      <c r="Z8" s="204"/>
      <c r="AA8" s="204"/>
      <c r="AB8" s="204"/>
      <c r="AC8" s="204"/>
      <c r="AD8" s="204"/>
      <c r="AE8" s="204"/>
      <c r="AF8" s="39"/>
      <c r="AG8" s="39"/>
      <c r="AH8" s="39"/>
      <c r="AI8" s="39"/>
      <c r="AJ8" s="48"/>
      <c r="AK8" s="48"/>
      <c r="AL8" s="48"/>
      <c r="AM8" s="48"/>
      <c r="AN8" s="48"/>
      <c r="AO8" s="177"/>
      <c r="AP8" s="177"/>
      <c r="AQ8" s="177"/>
      <c r="AR8" s="177"/>
      <c r="AS8" s="177"/>
      <c r="AT8" s="175"/>
      <c r="AU8" s="177"/>
      <c r="AV8" s="177"/>
      <c r="AW8" s="177"/>
      <c r="AX8" s="177"/>
      <c r="AY8" s="177"/>
      <c r="AZ8" s="175"/>
      <c r="BA8" s="177"/>
      <c r="BB8" s="177"/>
      <c r="BC8" s="177"/>
      <c r="BD8" s="177"/>
      <c r="BE8" s="177"/>
      <c r="BF8" s="177"/>
      <c r="BG8" s="177"/>
      <c r="BH8" s="177"/>
      <c r="BI8" s="177"/>
      <c r="BJ8" s="177"/>
      <c r="BK8" s="177"/>
      <c r="BL8" s="177"/>
      <c r="BM8" s="177"/>
      <c r="BN8" s="177"/>
      <c r="BO8" s="177"/>
      <c r="BP8" s="177"/>
      <c r="BQ8" s="177"/>
      <c r="BR8" s="176"/>
      <c r="BS8" s="176" t="s">
        <v>160</v>
      </c>
    </row>
    <row r="9" spans="1:71" s="154" customFormat="1" ht="47.15" customHeight="1" x14ac:dyDescent="0.35">
      <c r="A9" s="40"/>
      <c r="B9" s="40"/>
      <c r="C9" s="92"/>
      <c r="D9" s="33"/>
      <c r="E9" s="4"/>
      <c r="F9" s="33"/>
      <c r="G9" s="4"/>
      <c r="H9" s="4"/>
      <c r="I9" s="204"/>
      <c r="J9" s="204"/>
      <c r="K9" s="204"/>
      <c r="L9" s="204"/>
      <c r="M9" s="204"/>
      <c r="N9" s="204"/>
      <c r="O9" s="204"/>
      <c r="P9" s="204"/>
      <c r="Q9" s="204"/>
      <c r="R9" s="204"/>
      <c r="S9" s="204"/>
      <c r="T9" s="204"/>
      <c r="U9" s="204"/>
      <c r="V9" s="204"/>
      <c r="W9" s="204"/>
      <c r="X9" s="204"/>
      <c r="Y9" s="204"/>
      <c r="Z9" s="204"/>
      <c r="AA9" s="204"/>
      <c r="AB9" s="204"/>
      <c r="AC9" s="204"/>
      <c r="AD9" s="204"/>
      <c r="AE9" s="204"/>
      <c r="AF9" s="39"/>
      <c r="AG9" s="39"/>
      <c r="AH9" s="39"/>
      <c r="AI9" s="39"/>
      <c r="AJ9" s="48"/>
      <c r="AK9" s="48"/>
      <c r="AL9" s="48"/>
      <c r="AM9" s="48"/>
      <c r="AN9" s="48"/>
      <c r="AO9" s="177"/>
      <c r="AP9" s="177"/>
      <c r="AQ9" s="177"/>
      <c r="AR9" s="177"/>
      <c r="AS9" s="177"/>
      <c r="AT9" s="175"/>
      <c r="AU9" s="177"/>
      <c r="AV9" s="177"/>
      <c r="AW9" s="177"/>
      <c r="AX9" s="177"/>
      <c r="AY9" s="177"/>
      <c r="AZ9" s="175"/>
      <c r="BA9" s="177"/>
      <c r="BB9" s="177"/>
      <c r="BC9" s="177"/>
      <c r="BD9" s="177"/>
      <c r="BE9" s="177"/>
      <c r="BF9" s="177"/>
      <c r="BG9" s="177"/>
      <c r="BH9" s="177"/>
      <c r="BI9" s="177"/>
      <c r="BJ9" s="177"/>
      <c r="BK9" s="177"/>
      <c r="BL9" s="177"/>
      <c r="BM9" s="177"/>
      <c r="BN9" s="177"/>
      <c r="BO9" s="177"/>
      <c r="BP9" s="177"/>
      <c r="BQ9" s="177"/>
      <c r="BR9" s="176"/>
      <c r="BS9" s="176" t="s">
        <v>160</v>
      </c>
    </row>
    <row r="10" spans="1:71" s="154" customFormat="1" ht="47.15" customHeight="1" x14ac:dyDescent="0.35">
      <c r="A10" s="40"/>
      <c r="B10" s="40"/>
      <c r="C10" s="92"/>
      <c r="D10" s="33"/>
      <c r="E10" s="4"/>
      <c r="F10" s="33"/>
      <c r="G10" s="4"/>
      <c r="H10" s="4"/>
      <c r="I10" s="204"/>
      <c r="J10" s="204"/>
      <c r="K10" s="204"/>
      <c r="L10" s="204"/>
      <c r="M10" s="204"/>
      <c r="N10" s="204"/>
      <c r="O10" s="204"/>
      <c r="P10" s="204"/>
      <c r="Q10" s="204"/>
      <c r="R10" s="204"/>
      <c r="S10" s="204"/>
      <c r="T10" s="204"/>
      <c r="U10" s="204"/>
      <c r="V10" s="204"/>
      <c r="W10" s="204"/>
      <c r="X10" s="204"/>
      <c r="Y10" s="204"/>
      <c r="Z10" s="204"/>
      <c r="AA10" s="204"/>
      <c r="AB10" s="204"/>
      <c r="AC10" s="204"/>
      <c r="AD10" s="204"/>
      <c r="AE10" s="204"/>
      <c r="AF10" s="39"/>
      <c r="AG10" s="39"/>
      <c r="AH10" s="39"/>
      <c r="AI10" s="39"/>
      <c r="AJ10" s="48"/>
      <c r="AK10" s="48"/>
      <c r="AL10" s="48"/>
      <c r="AM10" s="48"/>
      <c r="AN10" s="48"/>
      <c r="AO10" s="177"/>
      <c r="AP10" s="177"/>
      <c r="AQ10" s="177"/>
      <c r="AR10" s="177"/>
      <c r="AS10" s="177"/>
      <c r="AT10" s="175"/>
      <c r="AU10" s="177"/>
      <c r="AV10" s="177"/>
      <c r="AW10" s="177"/>
      <c r="AX10" s="177"/>
      <c r="AY10" s="177"/>
      <c r="AZ10" s="175"/>
      <c r="BA10" s="177"/>
      <c r="BB10" s="177"/>
      <c r="BC10" s="177"/>
      <c r="BD10" s="177"/>
      <c r="BE10" s="177"/>
      <c r="BF10" s="177"/>
      <c r="BG10" s="177"/>
      <c r="BH10" s="177"/>
      <c r="BI10" s="177"/>
      <c r="BJ10" s="177"/>
      <c r="BK10" s="177"/>
      <c r="BL10" s="177"/>
      <c r="BM10" s="177"/>
      <c r="BN10" s="177"/>
      <c r="BO10" s="177"/>
      <c r="BP10" s="177"/>
      <c r="BQ10" s="177"/>
      <c r="BR10" s="176"/>
      <c r="BS10" s="176" t="s">
        <v>160</v>
      </c>
    </row>
    <row r="11" spans="1:71" s="154" customFormat="1" ht="47.15" customHeight="1" x14ac:dyDescent="0.35">
      <c r="A11" s="40"/>
      <c r="B11" s="40"/>
      <c r="C11" s="92"/>
      <c r="D11" s="33"/>
      <c r="E11" s="4"/>
      <c r="F11" s="33"/>
      <c r="G11" s="4"/>
      <c r="H11" s="4"/>
      <c r="I11" s="204"/>
      <c r="J11" s="204"/>
      <c r="K11" s="204"/>
      <c r="L11" s="204"/>
      <c r="M11" s="204"/>
      <c r="N11" s="204"/>
      <c r="O11" s="204"/>
      <c r="P11" s="204"/>
      <c r="Q11" s="204"/>
      <c r="R11" s="204"/>
      <c r="S11" s="204"/>
      <c r="T11" s="204"/>
      <c r="U11" s="204"/>
      <c r="V11" s="204"/>
      <c r="W11" s="204"/>
      <c r="X11" s="204"/>
      <c r="Y11" s="204"/>
      <c r="Z11" s="204"/>
      <c r="AA11" s="204"/>
      <c r="AB11" s="204"/>
      <c r="AC11" s="204"/>
      <c r="AD11" s="204"/>
      <c r="AE11" s="204"/>
      <c r="AF11" s="39"/>
      <c r="AG11" s="39"/>
      <c r="AH11" s="39"/>
      <c r="AI11" s="39"/>
      <c r="AJ11" s="48"/>
      <c r="AK11" s="48"/>
      <c r="AL11" s="48"/>
      <c r="AM11" s="48"/>
      <c r="AN11" s="48"/>
      <c r="AO11" s="177"/>
      <c r="AP11" s="177"/>
      <c r="AQ11" s="177"/>
      <c r="AR11" s="177"/>
      <c r="AS11" s="177"/>
      <c r="AT11" s="175"/>
      <c r="AU11" s="177"/>
      <c r="AV11" s="177"/>
      <c r="AW11" s="177"/>
      <c r="AX11" s="177"/>
      <c r="AY11" s="177"/>
      <c r="AZ11" s="175"/>
      <c r="BA11" s="177"/>
      <c r="BB11" s="177"/>
      <c r="BC11" s="177"/>
      <c r="BD11" s="177"/>
      <c r="BE11" s="177"/>
      <c r="BF11" s="177"/>
      <c r="BG11" s="177"/>
      <c r="BH11" s="177"/>
      <c r="BI11" s="177"/>
      <c r="BJ11" s="177"/>
      <c r="BK11" s="177"/>
      <c r="BL11" s="177"/>
      <c r="BM11" s="177"/>
      <c r="BN11" s="177"/>
      <c r="BO11" s="177"/>
      <c r="BP11" s="177"/>
      <c r="BQ11" s="177"/>
      <c r="BR11" s="176"/>
      <c r="BS11" s="176" t="s">
        <v>160</v>
      </c>
    </row>
    <row r="12" spans="1:71" s="154" customFormat="1" ht="47.15" customHeight="1" x14ac:dyDescent="0.35">
      <c r="A12" s="40"/>
      <c r="B12" s="40"/>
      <c r="C12" s="92"/>
      <c r="D12" s="33"/>
      <c r="E12" s="4"/>
      <c r="F12" s="33"/>
      <c r="G12" s="4"/>
      <c r="H12" s="4"/>
      <c r="I12" s="204"/>
      <c r="J12" s="204"/>
      <c r="K12" s="204"/>
      <c r="L12" s="204"/>
      <c r="M12" s="204"/>
      <c r="N12" s="204"/>
      <c r="O12" s="204"/>
      <c r="P12" s="204"/>
      <c r="Q12" s="204"/>
      <c r="R12" s="204"/>
      <c r="S12" s="204"/>
      <c r="T12" s="204"/>
      <c r="U12" s="204"/>
      <c r="V12" s="204"/>
      <c r="W12" s="204"/>
      <c r="X12" s="204"/>
      <c r="Y12" s="204"/>
      <c r="Z12" s="204"/>
      <c r="AA12" s="204"/>
      <c r="AB12" s="204"/>
      <c r="AC12" s="204"/>
      <c r="AD12" s="204"/>
      <c r="AE12" s="204"/>
      <c r="AF12" s="39"/>
      <c r="AG12" s="39"/>
      <c r="AH12" s="39"/>
      <c r="AI12" s="39"/>
      <c r="AJ12" s="48"/>
      <c r="AK12" s="48"/>
      <c r="AL12" s="48"/>
      <c r="AM12" s="48"/>
      <c r="AN12" s="48"/>
      <c r="AO12" s="177"/>
      <c r="AP12" s="177"/>
      <c r="AQ12" s="177"/>
      <c r="AR12" s="177"/>
      <c r="AS12" s="177"/>
      <c r="AT12" s="175"/>
      <c r="AU12" s="177"/>
      <c r="AV12" s="177"/>
      <c r="AW12" s="177"/>
      <c r="AX12" s="177"/>
      <c r="AY12" s="177"/>
      <c r="AZ12" s="175"/>
      <c r="BA12" s="177"/>
      <c r="BB12" s="177"/>
      <c r="BC12" s="177"/>
      <c r="BD12" s="177"/>
      <c r="BE12" s="177"/>
      <c r="BF12" s="177"/>
      <c r="BG12" s="177"/>
      <c r="BH12" s="177"/>
      <c r="BI12" s="177"/>
      <c r="BJ12" s="177"/>
      <c r="BK12" s="177"/>
      <c r="BL12" s="177"/>
      <c r="BM12" s="177"/>
      <c r="BN12" s="177"/>
      <c r="BO12" s="177"/>
      <c r="BP12" s="177"/>
      <c r="BQ12" s="177"/>
      <c r="BR12" s="176"/>
      <c r="BS12" s="176" t="s">
        <v>160</v>
      </c>
    </row>
    <row r="13" spans="1:71" s="154" customFormat="1" ht="47.15" customHeight="1" x14ac:dyDescent="0.35">
      <c r="A13" s="40"/>
      <c r="B13" s="40"/>
      <c r="C13" s="92"/>
      <c r="D13" s="33"/>
      <c r="E13" s="4"/>
      <c r="F13" s="33"/>
      <c r="G13" s="4"/>
      <c r="H13" s="4"/>
      <c r="I13" s="204"/>
      <c r="J13" s="204"/>
      <c r="K13" s="204"/>
      <c r="L13" s="204"/>
      <c r="M13" s="204"/>
      <c r="N13" s="204"/>
      <c r="O13" s="204"/>
      <c r="P13" s="204"/>
      <c r="Q13" s="204"/>
      <c r="R13" s="204"/>
      <c r="S13" s="204"/>
      <c r="T13" s="204"/>
      <c r="U13" s="204"/>
      <c r="V13" s="204"/>
      <c r="W13" s="204"/>
      <c r="X13" s="204"/>
      <c r="Y13" s="204"/>
      <c r="Z13" s="204"/>
      <c r="AA13" s="204"/>
      <c r="AB13" s="204"/>
      <c r="AC13" s="204"/>
      <c r="AD13" s="204"/>
      <c r="AE13" s="204"/>
      <c r="AF13" s="39"/>
      <c r="AG13" s="39"/>
      <c r="AH13" s="39"/>
      <c r="AI13" s="39"/>
      <c r="AJ13" s="48"/>
      <c r="AK13" s="48"/>
      <c r="AL13" s="48"/>
      <c r="AM13" s="48"/>
      <c r="AN13" s="48"/>
      <c r="AO13" s="177"/>
      <c r="AP13" s="177"/>
      <c r="AQ13" s="177"/>
      <c r="AR13" s="177"/>
      <c r="AS13" s="177"/>
      <c r="AT13" s="175"/>
      <c r="AU13" s="177"/>
      <c r="AV13" s="177"/>
      <c r="AW13" s="177"/>
      <c r="AX13" s="177"/>
      <c r="AY13" s="177"/>
      <c r="AZ13" s="175"/>
      <c r="BA13" s="177"/>
      <c r="BB13" s="177"/>
      <c r="BC13" s="177"/>
      <c r="BD13" s="177"/>
      <c r="BE13" s="177"/>
      <c r="BF13" s="177"/>
      <c r="BG13" s="177"/>
      <c r="BH13" s="177"/>
      <c r="BI13" s="177"/>
      <c r="BJ13" s="177"/>
      <c r="BK13" s="177"/>
      <c r="BL13" s="177"/>
      <c r="BM13" s="177"/>
      <c r="BN13" s="177"/>
      <c r="BO13" s="177"/>
      <c r="BP13" s="177"/>
      <c r="BQ13" s="177"/>
      <c r="BR13" s="176"/>
      <c r="BS13" s="176" t="s">
        <v>160</v>
      </c>
    </row>
    <row r="14" spans="1:71" s="154" customFormat="1" ht="47.15" customHeight="1" x14ac:dyDescent="0.35">
      <c r="A14" s="40"/>
      <c r="B14" s="40"/>
      <c r="C14" s="92"/>
      <c r="D14" s="33"/>
      <c r="E14" s="4"/>
      <c r="F14" s="33"/>
      <c r="G14" s="4"/>
      <c r="H14" s="4"/>
      <c r="I14" s="204"/>
      <c r="J14" s="204"/>
      <c r="K14" s="204"/>
      <c r="L14" s="204"/>
      <c r="M14" s="204"/>
      <c r="N14" s="204"/>
      <c r="O14" s="204"/>
      <c r="P14" s="204"/>
      <c r="Q14" s="204"/>
      <c r="R14" s="204"/>
      <c r="S14" s="204"/>
      <c r="T14" s="204"/>
      <c r="U14" s="204"/>
      <c r="V14" s="204"/>
      <c r="W14" s="204"/>
      <c r="X14" s="204"/>
      <c r="Y14" s="204"/>
      <c r="Z14" s="204"/>
      <c r="AA14" s="204"/>
      <c r="AB14" s="204"/>
      <c r="AC14" s="204"/>
      <c r="AD14" s="204"/>
      <c r="AE14" s="204"/>
      <c r="AF14" s="39"/>
      <c r="AG14" s="39"/>
      <c r="AH14" s="39"/>
      <c r="AI14" s="39"/>
      <c r="AJ14" s="48"/>
      <c r="AK14" s="48"/>
      <c r="AL14" s="48"/>
      <c r="AM14" s="48"/>
      <c r="AN14" s="48"/>
      <c r="AO14" s="177"/>
      <c r="AP14" s="177"/>
      <c r="AQ14" s="177"/>
      <c r="AR14" s="177"/>
      <c r="AS14" s="177"/>
      <c r="AT14" s="175"/>
      <c r="AU14" s="177"/>
      <c r="AV14" s="177"/>
      <c r="AW14" s="177"/>
      <c r="AX14" s="177"/>
      <c r="AY14" s="177"/>
      <c r="AZ14" s="175"/>
      <c r="BA14" s="177"/>
      <c r="BB14" s="177"/>
      <c r="BC14" s="177"/>
      <c r="BD14" s="177"/>
      <c r="BE14" s="177"/>
      <c r="BF14" s="177"/>
      <c r="BG14" s="177"/>
      <c r="BH14" s="177"/>
      <c r="BI14" s="177"/>
      <c r="BJ14" s="177"/>
      <c r="BK14" s="177"/>
      <c r="BL14" s="177"/>
      <c r="BM14" s="177"/>
      <c r="BN14" s="177"/>
      <c r="BO14" s="177"/>
      <c r="BP14" s="177"/>
      <c r="BQ14" s="177"/>
      <c r="BR14" s="176"/>
      <c r="BS14" s="176" t="s">
        <v>160</v>
      </c>
    </row>
    <row r="15" spans="1:71" s="154" customFormat="1" ht="47.15" customHeight="1" x14ac:dyDescent="0.35">
      <c r="A15" s="40"/>
      <c r="B15" s="40"/>
      <c r="C15" s="92"/>
      <c r="D15" s="33"/>
      <c r="E15" s="4"/>
      <c r="F15" s="33"/>
      <c r="G15" s="4"/>
      <c r="H15" s="4"/>
      <c r="I15" s="204"/>
      <c r="J15" s="204"/>
      <c r="K15" s="204"/>
      <c r="L15" s="204"/>
      <c r="M15" s="204"/>
      <c r="N15" s="204"/>
      <c r="O15" s="204"/>
      <c r="P15" s="204"/>
      <c r="Q15" s="204"/>
      <c r="R15" s="204"/>
      <c r="S15" s="204"/>
      <c r="T15" s="204"/>
      <c r="U15" s="204"/>
      <c r="V15" s="204"/>
      <c r="W15" s="204"/>
      <c r="X15" s="204"/>
      <c r="Y15" s="204"/>
      <c r="Z15" s="204"/>
      <c r="AA15" s="204"/>
      <c r="AB15" s="204"/>
      <c r="AC15" s="204"/>
      <c r="AD15" s="204"/>
      <c r="AE15" s="204"/>
      <c r="AF15" s="39"/>
      <c r="AG15" s="39"/>
      <c r="AH15" s="39"/>
      <c r="AI15" s="39"/>
      <c r="AJ15" s="48"/>
      <c r="AK15" s="48"/>
      <c r="AL15" s="48"/>
      <c r="AM15" s="48"/>
      <c r="AN15" s="48"/>
      <c r="AO15" s="177"/>
      <c r="AP15" s="177"/>
      <c r="AQ15" s="177"/>
      <c r="AR15" s="177"/>
      <c r="AS15" s="177"/>
      <c r="AT15" s="175"/>
      <c r="AU15" s="177"/>
      <c r="AV15" s="177"/>
      <c r="AW15" s="177"/>
      <c r="AX15" s="177"/>
      <c r="AY15" s="177"/>
      <c r="AZ15" s="175"/>
      <c r="BA15" s="177"/>
      <c r="BB15" s="177"/>
      <c r="BC15" s="177"/>
      <c r="BD15" s="177"/>
      <c r="BE15" s="177"/>
      <c r="BF15" s="177"/>
      <c r="BG15" s="177"/>
      <c r="BH15" s="177"/>
      <c r="BI15" s="177"/>
      <c r="BJ15" s="177"/>
      <c r="BK15" s="177"/>
      <c r="BL15" s="177"/>
      <c r="BM15" s="177"/>
      <c r="BN15" s="177"/>
      <c r="BO15" s="177"/>
      <c r="BP15" s="177"/>
      <c r="BQ15" s="177"/>
      <c r="BR15" s="176"/>
      <c r="BS15" s="176" t="s">
        <v>160</v>
      </c>
    </row>
    <row r="16" spans="1:71" s="154" customFormat="1" ht="47.15" customHeight="1" x14ac:dyDescent="0.35">
      <c r="A16" s="40"/>
      <c r="B16" s="40"/>
      <c r="C16" s="92"/>
      <c r="D16" s="33"/>
      <c r="E16" s="4"/>
      <c r="F16" s="33"/>
      <c r="G16" s="4"/>
      <c r="H16" s="4"/>
      <c r="I16" s="204"/>
      <c r="J16" s="204"/>
      <c r="K16" s="204"/>
      <c r="L16" s="204"/>
      <c r="M16" s="204"/>
      <c r="N16" s="204"/>
      <c r="O16" s="204"/>
      <c r="P16" s="204"/>
      <c r="Q16" s="204"/>
      <c r="R16" s="204"/>
      <c r="S16" s="204"/>
      <c r="T16" s="204"/>
      <c r="U16" s="204"/>
      <c r="V16" s="204"/>
      <c r="W16" s="204"/>
      <c r="X16" s="204"/>
      <c r="Y16" s="204"/>
      <c r="Z16" s="204"/>
      <c r="AA16" s="204"/>
      <c r="AB16" s="204"/>
      <c r="AC16" s="204"/>
      <c r="AD16" s="204"/>
      <c r="AE16" s="204"/>
      <c r="AF16" s="39"/>
      <c r="AG16" s="39"/>
      <c r="AH16" s="39"/>
      <c r="AI16" s="39"/>
      <c r="AJ16" s="48"/>
      <c r="AK16" s="48"/>
      <c r="AL16" s="48"/>
      <c r="AM16" s="48"/>
      <c r="AN16" s="48"/>
      <c r="AO16" s="177"/>
      <c r="AP16" s="177"/>
      <c r="AQ16" s="177"/>
      <c r="AR16" s="177"/>
      <c r="AS16" s="177"/>
      <c r="AT16" s="175"/>
      <c r="AU16" s="177"/>
      <c r="AV16" s="177"/>
      <c r="AW16" s="177"/>
      <c r="AX16" s="177"/>
      <c r="AY16" s="177"/>
      <c r="AZ16" s="175"/>
      <c r="BA16" s="177"/>
      <c r="BB16" s="177"/>
      <c r="BC16" s="177"/>
      <c r="BD16" s="177"/>
      <c r="BE16" s="177"/>
      <c r="BF16" s="177"/>
      <c r="BG16" s="177"/>
      <c r="BH16" s="177"/>
      <c r="BI16" s="177"/>
      <c r="BJ16" s="177"/>
      <c r="BK16" s="177"/>
      <c r="BL16" s="177"/>
      <c r="BM16" s="177"/>
      <c r="BN16" s="177"/>
      <c r="BO16" s="177"/>
      <c r="BP16" s="177"/>
      <c r="BQ16" s="177"/>
      <c r="BR16" s="176"/>
      <c r="BS16" s="176" t="s">
        <v>160</v>
      </c>
    </row>
    <row r="17" spans="1:71" s="154" customFormat="1" ht="47.15" customHeight="1" x14ac:dyDescent="0.35">
      <c r="A17" s="40"/>
      <c r="B17" s="40"/>
      <c r="C17" s="92"/>
      <c r="D17" s="33"/>
      <c r="E17" s="4"/>
      <c r="F17" s="33"/>
      <c r="G17" s="4"/>
      <c r="H17" s="4"/>
      <c r="I17" s="204"/>
      <c r="J17" s="204"/>
      <c r="K17" s="204"/>
      <c r="L17" s="204"/>
      <c r="M17" s="204"/>
      <c r="N17" s="204"/>
      <c r="O17" s="204"/>
      <c r="P17" s="204"/>
      <c r="Q17" s="204"/>
      <c r="R17" s="204"/>
      <c r="S17" s="204"/>
      <c r="T17" s="204"/>
      <c r="U17" s="204"/>
      <c r="V17" s="204"/>
      <c r="W17" s="204"/>
      <c r="X17" s="204"/>
      <c r="Y17" s="204"/>
      <c r="Z17" s="204"/>
      <c r="AA17" s="204"/>
      <c r="AB17" s="204"/>
      <c r="AC17" s="204"/>
      <c r="AD17" s="204"/>
      <c r="AE17" s="204"/>
      <c r="AF17" s="39"/>
      <c r="AG17" s="39"/>
      <c r="AH17" s="39"/>
      <c r="AI17" s="39"/>
      <c r="AJ17" s="48"/>
      <c r="AK17" s="48"/>
      <c r="AL17" s="48"/>
      <c r="AM17" s="48"/>
      <c r="AN17" s="48"/>
      <c r="AO17" s="177"/>
      <c r="AP17" s="177"/>
      <c r="AQ17" s="177"/>
      <c r="AR17" s="177"/>
      <c r="AS17" s="177"/>
      <c r="AT17" s="175"/>
      <c r="AU17" s="177"/>
      <c r="AV17" s="177"/>
      <c r="AW17" s="177"/>
      <c r="AX17" s="177"/>
      <c r="AY17" s="177"/>
      <c r="AZ17" s="175"/>
      <c r="BA17" s="177"/>
      <c r="BB17" s="177"/>
      <c r="BC17" s="177"/>
      <c r="BD17" s="177"/>
      <c r="BE17" s="177"/>
      <c r="BF17" s="177"/>
      <c r="BG17" s="177"/>
      <c r="BH17" s="177"/>
      <c r="BI17" s="177"/>
      <c r="BJ17" s="177"/>
      <c r="BK17" s="177"/>
      <c r="BL17" s="177"/>
      <c r="BM17" s="177"/>
      <c r="BN17" s="177"/>
      <c r="BO17" s="177"/>
      <c r="BP17" s="177"/>
      <c r="BQ17" s="177"/>
      <c r="BR17" s="176"/>
      <c r="BS17" s="176" t="s">
        <v>160</v>
      </c>
    </row>
    <row r="18" spans="1:71" s="154" customFormat="1" ht="47.15" customHeight="1" x14ac:dyDescent="0.35">
      <c r="A18" s="40"/>
      <c r="B18" s="40"/>
      <c r="C18" s="92"/>
      <c r="D18" s="33"/>
      <c r="E18" s="4"/>
      <c r="F18" s="33"/>
      <c r="G18" s="4"/>
      <c r="H18" s="4"/>
      <c r="I18" s="204"/>
      <c r="J18" s="204"/>
      <c r="K18" s="204"/>
      <c r="L18" s="204"/>
      <c r="M18" s="204"/>
      <c r="N18" s="204"/>
      <c r="O18" s="204"/>
      <c r="P18" s="204"/>
      <c r="Q18" s="204"/>
      <c r="R18" s="204"/>
      <c r="S18" s="204"/>
      <c r="T18" s="204"/>
      <c r="U18" s="204"/>
      <c r="V18" s="204"/>
      <c r="W18" s="204"/>
      <c r="X18" s="204"/>
      <c r="Y18" s="204"/>
      <c r="Z18" s="204"/>
      <c r="AA18" s="204"/>
      <c r="AB18" s="204"/>
      <c r="AC18" s="204"/>
      <c r="AD18" s="204"/>
      <c r="AE18" s="204"/>
      <c r="AF18" s="39"/>
      <c r="AG18" s="39"/>
      <c r="AH18" s="39"/>
      <c r="AI18" s="39"/>
      <c r="AJ18" s="48"/>
      <c r="AK18" s="48"/>
      <c r="AL18" s="48"/>
      <c r="AM18" s="48"/>
      <c r="AN18" s="48"/>
      <c r="AO18" s="177"/>
      <c r="AP18" s="177"/>
      <c r="AQ18" s="177"/>
      <c r="AR18" s="177"/>
      <c r="AS18" s="177"/>
      <c r="AT18" s="175"/>
      <c r="AU18" s="177"/>
      <c r="AV18" s="177"/>
      <c r="AW18" s="177"/>
      <c r="AX18" s="177"/>
      <c r="AY18" s="177"/>
      <c r="AZ18" s="175"/>
      <c r="BA18" s="177"/>
      <c r="BB18" s="177"/>
      <c r="BC18" s="177"/>
      <c r="BD18" s="177"/>
      <c r="BE18" s="177"/>
      <c r="BF18" s="177"/>
      <c r="BG18" s="177"/>
      <c r="BH18" s="177"/>
      <c r="BI18" s="177"/>
      <c r="BJ18" s="177"/>
      <c r="BK18" s="177"/>
      <c r="BL18" s="177"/>
      <c r="BM18" s="177"/>
      <c r="BN18" s="177"/>
      <c r="BO18" s="177"/>
      <c r="BP18" s="177"/>
      <c r="BQ18" s="177"/>
      <c r="BR18" s="176"/>
      <c r="BS18" s="176" t="s">
        <v>160</v>
      </c>
    </row>
    <row r="19" spans="1:71" s="154" customFormat="1" ht="47.15" customHeight="1" x14ac:dyDescent="0.35">
      <c r="A19" s="40"/>
      <c r="B19" s="40"/>
      <c r="C19" s="92"/>
      <c r="D19" s="33"/>
      <c r="E19" s="4"/>
      <c r="F19" s="33"/>
      <c r="G19" s="4"/>
      <c r="H19" s="4"/>
      <c r="I19" s="204"/>
      <c r="J19" s="204"/>
      <c r="K19" s="204"/>
      <c r="L19" s="204"/>
      <c r="M19" s="204"/>
      <c r="N19" s="204"/>
      <c r="O19" s="204"/>
      <c r="P19" s="204"/>
      <c r="Q19" s="204"/>
      <c r="R19" s="204"/>
      <c r="S19" s="204"/>
      <c r="T19" s="204"/>
      <c r="U19" s="204"/>
      <c r="V19" s="204"/>
      <c r="W19" s="204"/>
      <c r="X19" s="204"/>
      <c r="Y19" s="204"/>
      <c r="Z19" s="204"/>
      <c r="AA19" s="204"/>
      <c r="AB19" s="204"/>
      <c r="AC19" s="204"/>
      <c r="AD19" s="204"/>
      <c r="AE19" s="204"/>
      <c r="AF19" s="39"/>
      <c r="AG19" s="39"/>
      <c r="AH19" s="39"/>
      <c r="AI19" s="39"/>
      <c r="AJ19" s="48"/>
      <c r="AK19" s="48"/>
      <c r="AL19" s="48"/>
      <c r="AM19" s="48"/>
      <c r="AN19" s="48"/>
      <c r="AO19" s="177"/>
      <c r="AP19" s="177"/>
      <c r="AQ19" s="177"/>
      <c r="AR19" s="177"/>
      <c r="AS19" s="177"/>
      <c r="AT19" s="175"/>
      <c r="AU19" s="177"/>
      <c r="AV19" s="177"/>
      <c r="AW19" s="177"/>
      <c r="AX19" s="177"/>
      <c r="AY19" s="177"/>
      <c r="AZ19" s="175"/>
      <c r="BA19" s="177"/>
      <c r="BB19" s="177"/>
      <c r="BC19" s="177"/>
      <c r="BD19" s="177"/>
      <c r="BE19" s="177"/>
      <c r="BF19" s="177"/>
      <c r="BG19" s="177"/>
      <c r="BH19" s="177"/>
      <c r="BI19" s="177"/>
      <c r="BJ19" s="177"/>
      <c r="BK19" s="177"/>
      <c r="BL19" s="177"/>
      <c r="BM19" s="177"/>
      <c r="BN19" s="177"/>
      <c r="BO19" s="177"/>
      <c r="BP19" s="177"/>
      <c r="BQ19" s="177"/>
      <c r="BR19" s="176"/>
      <c r="BS19" s="176" t="s">
        <v>160</v>
      </c>
    </row>
    <row r="20" spans="1:71" s="154" customFormat="1" ht="47.15" customHeight="1" x14ac:dyDescent="0.35">
      <c r="A20" s="40"/>
      <c r="B20" s="40"/>
      <c r="C20" s="92"/>
      <c r="D20" s="33"/>
      <c r="E20" s="4"/>
      <c r="F20" s="33"/>
      <c r="G20" s="4"/>
      <c r="H20" s="4"/>
      <c r="I20" s="204"/>
      <c r="J20" s="204"/>
      <c r="K20" s="204"/>
      <c r="L20" s="204"/>
      <c r="M20" s="204"/>
      <c r="N20" s="204"/>
      <c r="O20" s="204"/>
      <c r="P20" s="204"/>
      <c r="Q20" s="204"/>
      <c r="R20" s="204"/>
      <c r="S20" s="204"/>
      <c r="T20" s="204"/>
      <c r="U20" s="204"/>
      <c r="V20" s="204"/>
      <c r="W20" s="204"/>
      <c r="X20" s="204"/>
      <c r="Y20" s="204"/>
      <c r="Z20" s="204"/>
      <c r="AA20" s="204"/>
      <c r="AB20" s="204"/>
      <c r="AC20" s="204"/>
      <c r="AD20" s="204"/>
      <c r="AE20" s="204"/>
      <c r="AF20" s="39"/>
      <c r="AG20" s="39"/>
      <c r="AH20" s="39"/>
      <c r="AI20" s="39"/>
      <c r="AJ20" s="48"/>
      <c r="AK20" s="48"/>
      <c r="AL20" s="48"/>
      <c r="AM20" s="48"/>
      <c r="AN20" s="48"/>
      <c r="AO20" s="177"/>
      <c r="AP20" s="177"/>
      <c r="AQ20" s="177"/>
      <c r="AR20" s="177"/>
      <c r="AS20" s="177"/>
      <c r="AT20" s="175"/>
      <c r="AU20" s="177"/>
      <c r="AV20" s="177"/>
      <c r="AW20" s="177"/>
      <c r="AX20" s="177"/>
      <c r="AY20" s="177"/>
      <c r="AZ20" s="175"/>
      <c r="BA20" s="177"/>
      <c r="BB20" s="177"/>
      <c r="BC20" s="177"/>
      <c r="BD20" s="177"/>
      <c r="BE20" s="177"/>
      <c r="BF20" s="177"/>
      <c r="BG20" s="177"/>
      <c r="BH20" s="177"/>
      <c r="BI20" s="177"/>
      <c r="BJ20" s="177"/>
      <c r="BK20" s="177"/>
      <c r="BL20" s="177"/>
      <c r="BM20" s="177"/>
      <c r="BN20" s="177"/>
      <c r="BO20" s="177"/>
      <c r="BP20" s="177"/>
      <c r="BQ20" s="177"/>
      <c r="BR20" s="176"/>
      <c r="BS20" s="176" t="s">
        <v>160</v>
      </c>
    </row>
    <row r="21" spans="1:71" s="154" customFormat="1" ht="47.15" customHeight="1" x14ac:dyDescent="0.35">
      <c r="A21" s="40"/>
      <c r="B21" s="40"/>
      <c r="C21" s="92"/>
      <c r="D21" s="33"/>
      <c r="E21" s="4"/>
      <c r="F21" s="33"/>
      <c r="G21" s="4"/>
      <c r="H21" s="4"/>
      <c r="I21" s="204"/>
      <c r="J21" s="204"/>
      <c r="K21" s="204"/>
      <c r="L21" s="204"/>
      <c r="M21" s="204"/>
      <c r="N21" s="204"/>
      <c r="O21" s="204"/>
      <c r="P21" s="204"/>
      <c r="Q21" s="204"/>
      <c r="R21" s="204"/>
      <c r="S21" s="204"/>
      <c r="T21" s="204"/>
      <c r="U21" s="204"/>
      <c r="V21" s="204"/>
      <c r="W21" s="204"/>
      <c r="X21" s="204"/>
      <c r="Y21" s="204"/>
      <c r="Z21" s="204"/>
      <c r="AA21" s="204"/>
      <c r="AB21" s="204"/>
      <c r="AC21" s="204"/>
      <c r="AD21" s="204"/>
      <c r="AE21" s="204"/>
      <c r="AF21" s="39"/>
      <c r="AG21" s="39"/>
      <c r="AH21" s="39"/>
      <c r="AI21" s="39"/>
      <c r="AJ21" s="48"/>
      <c r="AK21" s="48"/>
      <c r="AL21" s="48"/>
      <c r="AM21" s="48"/>
      <c r="AN21" s="48"/>
      <c r="AO21" s="177"/>
      <c r="AP21" s="177"/>
      <c r="AQ21" s="177"/>
      <c r="AR21" s="177"/>
      <c r="AS21" s="177"/>
      <c r="AT21" s="175"/>
      <c r="AU21" s="177"/>
      <c r="AV21" s="177"/>
      <c r="AW21" s="177"/>
      <c r="AX21" s="177"/>
      <c r="AY21" s="177"/>
      <c r="AZ21" s="175"/>
      <c r="BA21" s="177"/>
      <c r="BB21" s="177"/>
      <c r="BC21" s="177"/>
      <c r="BD21" s="177"/>
      <c r="BE21" s="177"/>
      <c r="BF21" s="177"/>
      <c r="BG21" s="177"/>
      <c r="BH21" s="177"/>
      <c r="BI21" s="177"/>
      <c r="BJ21" s="177"/>
      <c r="BK21" s="177"/>
      <c r="BL21" s="177"/>
      <c r="BM21" s="177"/>
      <c r="BN21" s="177"/>
      <c r="BO21" s="177"/>
      <c r="BP21" s="177"/>
      <c r="BQ21" s="177"/>
      <c r="BR21" s="176"/>
      <c r="BS21" s="176" t="s">
        <v>160</v>
      </c>
    </row>
    <row r="22" spans="1:71" s="154" customFormat="1" ht="47.15" customHeight="1" x14ac:dyDescent="0.35">
      <c r="A22" s="40"/>
      <c r="B22" s="40"/>
      <c r="C22" s="92"/>
      <c r="D22" s="33"/>
      <c r="E22" s="4"/>
      <c r="F22" s="33"/>
      <c r="G22" s="4"/>
      <c r="H22" s="4"/>
      <c r="I22" s="204"/>
      <c r="J22" s="204"/>
      <c r="K22" s="204"/>
      <c r="L22" s="204"/>
      <c r="M22" s="204"/>
      <c r="N22" s="204"/>
      <c r="O22" s="204"/>
      <c r="P22" s="204"/>
      <c r="Q22" s="204"/>
      <c r="R22" s="204"/>
      <c r="S22" s="204"/>
      <c r="T22" s="204"/>
      <c r="U22" s="204"/>
      <c r="V22" s="204"/>
      <c r="W22" s="204"/>
      <c r="X22" s="204"/>
      <c r="Y22" s="204"/>
      <c r="Z22" s="204"/>
      <c r="AA22" s="204"/>
      <c r="AB22" s="204"/>
      <c r="AC22" s="204"/>
      <c r="AD22" s="204"/>
      <c r="AE22" s="204"/>
      <c r="AF22" s="39"/>
      <c r="AG22" s="39"/>
      <c r="AH22" s="39"/>
      <c r="AI22" s="39"/>
      <c r="AJ22" s="48"/>
      <c r="AK22" s="48"/>
      <c r="AL22" s="48"/>
      <c r="AM22" s="48"/>
      <c r="AN22" s="48"/>
      <c r="AO22" s="177"/>
      <c r="AP22" s="177"/>
      <c r="AQ22" s="177"/>
      <c r="AR22" s="177"/>
      <c r="AS22" s="177"/>
      <c r="AT22" s="175"/>
      <c r="AU22" s="177"/>
      <c r="AV22" s="177"/>
      <c r="AW22" s="177"/>
      <c r="AX22" s="177"/>
      <c r="AY22" s="177"/>
      <c r="AZ22" s="175"/>
      <c r="BA22" s="177"/>
      <c r="BB22" s="177"/>
      <c r="BC22" s="177"/>
      <c r="BD22" s="177"/>
      <c r="BE22" s="177"/>
      <c r="BF22" s="177"/>
      <c r="BG22" s="177"/>
      <c r="BH22" s="177"/>
      <c r="BI22" s="177"/>
      <c r="BJ22" s="177"/>
      <c r="BK22" s="177"/>
      <c r="BL22" s="177"/>
      <c r="BM22" s="177"/>
      <c r="BN22" s="177"/>
      <c r="BO22" s="177"/>
      <c r="BP22" s="177"/>
      <c r="BQ22" s="177"/>
      <c r="BR22" s="176"/>
      <c r="BS22" s="176" t="s">
        <v>160</v>
      </c>
    </row>
    <row r="23" spans="1:71" s="154" customFormat="1" ht="47.15" customHeight="1" x14ac:dyDescent="0.35">
      <c r="A23" s="40"/>
      <c r="B23" s="40"/>
      <c r="C23" s="92"/>
      <c r="D23" s="33"/>
      <c r="E23" s="4"/>
      <c r="F23" s="33"/>
      <c r="G23" s="4"/>
      <c r="H23" s="4"/>
      <c r="I23" s="204"/>
      <c r="J23" s="204"/>
      <c r="K23" s="204"/>
      <c r="L23" s="204"/>
      <c r="M23" s="204"/>
      <c r="N23" s="204"/>
      <c r="O23" s="204"/>
      <c r="P23" s="204"/>
      <c r="Q23" s="204"/>
      <c r="R23" s="204"/>
      <c r="S23" s="204"/>
      <c r="T23" s="204"/>
      <c r="U23" s="204"/>
      <c r="V23" s="204"/>
      <c r="W23" s="204"/>
      <c r="X23" s="204"/>
      <c r="Y23" s="204"/>
      <c r="Z23" s="204"/>
      <c r="AA23" s="204"/>
      <c r="AB23" s="204"/>
      <c r="AC23" s="204"/>
      <c r="AD23" s="204"/>
      <c r="AE23" s="204"/>
      <c r="AF23" s="39"/>
      <c r="AG23" s="39"/>
      <c r="AH23" s="39"/>
      <c r="AI23" s="39"/>
      <c r="AJ23" s="48"/>
      <c r="AK23" s="48"/>
      <c r="AL23" s="48"/>
      <c r="AM23" s="48"/>
      <c r="AN23" s="48"/>
      <c r="AO23" s="177"/>
      <c r="AP23" s="177"/>
      <c r="AQ23" s="177"/>
      <c r="AR23" s="177"/>
      <c r="AS23" s="177"/>
      <c r="AT23" s="175"/>
      <c r="AU23" s="177"/>
      <c r="AV23" s="177"/>
      <c r="AW23" s="177"/>
      <c r="AX23" s="177"/>
      <c r="AY23" s="177"/>
      <c r="AZ23" s="175"/>
      <c r="BA23" s="177"/>
      <c r="BB23" s="177"/>
      <c r="BC23" s="177"/>
      <c r="BD23" s="177"/>
      <c r="BE23" s="177"/>
      <c r="BF23" s="177"/>
      <c r="BG23" s="177"/>
      <c r="BH23" s="177"/>
      <c r="BI23" s="177"/>
      <c r="BJ23" s="177"/>
      <c r="BK23" s="177"/>
      <c r="BL23" s="177"/>
      <c r="BM23" s="177"/>
      <c r="BN23" s="177"/>
      <c r="BO23" s="177"/>
      <c r="BP23" s="177"/>
      <c r="BQ23" s="177"/>
      <c r="BR23" s="176"/>
      <c r="BS23" s="176" t="s">
        <v>160</v>
      </c>
    </row>
    <row r="24" spans="1:71" s="154" customFormat="1" ht="47.15" customHeight="1" x14ac:dyDescent="0.35">
      <c r="A24" s="40"/>
      <c r="B24" s="40"/>
      <c r="C24" s="92"/>
      <c r="D24" s="33"/>
      <c r="E24" s="4"/>
      <c r="F24" s="33"/>
      <c r="G24" s="4"/>
      <c r="H24" s="4"/>
      <c r="I24" s="204"/>
      <c r="J24" s="204"/>
      <c r="K24" s="204"/>
      <c r="L24" s="204"/>
      <c r="M24" s="204"/>
      <c r="N24" s="204"/>
      <c r="O24" s="204"/>
      <c r="P24" s="204"/>
      <c r="Q24" s="204"/>
      <c r="R24" s="204"/>
      <c r="S24" s="204"/>
      <c r="T24" s="204"/>
      <c r="U24" s="204"/>
      <c r="V24" s="204"/>
      <c r="W24" s="204"/>
      <c r="X24" s="204"/>
      <c r="Y24" s="204"/>
      <c r="Z24" s="204"/>
      <c r="AA24" s="204"/>
      <c r="AB24" s="204"/>
      <c r="AC24" s="204"/>
      <c r="AD24" s="204"/>
      <c r="AE24" s="204"/>
      <c r="AF24" s="39"/>
      <c r="AG24" s="39"/>
      <c r="AH24" s="39"/>
      <c r="AI24" s="39"/>
      <c r="AJ24" s="48"/>
      <c r="AK24" s="48"/>
      <c r="AL24" s="48"/>
      <c r="AM24" s="48"/>
      <c r="AN24" s="48"/>
      <c r="AO24" s="177"/>
      <c r="AP24" s="177"/>
      <c r="AQ24" s="177"/>
      <c r="AR24" s="177"/>
      <c r="AS24" s="177"/>
      <c r="AT24" s="175"/>
      <c r="AU24" s="177"/>
      <c r="AV24" s="177"/>
      <c r="AW24" s="177"/>
      <c r="AX24" s="177"/>
      <c r="AY24" s="177"/>
      <c r="AZ24" s="175"/>
      <c r="BA24" s="177"/>
      <c r="BB24" s="177"/>
      <c r="BC24" s="177"/>
      <c r="BD24" s="177"/>
      <c r="BE24" s="177"/>
      <c r="BF24" s="177"/>
      <c r="BG24" s="177"/>
      <c r="BH24" s="177"/>
      <c r="BI24" s="177"/>
      <c r="BJ24" s="177"/>
      <c r="BK24" s="177"/>
      <c r="BL24" s="177"/>
      <c r="BM24" s="177"/>
      <c r="BN24" s="177"/>
      <c r="BO24" s="177"/>
      <c r="BP24" s="177"/>
      <c r="BQ24" s="177"/>
      <c r="BR24" s="176"/>
      <c r="BS24" s="176" t="s">
        <v>160</v>
      </c>
    </row>
    <row r="25" spans="1:71" s="154" customFormat="1" ht="47.15" customHeight="1" x14ac:dyDescent="0.35">
      <c r="A25" s="40"/>
      <c r="B25" s="40"/>
      <c r="C25" s="92"/>
      <c r="D25" s="33"/>
      <c r="E25" s="4"/>
      <c r="F25" s="33"/>
      <c r="G25" s="4"/>
      <c r="H25" s="4"/>
      <c r="I25" s="204"/>
      <c r="J25" s="204"/>
      <c r="K25" s="204"/>
      <c r="L25" s="204"/>
      <c r="M25" s="204"/>
      <c r="N25" s="204"/>
      <c r="O25" s="204"/>
      <c r="P25" s="204"/>
      <c r="Q25" s="204"/>
      <c r="R25" s="204"/>
      <c r="S25" s="204"/>
      <c r="T25" s="204"/>
      <c r="U25" s="204"/>
      <c r="V25" s="204"/>
      <c r="W25" s="204"/>
      <c r="X25" s="204"/>
      <c r="Y25" s="204"/>
      <c r="Z25" s="204"/>
      <c r="AA25" s="204"/>
      <c r="AB25" s="204"/>
      <c r="AC25" s="204"/>
      <c r="AD25" s="204"/>
      <c r="AE25" s="204"/>
      <c r="AF25" s="39"/>
      <c r="AG25" s="39"/>
      <c r="AH25" s="39"/>
      <c r="AI25" s="39"/>
      <c r="AJ25" s="48"/>
      <c r="AK25" s="48"/>
      <c r="AL25" s="48"/>
      <c r="AM25" s="48"/>
      <c r="AN25" s="48"/>
      <c r="AO25" s="177"/>
      <c r="AP25" s="177"/>
      <c r="AQ25" s="177"/>
      <c r="AR25" s="177"/>
      <c r="AS25" s="177"/>
      <c r="AT25" s="175"/>
      <c r="AU25" s="177"/>
      <c r="AV25" s="177"/>
      <c r="AW25" s="177"/>
      <c r="AX25" s="177"/>
      <c r="AY25" s="177"/>
      <c r="AZ25" s="175"/>
      <c r="BA25" s="177"/>
      <c r="BB25" s="177"/>
      <c r="BC25" s="177"/>
      <c r="BD25" s="177"/>
      <c r="BE25" s="177"/>
      <c r="BF25" s="177"/>
      <c r="BG25" s="177"/>
      <c r="BH25" s="177"/>
      <c r="BI25" s="177"/>
      <c r="BJ25" s="177"/>
      <c r="BK25" s="177"/>
      <c r="BL25" s="177"/>
      <c r="BM25" s="177"/>
      <c r="BN25" s="177"/>
      <c r="BO25" s="177"/>
      <c r="BP25" s="177"/>
      <c r="BQ25" s="177"/>
      <c r="BR25" s="176"/>
      <c r="BS25" s="176" t="s">
        <v>160</v>
      </c>
    </row>
    <row r="26" spans="1:71" s="154" customFormat="1" ht="47.15" customHeight="1" x14ac:dyDescent="0.35">
      <c r="A26" s="40"/>
      <c r="B26" s="40"/>
      <c r="C26" s="92"/>
      <c r="D26" s="33"/>
      <c r="E26" s="4"/>
      <c r="F26" s="33"/>
      <c r="G26" s="4"/>
      <c r="H26" s="4"/>
      <c r="I26" s="204"/>
      <c r="J26" s="204"/>
      <c r="K26" s="204"/>
      <c r="L26" s="204"/>
      <c r="M26" s="204"/>
      <c r="N26" s="204"/>
      <c r="O26" s="204"/>
      <c r="P26" s="204"/>
      <c r="Q26" s="204"/>
      <c r="R26" s="204"/>
      <c r="S26" s="204"/>
      <c r="T26" s="204"/>
      <c r="U26" s="204"/>
      <c r="V26" s="204"/>
      <c r="W26" s="204"/>
      <c r="X26" s="204"/>
      <c r="Y26" s="204"/>
      <c r="Z26" s="204"/>
      <c r="AA26" s="204"/>
      <c r="AB26" s="204"/>
      <c r="AC26" s="204"/>
      <c r="AD26" s="204"/>
      <c r="AE26" s="204"/>
      <c r="AF26" s="39"/>
      <c r="AG26" s="39"/>
      <c r="AH26" s="39"/>
      <c r="AI26" s="39"/>
      <c r="AJ26" s="48"/>
      <c r="AK26" s="48"/>
      <c r="AL26" s="48"/>
      <c r="AM26" s="48"/>
      <c r="AN26" s="48"/>
      <c r="AO26" s="177"/>
      <c r="AP26" s="177"/>
      <c r="AQ26" s="177"/>
      <c r="AR26" s="177"/>
      <c r="AS26" s="177"/>
      <c r="AT26" s="175"/>
      <c r="AU26" s="177"/>
      <c r="AV26" s="177"/>
      <c r="AW26" s="177"/>
      <c r="AX26" s="177"/>
      <c r="AY26" s="177"/>
      <c r="AZ26" s="175"/>
      <c r="BA26" s="177"/>
      <c r="BB26" s="177"/>
      <c r="BC26" s="177"/>
      <c r="BD26" s="177"/>
      <c r="BE26" s="177"/>
      <c r="BF26" s="177"/>
      <c r="BG26" s="177"/>
      <c r="BH26" s="177"/>
      <c r="BI26" s="177"/>
      <c r="BJ26" s="177"/>
      <c r="BK26" s="177"/>
      <c r="BL26" s="177"/>
      <c r="BM26" s="177"/>
      <c r="BN26" s="177"/>
      <c r="BO26" s="177"/>
      <c r="BP26" s="177"/>
      <c r="BQ26" s="177"/>
      <c r="BR26" s="176"/>
      <c r="BS26" s="176" t="s">
        <v>160</v>
      </c>
    </row>
    <row r="27" spans="1:71" s="154" customFormat="1" ht="47.15" customHeight="1" x14ac:dyDescent="0.35">
      <c r="A27" s="40"/>
      <c r="B27" s="40"/>
      <c r="C27" s="92"/>
      <c r="D27" s="33"/>
      <c r="E27" s="4"/>
      <c r="F27" s="33"/>
      <c r="G27" s="4"/>
      <c r="H27" s="4"/>
      <c r="I27" s="204"/>
      <c r="J27" s="204"/>
      <c r="K27" s="204"/>
      <c r="L27" s="204"/>
      <c r="M27" s="204"/>
      <c r="N27" s="204"/>
      <c r="O27" s="204"/>
      <c r="P27" s="204"/>
      <c r="Q27" s="204"/>
      <c r="R27" s="204"/>
      <c r="S27" s="204"/>
      <c r="T27" s="204"/>
      <c r="U27" s="204"/>
      <c r="V27" s="204"/>
      <c r="W27" s="204"/>
      <c r="X27" s="204"/>
      <c r="Y27" s="204"/>
      <c r="Z27" s="204"/>
      <c r="AA27" s="204"/>
      <c r="AB27" s="204"/>
      <c r="AC27" s="204"/>
      <c r="AD27" s="204"/>
      <c r="AE27" s="204"/>
      <c r="AF27" s="39"/>
      <c r="AG27" s="39"/>
      <c r="AH27" s="39"/>
      <c r="AI27" s="39"/>
      <c r="AJ27" s="48"/>
      <c r="AK27" s="48"/>
      <c r="AL27" s="48"/>
      <c r="AM27" s="48"/>
      <c r="AN27" s="48"/>
      <c r="AO27" s="177"/>
      <c r="AP27" s="177"/>
      <c r="AQ27" s="177"/>
      <c r="AR27" s="177"/>
      <c r="AS27" s="177"/>
      <c r="AT27" s="175"/>
      <c r="AU27" s="177"/>
      <c r="AV27" s="177"/>
      <c r="AW27" s="177"/>
      <c r="AX27" s="177"/>
      <c r="AY27" s="177"/>
      <c r="AZ27" s="175"/>
      <c r="BA27" s="177"/>
      <c r="BB27" s="177"/>
      <c r="BC27" s="177"/>
      <c r="BD27" s="177"/>
      <c r="BE27" s="177"/>
      <c r="BF27" s="177"/>
      <c r="BG27" s="177"/>
      <c r="BH27" s="177"/>
      <c r="BI27" s="177"/>
      <c r="BJ27" s="177"/>
      <c r="BK27" s="177"/>
      <c r="BL27" s="177"/>
      <c r="BM27" s="177"/>
      <c r="BN27" s="177"/>
      <c r="BO27" s="177"/>
      <c r="BP27" s="177"/>
      <c r="BQ27" s="177"/>
      <c r="BR27" s="176"/>
      <c r="BS27" s="176" t="s">
        <v>160</v>
      </c>
    </row>
    <row r="28" spans="1:71" s="154" customFormat="1" ht="47.15" customHeight="1" x14ac:dyDescent="0.35">
      <c r="A28" s="40"/>
      <c r="B28" s="40"/>
      <c r="C28" s="92"/>
      <c r="D28" s="33"/>
      <c r="E28" s="4"/>
      <c r="F28" s="33"/>
      <c r="G28" s="4"/>
      <c r="H28" s="4"/>
      <c r="I28" s="204"/>
      <c r="J28" s="204"/>
      <c r="K28" s="204"/>
      <c r="L28" s="204"/>
      <c r="M28" s="204"/>
      <c r="N28" s="204"/>
      <c r="O28" s="204"/>
      <c r="P28" s="204"/>
      <c r="Q28" s="204"/>
      <c r="R28" s="204"/>
      <c r="S28" s="204"/>
      <c r="T28" s="204"/>
      <c r="U28" s="204"/>
      <c r="V28" s="204"/>
      <c r="W28" s="204"/>
      <c r="X28" s="204"/>
      <c r="Y28" s="204"/>
      <c r="Z28" s="204"/>
      <c r="AA28" s="204"/>
      <c r="AB28" s="204"/>
      <c r="AC28" s="204"/>
      <c r="AD28" s="204"/>
      <c r="AE28" s="204"/>
      <c r="AF28" s="39"/>
      <c r="AG28" s="39"/>
      <c r="AH28" s="39"/>
      <c r="AI28" s="39"/>
      <c r="AJ28" s="48"/>
      <c r="AK28" s="48"/>
      <c r="AL28" s="48"/>
      <c r="AM28" s="48"/>
      <c r="AN28" s="48"/>
      <c r="AO28" s="177"/>
      <c r="AP28" s="177"/>
      <c r="AQ28" s="177"/>
      <c r="AR28" s="177"/>
      <c r="AS28" s="177"/>
      <c r="AT28" s="175"/>
      <c r="AU28" s="177"/>
      <c r="AV28" s="177"/>
      <c r="AW28" s="177"/>
      <c r="AX28" s="177"/>
      <c r="AY28" s="177"/>
      <c r="AZ28" s="175"/>
      <c r="BA28" s="177"/>
      <c r="BB28" s="177"/>
      <c r="BC28" s="177"/>
      <c r="BD28" s="177"/>
      <c r="BE28" s="177"/>
      <c r="BF28" s="177"/>
      <c r="BG28" s="177"/>
      <c r="BH28" s="177"/>
      <c r="BI28" s="177"/>
      <c r="BJ28" s="177"/>
      <c r="BK28" s="177"/>
      <c r="BL28" s="177"/>
      <c r="BM28" s="177"/>
      <c r="BN28" s="177"/>
      <c r="BO28" s="177"/>
      <c r="BP28" s="177"/>
      <c r="BQ28" s="177"/>
      <c r="BR28" s="176"/>
      <c r="BS28" s="176" t="s">
        <v>160</v>
      </c>
    </row>
    <row r="29" spans="1:71" s="154" customFormat="1" ht="47.15" customHeight="1" x14ac:dyDescent="0.35">
      <c r="A29" s="40"/>
      <c r="B29" s="40"/>
      <c r="C29" s="92"/>
      <c r="D29" s="33"/>
      <c r="E29" s="4"/>
      <c r="F29" s="33"/>
      <c r="G29" s="4"/>
      <c r="H29" s="4"/>
      <c r="I29" s="204"/>
      <c r="J29" s="204"/>
      <c r="K29" s="204"/>
      <c r="L29" s="204"/>
      <c r="M29" s="204"/>
      <c r="N29" s="204"/>
      <c r="O29" s="204"/>
      <c r="P29" s="204"/>
      <c r="Q29" s="204"/>
      <c r="R29" s="204"/>
      <c r="S29" s="204"/>
      <c r="T29" s="204"/>
      <c r="U29" s="204"/>
      <c r="V29" s="204"/>
      <c r="W29" s="204"/>
      <c r="X29" s="204"/>
      <c r="Y29" s="204"/>
      <c r="Z29" s="204"/>
      <c r="AA29" s="204"/>
      <c r="AB29" s="204"/>
      <c r="AC29" s="204"/>
      <c r="AD29" s="204"/>
      <c r="AE29" s="204"/>
      <c r="AF29" s="39"/>
      <c r="AG29" s="39"/>
      <c r="AH29" s="39"/>
      <c r="AI29" s="39"/>
      <c r="AJ29" s="48"/>
      <c r="AK29" s="48"/>
      <c r="AL29" s="48"/>
      <c r="AM29" s="48"/>
      <c r="AN29" s="48"/>
      <c r="AO29" s="177"/>
      <c r="AP29" s="177"/>
      <c r="AQ29" s="177"/>
      <c r="AR29" s="177"/>
      <c r="AS29" s="177"/>
      <c r="AT29" s="175"/>
      <c r="AU29" s="177"/>
      <c r="AV29" s="177"/>
      <c r="AW29" s="177"/>
      <c r="AX29" s="177"/>
      <c r="AY29" s="177"/>
      <c r="AZ29" s="175"/>
      <c r="BA29" s="177"/>
      <c r="BB29" s="177"/>
      <c r="BC29" s="177"/>
      <c r="BD29" s="177"/>
      <c r="BE29" s="177"/>
      <c r="BF29" s="177"/>
      <c r="BG29" s="177"/>
      <c r="BH29" s="177"/>
      <c r="BI29" s="177"/>
      <c r="BJ29" s="177"/>
      <c r="BK29" s="177"/>
      <c r="BL29" s="177"/>
      <c r="BM29" s="177"/>
      <c r="BN29" s="177"/>
      <c r="BO29" s="177"/>
      <c r="BP29" s="177"/>
      <c r="BQ29" s="177"/>
      <c r="BR29" s="176"/>
      <c r="BS29" s="176" t="s">
        <v>160</v>
      </c>
    </row>
    <row r="30" spans="1:71" s="154" customFormat="1" ht="47.15" customHeight="1" x14ac:dyDescent="0.35">
      <c r="A30" s="40"/>
      <c r="B30" s="40"/>
      <c r="C30" s="92"/>
      <c r="D30" s="33"/>
      <c r="E30" s="4"/>
      <c r="F30" s="33"/>
      <c r="G30" s="4"/>
      <c r="H30" s="4"/>
      <c r="I30" s="204"/>
      <c r="J30" s="204"/>
      <c r="K30" s="204"/>
      <c r="L30" s="204"/>
      <c r="M30" s="204"/>
      <c r="N30" s="204"/>
      <c r="O30" s="204"/>
      <c r="P30" s="204"/>
      <c r="Q30" s="204"/>
      <c r="R30" s="204"/>
      <c r="S30" s="204"/>
      <c r="T30" s="204"/>
      <c r="U30" s="204"/>
      <c r="V30" s="204"/>
      <c r="W30" s="204"/>
      <c r="X30" s="204"/>
      <c r="Y30" s="204"/>
      <c r="Z30" s="204"/>
      <c r="AA30" s="204"/>
      <c r="AB30" s="204"/>
      <c r="AC30" s="204"/>
      <c r="AD30" s="204"/>
      <c r="AE30" s="204"/>
      <c r="AF30" s="39"/>
      <c r="AG30" s="39"/>
      <c r="AH30" s="39"/>
      <c r="AI30" s="39"/>
      <c r="AJ30" s="48"/>
      <c r="AK30" s="48"/>
      <c r="AL30" s="48"/>
      <c r="AM30" s="48"/>
      <c r="AN30" s="48"/>
      <c r="AO30" s="177"/>
      <c r="AP30" s="177"/>
      <c r="AQ30" s="177"/>
      <c r="AR30" s="177"/>
      <c r="AS30" s="177"/>
      <c r="AT30" s="175"/>
      <c r="AU30" s="177"/>
      <c r="AV30" s="177"/>
      <c r="AW30" s="177"/>
      <c r="AX30" s="177"/>
      <c r="AY30" s="177"/>
      <c r="AZ30" s="175"/>
      <c r="BA30" s="177"/>
      <c r="BB30" s="177"/>
      <c r="BC30" s="177"/>
      <c r="BD30" s="177"/>
      <c r="BE30" s="177"/>
      <c r="BF30" s="177"/>
      <c r="BG30" s="177"/>
      <c r="BH30" s="177"/>
      <c r="BI30" s="177"/>
      <c r="BJ30" s="177"/>
      <c r="BK30" s="177"/>
      <c r="BL30" s="177"/>
      <c r="BM30" s="177"/>
      <c r="BN30" s="177"/>
      <c r="BO30" s="177"/>
      <c r="BP30" s="177"/>
      <c r="BQ30" s="177"/>
      <c r="BR30" s="176"/>
      <c r="BS30" s="176" t="s">
        <v>160</v>
      </c>
    </row>
    <row r="31" spans="1:71" s="154" customFormat="1" ht="47.15" customHeight="1" x14ac:dyDescent="0.35">
      <c r="A31" s="40"/>
      <c r="B31" s="40"/>
      <c r="C31" s="92"/>
      <c r="D31" s="33"/>
      <c r="E31" s="4"/>
      <c r="F31" s="33"/>
      <c r="G31" s="4"/>
      <c r="H31" s="4"/>
      <c r="I31" s="204"/>
      <c r="J31" s="204"/>
      <c r="K31" s="204"/>
      <c r="L31" s="204"/>
      <c r="M31" s="204"/>
      <c r="N31" s="204"/>
      <c r="O31" s="204"/>
      <c r="P31" s="204"/>
      <c r="Q31" s="204"/>
      <c r="R31" s="204"/>
      <c r="S31" s="204"/>
      <c r="T31" s="204"/>
      <c r="U31" s="204"/>
      <c r="V31" s="204"/>
      <c r="W31" s="204"/>
      <c r="X31" s="204"/>
      <c r="Y31" s="204"/>
      <c r="Z31" s="204"/>
      <c r="AA31" s="204"/>
      <c r="AB31" s="204"/>
      <c r="AC31" s="204"/>
      <c r="AD31" s="204"/>
      <c r="AE31" s="204"/>
      <c r="AF31" s="39"/>
      <c r="AG31" s="39"/>
      <c r="AH31" s="39"/>
      <c r="AI31" s="39"/>
      <c r="AJ31" s="48"/>
      <c r="AK31" s="48"/>
      <c r="AL31" s="48"/>
      <c r="AM31" s="48"/>
      <c r="AN31" s="48"/>
      <c r="AO31" s="177"/>
      <c r="AP31" s="177"/>
      <c r="AQ31" s="177"/>
      <c r="AR31" s="177"/>
      <c r="AS31" s="177"/>
      <c r="AT31" s="175"/>
      <c r="AU31" s="177"/>
      <c r="AV31" s="177"/>
      <c r="AW31" s="177"/>
      <c r="AX31" s="177"/>
      <c r="AY31" s="177"/>
      <c r="AZ31" s="175"/>
      <c r="BA31" s="177"/>
      <c r="BB31" s="177"/>
      <c r="BC31" s="177"/>
      <c r="BD31" s="177"/>
      <c r="BE31" s="177"/>
      <c r="BF31" s="177"/>
      <c r="BG31" s="177"/>
      <c r="BH31" s="177"/>
      <c r="BI31" s="177"/>
      <c r="BJ31" s="177"/>
      <c r="BK31" s="177"/>
      <c r="BL31" s="177"/>
      <c r="BM31" s="177"/>
      <c r="BN31" s="177"/>
      <c r="BO31" s="177"/>
      <c r="BP31" s="177"/>
      <c r="BQ31" s="177"/>
      <c r="BR31" s="176"/>
      <c r="BS31" s="176" t="s">
        <v>160</v>
      </c>
    </row>
    <row r="32" spans="1:71" s="154" customFormat="1" ht="47.15" customHeight="1" x14ac:dyDescent="0.35">
      <c r="A32" s="40"/>
      <c r="B32" s="40"/>
      <c r="C32" s="92"/>
      <c r="D32" s="33"/>
      <c r="E32" s="4"/>
      <c r="F32" s="33"/>
      <c r="G32" s="4"/>
      <c r="H32" s="4"/>
      <c r="I32" s="204"/>
      <c r="J32" s="204"/>
      <c r="K32" s="204"/>
      <c r="L32" s="204"/>
      <c r="M32" s="204"/>
      <c r="N32" s="204"/>
      <c r="O32" s="204"/>
      <c r="P32" s="204"/>
      <c r="Q32" s="204"/>
      <c r="R32" s="204"/>
      <c r="S32" s="204"/>
      <c r="T32" s="204"/>
      <c r="U32" s="204"/>
      <c r="V32" s="204"/>
      <c r="W32" s="204"/>
      <c r="X32" s="204"/>
      <c r="Y32" s="204"/>
      <c r="Z32" s="204"/>
      <c r="AA32" s="204"/>
      <c r="AB32" s="204"/>
      <c r="AC32" s="204"/>
      <c r="AD32" s="204"/>
      <c r="AE32" s="204"/>
      <c r="AF32" s="39"/>
      <c r="AG32" s="39"/>
      <c r="AH32" s="39"/>
      <c r="AI32" s="39"/>
      <c r="AJ32" s="48"/>
      <c r="AK32" s="48"/>
      <c r="AL32" s="48"/>
      <c r="AM32" s="48"/>
      <c r="AN32" s="48"/>
      <c r="AO32" s="177"/>
      <c r="AP32" s="177"/>
      <c r="AQ32" s="177"/>
      <c r="AR32" s="177"/>
      <c r="AS32" s="177"/>
      <c r="AT32" s="175"/>
      <c r="AU32" s="177"/>
      <c r="AV32" s="177"/>
      <c r="AW32" s="177"/>
      <c r="AX32" s="177"/>
      <c r="AY32" s="177"/>
      <c r="AZ32" s="175"/>
      <c r="BA32" s="177"/>
      <c r="BB32" s="177"/>
      <c r="BC32" s="177"/>
      <c r="BD32" s="177"/>
      <c r="BE32" s="177"/>
      <c r="BF32" s="177"/>
      <c r="BG32" s="177"/>
      <c r="BH32" s="177"/>
      <c r="BI32" s="177"/>
      <c r="BJ32" s="177"/>
      <c r="BK32" s="177"/>
      <c r="BL32" s="177"/>
      <c r="BM32" s="177"/>
      <c r="BN32" s="177"/>
      <c r="BO32" s="177"/>
      <c r="BP32" s="177"/>
      <c r="BQ32" s="177"/>
      <c r="BR32" s="176"/>
      <c r="BS32" s="176" t="s">
        <v>160</v>
      </c>
    </row>
    <row r="33" spans="1:71" s="154" customFormat="1" ht="47.15" customHeight="1" x14ac:dyDescent="0.35">
      <c r="A33" s="40"/>
      <c r="B33" s="40"/>
      <c r="C33" s="92"/>
      <c r="D33" s="33"/>
      <c r="E33" s="4"/>
      <c r="F33" s="33"/>
      <c r="G33" s="4"/>
      <c r="H33" s="4"/>
      <c r="I33" s="204"/>
      <c r="J33" s="204"/>
      <c r="K33" s="204"/>
      <c r="L33" s="204"/>
      <c r="M33" s="204"/>
      <c r="N33" s="204"/>
      <c r="O33" s="204"/>
      <c r="P33" s="204"/>
      <c r="Q33" s="204"/>
      <c r="R33" s="204"/>
      <c r="S33" s="204"/>
      <c r="T33" s="204"/>
      <c r="U33" s="204"/>
      <c r="V33" s="204"/>
      <c r="W33" s="204"/>
      <c r="X33" s="204"/>
      <c r="Y33" s="204"/>
      <c r="Z33" s="204"/>
      <c r="AA33" s="204"/>
      <c r="AB33" s="204"/>
      <c r="AC33" s="204"/>
      <c r="AD33" s="204"/>
      <c r="AE33" s="204"/>
      <c r="AF33" s="39"/>
      <c r="AG33" s="39"/>
      <c r="AH33" s="39"/>
      <c r="AI33" s="39"/>
      <c r="AJ33" s="48"/>
      <c r="AK33" s="48"/>
      <c r="AL33" s="48"/>
      <c r="AM33" s="48"/>
      <c r="AN33" s="48"/>
      <c r="AO33" s="177"/>
      <c r="AP33" s="177"/>
      <c r="AQ33" s="177"/>
      <c r="AR33" s="177"/>
      <c r="AS33" s="177"/>
      <c r="AT33" s="175"/>
      <c r="AU33" s="177"/>
      <c r="AV33" s="177"/>
      <c r="AW33" s="177"/>
      <c r="AX33" s="177"/>
      <c r="AY33" s="177"/>
      <c r="AZ33" s="175"/>
      <c r="BA33" s="177"/>
      <c r="BB33" s="177"/>
      <c r="BC33" s="177"/>
      <c r="BD33" s="177"/>
      <c r="BE33" s="177"/>
      <c r="BF33" s="177"/>
      <c r="BG33" s="177"/>
      <c r="BH33" s="177"/>
      <c r="BI33" s="177"/>
      <c r="BJ33" s="177"/>
      <c r="BK33" s="177"/>
      <c r="BL33" s="177"/>
      <c r="BM33" s="177"/>
      <c r="BN33" s="177"/>
      <c r="BO33" s="177"/>
      <c r="BP33" s="177"/>
      <c r="BQ33" s="177"/>
      <c r="BR33" s="176"/>
      <c r="BS33" s="176" t="s">
        <v>160</v>
      </c>
    </row>
    <row r="34" spans="1:71" s="154" customFormat="1" ht="47.15" customHeight="1" x14ac:dyDescent="0.35">
      <c r="A34" s="40"/>
      <c r="B34" s="40"/>
      <c r="C34" s="92"/>
      <c r="D34" s="33"/>
      <c r="E34" s="4"/>
      <c r="F34" s="33"/>
      <c r="G34" s="4"/>
      <c r="H34" s="4"/>
      <c r="I34" s="204"/>
      <c r="J34" s="204"/>
      <c r="K34" s="204"/>
      <c r="L34" s="204"/>
      <c r="M34" s="204"/>
      <c r="N34" s="204"/>
      <c r="O34" s="204"/>
      <c r="P34" s="204"/>
      <c r="Q34" s="204"/>
      <c r="R34" s="204"/>
      <c r="S34" s="204"/>
      <c r="T34" s="204"/>
      <c r="U34" s="204"/>
      <c r="V34" s="204"/>
      <c r="W34" s="204"/>
      <c r="X34" s="204"/>
      <c r="Y34" s="204"/>
      <c r="Z34" s="204"/>
      <c r="AA34" s="204"/>
      <c r="AB34" s="204"/>
      <c r="AC34" s="204"/>
      <c r="AD34" s="204"/>
      <c r="AE34" s="204"/>
      <c r="AF34" s="39"/>
      <c r="AG34" s="39"/>
      <c r="AH34" s="39"/>
      <c r="AI34" s="39"/>
      <c r="AJ34" s="48"/>
      <c r="AK34" s="48"/>
      <c r="AL34" s="48"/>
      <c r="AM34" s="48"/>
      <c r="AN34" s="48"/>
      <c r="AO34" s="177"/>
      <c r="AP34" s="177"/>
      <c r="AQ34" s="177"/>
      <c r="AR34" s="177"/>
      <c r="AS34" s="177"/>
      <c r="AT34" s="175"/>
      <c r="AU34" s="177"/>
      <c r="AV34" s="177"/>
      <c r="AW34" s="177"/>
      <c r="AX34" s="177"/>
      <c r="AY34" s="177"/>
      <c r="AZ34" s="175"/>
      <c r="BA34" s="177"/>
      <c r="BB34" s="177"/>
      <c r="BC34" s="177"/>
      <c r="BD34" s="177"/>
      <c r="BE34" s="177"/>
      <c r="BF34" s="177"/>
      <c r="BG34" s="177"/>
      <c r="BH34" s="177"/>
      <c r="BI34" s="177"/>
      <c r="BJ34" s="177"/>
      <c r="BK34" s="177"/>
      <c r="BL34" s="177"/>
      <c r="BM34" s="177"/>
      <c r="BN34" s="177"/>
      <c r="BO34" s="177"/>
      <c r="BP34" s="177"/>
      <c r="BQ34" s="177"/>
      <c r="BR34" s="176"/>
      <c r="BS34" s="176" t="s">
        <v>160</v>
      </c>
    </row>
    <row r="35" spans="1:71" s="154" customFormat="1" ht="47.15" customHeight="1" x14ac:dyDescent="0.35">
      <c r="A35" s="40"/>
      <c r="B35" s="40"/>
      <c r="C35" s="92"/>
      <c r="D35" s="33"/>
      <c r="E35" s="4"/>
      <c r="F35" s="33"/>
      <c r="G35" s="4"/>
      <c r="H35" s="4"/>
      <c r="I35" s="204"/>
      <c r="J35" s="204"/>
      <c r="K35" s="204"/>
      <c r="L35" s="204"/>
      <c r="M35" s="204"/>
      <c r="N35" s="204"/>
      <c r="O35" s="204"/>
      <c r="P35" s="204"/>
      <c r="Q35" s="204"/>
      <c r="R35" s="204"/>
      <c r="S35" s="204"/>
      <c r="T35" s="204"/>
      <c r="U35" s="204"/>
      <c r="V35" s="204"/>
      <c r="W35" s="204"/>
      <c r="X35" s="204"/>
      <c r="Y35" s="204"/>
      <c r="Z35" s="204"/>
      <c r="AA35" s="204"/>
      <c r="AB35" s="204"/>
      <c r="AC35" s="204"/>
      <c r="AD35" s="204"/>
      <c r="AE35" s="204"/>
      <c r="AF35" s="39"/>
      <c r="AG35" s="39"/>
      <c r="AH35" s="39"/>
      <c r="AI35" s="39"/>
      <c r="AJ35" s="48"/>
      <c r="AK35" s="48"/>
      <c r="AL35" s="48"/>
      <c r="AM35" s="48"/>
      <c r="AN35" s="48"/>
      <c r="AO35" s="177"/>
      <c r="AP35" s="177"/>
      <c r="AQ35" s="177"/>
      <c r="AR35" s="177"/>
      <c r="AS35" s="177"/>
      <c r="AT35" s="175"/>
      <c r="AU35" s="177"/>
      <c r="AV35" s="177"/>
      <c r="AW35" s="177"/>
      <c r="AX35" s="177"/>
      <c r="AY35" s="177"/>
      <c r="AZ35" s="175"/>
      <c r="BA35" s="177"/>
      <c r="BB35" s="177"/>
      <c r="BC35" s="177"/>
      <c r="BD35" s="177"/>
      <c r="BE35" s="177"/>
      <c r="BF35" s="177"/>
      <c r="BG35" s="177"/>
      <c r="BH35" s="177"/>
      <c r="BI35" s="177"/>
      <c r="BJ35" s="177"/>
      <c r="BK35" s="177"/>
      <c r="BL35" s="177"/>
      <c r="BM35" s="177"/>
      <c r="BN35" s="177"/>
      <c r="BO35" s="177"/>
      <c r="BP35" s="177"/>
      <c r="BQ35" s="177"/>
      <c r="BR35" s="176"/>
      <c r="BS35" s="176" t="s">
        <v>160</v>
      </c>
    </row>
    <row r="36" spans="1:71" s="154" customFormat="1" ht="47.15" customHeight="1" x14ac:dyDescent="0.35">
      <c r="A36" s="40"/>
      <c r="B36" s="40"/>
      <c r="C36" s="92"/>
      <c r="D36" s="33"/>
      <c r="E36" s="4"/>
      <c r="F36" s="33"/>
      <c r="G36" s="4"/>
      <c r="H36" s="4"/>
      <c r="I36" s="204"/>
      <c r="J36" s="204"/>
      <c r="K36" s="204"/>
      <c r="L36" s="204"/>
      <c r="M36" s="204"/>
      <c r="N36" s="204"/>
      <c r="O36" s="204"/>
      <c r="P36" s="204"/>
      <c r="Q36" s="204"/>
      <c r="R36" s="204"/>
      <c r="S36" s="204"/>
      <c r="T36" s="204"/>
      <c r="U36" s="204"/>
      <c r="V36" s="204"/>
      <c r="W36" s="204"/>
      <c r="X36" s="204"/>
      <c r="Y36" s="204"/>
      <c r="Z36" s="204"/>
      <c r="AA36" s="204"/>
      <c r="AB36" s="204"/>
      <c r="AC36" s="204"/>
      <c r="AD36" s="204"/>
      <c r="AE36" s="204"/>
      <c r="AF36" s="39"/>
      <c r="AG36" s="39"/>
      <c r="AH36" s="39"/>
      <c r="AI36" s="39"/>
      <c r="AJ36" s="48"/>
      <c r="AK36" s="48"/>
      <c r="AL36" s="48"/>
      <c r="AM36" s="48"/>
      <c r="AN36" s="48"/>
      <c r="AO36" s="177"/>
      <c r="AP36" s="177"/>
      <c r="AQ36" s="177"/>
      <c r="AR36" s="177"/>
      <c r="AS36" s="177"/>
      <c r="AT36" s="175"/>
      <c r="AU36" s="177"/>
      <c r="AV36" s="177"/>
      <c r="AW36" s="177"/>
      <c r="AX36" s="177"/>
      <c r="AY36" s="177"/>
      <c r="AZ36" s="175"/>
      <c r="BA36" s="177"/>
      <c r="BB36" s="177"/>
      <c r="BC36" s="177"/>
      <c r="BD36" s="177"/>
      <c r="BE36" s="177"/>
      <c r="BF36" s="177"/>
      <c r="BG36" s="177"/>
      <c r="BH36" s="177"/>
      <c r="BI36" s="177"/>
      <c r="BJ36" s="177"/>
      <c r="BK36" s="177"/>
      <c r="BL36" s="177"/>
      <c r="BM36" s="177"/>
      <c r="BN36" s="177"/>
      <c r="BO36" s="177"/>
      <c r="BP36" s="177"/>
      <c r="BQ36" s="177"/>
      <c r="BR36" s="176"/>
      <c r="BS36" s="176" t="s">
        <v>160</v>
      </c>
    </row>
    <row r="37" spans="1:71" s="154" customFormat="1" ht="47.15" customHeight="1" x14ac:dyDescent="0.35">
      <c r="A37" s="40"/>
      <c r="B37" s="40"/>
      <c r="C37" s="92"/>
      <c r="D37" s="33"/>
      <c r="E37" s="4"/>
      <c r="F37" s="33"/>
      <c r="G37" s="4"/>
      <c r="H37" s="4"/>
      <c r="I37" s="204"/>
      <c r="J37" s="204"/>
      <c r="K37" s="204"/>
      <c r="L37" s="204"/>
      <c r="M37" s="204"/>
      <c r="N37" s="204"/>
      <c r="O37" s="204"/>
      <c r="P37" s="204"/>
      <c r="Q37" s="204"/>
      <c r="R37" s="204"/>
      <c r="S37" s="204"/>
      <c r="T37" s="204"/>
      <c r="U37" s="204"/>
      <c r="V37" s="204"/>
      <c r="W37" s="204"/>
      <c r="X37" s="204"/>
      <c r="Y37" s="204"/>
      <c r="Z37" s="204"/>
      <c r="AA37" s="204"/>
      <c r="AB37" s="204"/>
      <c r="AC37" s="204"/>
      <c r="AD37" s="204"/>
      <c r="AE37" s="204"/>
      <c r="AF37" s="39"/>
      <c r="AG37" s="39"/>
      <c r="AH37" s="39"/>
      <c r="AI37" s="39"/>
      <c r="AJ37" s="48"/>
      <c r="AK37" s="48"/>
      <c r="AL37" s="48"/>
      <c r="AM37" s="48"/>
      <c r="AN37" s="48"/>
      <c r="AO37" s="177"/>
      <c r="AP37" s="177"/>
      <c r="AQ37" s="177"/>
      <c r="AR37" s="177"/>
      <c r="AS37" s="177"/>
      <c r="AT37" s="175"/>
      <c r="AU37" s="177"/>
      <c r="AV37" s="177"/>
      <c r="AW37" s="177"/>
      <c r="AX37" s="177"/>
      <c r="AY37" s="177"/>
      <c r="AZ37" s="175"/>
      <c r="BA37" s="177"/>
      <c r="BB37" s="177"/>
      <c r="BC37" s="177"/>
      <c r="BD37" s="177"/>
      <c r="BE37" s="177"/>
      <c r="BF37" s="177"/>
      <c r="BG37" s="177"/>
      <c r="BH37" s="177"/>
      <c r="BI37" s="177"/>
      <c r="BJ37" s="177"/>
      <c r="BK37" s="177"/>
      <c r="BL37" s="177"/>
      <c r="BM37" s="177"/>
      <c r="BN37" s="177"/>
      <c r="BO37" s="177"/>
      <c r="BP37" s="177"/>
      <c r="BQ37" s="177"/>
      <c r="BR37" s="176"/>
      <c r="BS37" s="176" t="s">
        <v>160</v>
      </c>
    </row>
    <row r="38" spans="1:71" s="154" customFormat="1" ht="47.15" customHeight="1" x14ac:dyDescent="0.35">
      <c r="A38" s="40"/>
      <c r="B38" s="40"/>
      <c r="C38" s="92"/>
      <c r="D38" s="33"/>
      <c r="E38" s="4"/>
      <c r="F38" s="33"/>
      <c r="G38" s="4"/>
      <c r="H38" s="4"/>
      <c r="I38" s="204"/>
      <c r="J38" s="204"/>
      <c r="K38" s="204"/>
      <c r="L38" s="204"/>
      <c r="M38" s="204"/>
      <c r="N38" s="204"/>
      <c r="O38" s="204"/>
      <c r="P38" s="204"/>
      <c r="Q38" s="204"/>
      <c r="R38" s="204"/>
      <c r="S38" s="204"/>
      <c r="T38" s="204"/>
      <c r="U38" s="204"/>
      <c r="V38" s="204"/>
      <c r="W38" s="204"/>
      <c r="X38" s="204"/>
      <c r="Y38" s="204"/>
      <c r="Z38" s="204"/>
      <c r="AA38" s="204"/>
      <c r="AB38" s="204"/>
      <c r="AC38" s="204"/>
      <c r="AD38" s="204"/>
      <c r="AE38" s="204"/>
      <c r="AF38" s="39"/>
      <c r="AG38" s="39"/>
      <c r="AH38" s="39"/>
      <c r="AI38" s="39"/>
      <c r="AJ38" s="48"/>
      <c r="AK38" s="48"/>
      <c r="AL38" s="48"/>
      <c r="AM38" s="48"/>
      <c r="AN38" s="48"/>
      <c r="AO38" s="177"/>
      <c r="AP38" s="177"/>
      <c r="AQ38" s="177"/>
      <c r="AR38" s="177"/>
      <c r="AS38" s="177"/>
      <c r="AT38" s="175"/>
      <c r="AU38" s="177"/>
      <c r="AV38" s="177"/>
      <c r="AW38" s="177"/>
      <c r="AX38" s="177"/>
      <c r="AY38" s="177"/>
      <c r="AZ38" s="175"/>
      <c r="BA38" s="177"/>
      <c r="BB38" s="177"/>
      <c r="BC38" s="177"/>
      <c r="BD38" s="177"/>
      <c r="BE38" s="177"/>
      <c r="BF38" s="177"/>
      <c r="BG38" s="177"/>
      <c r="BH38" s="177"/>
      <c r="BI38" s="177"/>
      <c r="BJ38" s="177"/>
      <c r="BK38" s="177"/>
      <c r="BL38" s="177"/>
      <c r="BM38" s="177"/>
      <c r="BN38" s="177"/>
      <c r="BO38" s="177"/>
      <c r="BP38" s="177"/>
      <c r="BQ38" s="177"/>
      <c r="BR38" s="176"/>
      <c r="BS38" s="176" t="s">
        <v>160</v>
      </c>
    </row>
    <row r="39" spans="1:71" s="154" customFormat="1" ht="47.15" customHeight="1" x14ac:dyDescent="0.35">
      <c r="A39" s="40"/>
      <c r="B39" s="40"/>
      <c r="C39" s="92"/>
      <c r="D39" s="33"/>
      <c r="E39" s="4"/>
      <c r="F39" s="33"/>
      <c r="G39" s="4"/>
      <c r="H39" s="4"/>
      <c r="I39" s="204"/>
      <c r="J39" s="204"/>
      <c r="K39" s="204"/>
      <c r="L39" s="204"/>
      <c r="M39" s="204"/>
      <c r="N39" s="204"/>
      <c r="O39" s="204"/>
      <c r="P39" s="204"/>
      <c r="Q39" s="204"/>
      <c r="R39" s="204"/>
      <c r="S39" s="204"/>
      <c r="T39" s="204"/>
      <c r="U39" s="204"/>
      <c r="V39" s="204"/>
      <c r="W39" s="204"/>
      <c r="X39" s="204"/>
      <c r="Y39" s="204"/>
      <c r="Z39" s="204"/>
      <c r="AA39" s="204"/>
      <c r="AB39" s="204"/>
      <c r="AC39" s="204"/>
      <c r="AD39" s="204"/>
      <c r="AE39" s="204"/>
      <c r="AF39" s="39"/>
      <c r="AG39" s="39"/>
      <c r="AH39" s="39"/>
      <c r="AI39" s="39"/>
      <c r="AJ39" s="48"/>
      <c r="AK39" s="48"/>
      <c r="AL39" s="48"/>
      <c r="AM39" s="48"/>
      <c r="AN39" s="48"/>
      <c r="AO39" s="177"/>
      <c r="AP39" s="177"/>
      <c r="AQ39" s="177"/>
      <c r="AR39" s="177"/>
      <c r="AS39" s="177"/>
      <c r="AT39" s="175"/>
      <c r="AU39" s="177"/>
      <c r="AV39" s="177"/>
      <c r="AW39" s="177"/>
      <c r="AX39" s="177"/>
      <c r="AY39" s="177"/>
      <c r="AZ39" s="175"/>
      <c r="BA39" s="177"/>
      <c r="BB39" s="177"/>
      <c r="BC39" s="177"/>
      <c r="BD39" s="177"/>
      <c r="BE39" s="177"/>
      <c r="BF39" s="177"/>
      <c r="BG39" s="177"/>
      <c r="BH39" s="177"/>
      <c r="BI39" s="177"/>
      <c r="BJ39" s="177"/>
      <c r="BK39" s="177"/>
      <c r="BL39" s="177"/>
      <c r="BM39" s="177"/>
      <c r="BN39" s="177"/>
      <c r="BO39" s="177"/>
      <c r="BP39" s="177"/>
      <c r="BQ39" s="177"/>
      <c r="BR39" s="176"/>
      <c r="BS39" s="176" t="s">
        <v>160</v>
      </c>
    </row>
    <row r="40" spans="1:71" s="154" customFormat="1" ht="47.15" customHeight="1" x14ac:dyDescent="0.35">
      <c r="A40" s="40"/>
      <c r="B40" s="40"/>
      <c r="C40" s="92"/>
      <c r="D40" s="33"/>
      <c r="E40" s="4"/>
      <c r="F40" s="33"/>
      <c r="G40" s="4"/>
      <c r="H40" s="4"/>
      <c r="I40" s="204"/>
      <c r="J40" s="204"/>
      <c r="K40" s="204"/>
      <c r="L40" s="204"/>
      <c r="M40" s="204"/>
      <c r="N40" s="204"/>
      <c r="O40" s="204"/>
      <c r="P40" s="204"/>
      <c r="Q40" s="204"/>
      <c r="R40" s="204"/>
      <c r="S40" s="204"/>
      <c r="T40" s="204"/>
      <c r="U40" s="204"/>
      <c r="V40" s="204"/>
      <c r="W40" s="204"/>
      <c r="X40" s="204"/>
      <c r="Y40" s="204"/>
      <c r="Z40" s="204"/>
      <c r="AA40" s="204"/>
      <c r="AB40" s="204"/>
      <c r="AC40" s="204"/>
      <c r="AD40" s="204"/>
      <c r="AE40" s="204"/>
      <c r="AF40" s="39"/>
      <c r="AG40" s="39"/>
      <c r="AH40" s="39"/>
      <c r="AI40" s="39"/>
      <c r="AJ40" s="48"/>
      <c r="AK40" s="48"/>
      <c r="AL40" s="48"/>
      <c r="AM40" s="48"/>
      <c r="AN40" s="48"/>
      <c r="AO40" s="177"/>
      <c r="AP40" s="177"/>
      <c r="AQ40" s="177"/>
      <c r="AR40" s="177"/>
      <c r="AS40" s="177"/>
      <c r="AT40" s="175"/>
      <c r="AU40" s="177"/>
      <c r="AV40" s="177"/>
      <c r="AW40" s="177"/>
      <c r="AX40" s="177"/>
      <c r="AY40" s="177"/>
      <c r="AZ40" s="175"/>
      <c r="BA40" s="177"/>
      <c r="BB40" s="177"/>
      <c r="BC40" s="177"/>
      <c r="BD40" s="177"/>
      <c r="BE40" s="177"/>
      <c r="BF40" s="177"/>
      <c r="BG40" s="177"/>
      <c r="BH40" s="177"/>
      <c r="BI40" s="177"/>
      <c r="BJ40" s="177"/>
      <c r="BK40" s="177"/>
      <c r="BL40" s="177"/>
      <c r="BM40" s="177"/>
      <c r="BN40" s="177"/>
      <c r="BO40" s="177"/>
      <c r="BP40" s="177"/>
      <c r="BQ40" s="177"/>
      <c r="BR40" s="176"/>
      <c r="BS40" s="176" t="s">
        <v>160</v>
      </c>
    </row>
    <row r="41" spans="1:71" s="154" customFormat="1" ht="47.15" customHeight="1" x14ac:dyDescent="0.35">
      <c r="A41" s="40"/>
      <c r="B41" s="40"/>
      <c r="C41" s="92"/>
      <c r="D41" s="33"/>
      <c r="E41" s="4"/>
      <c r="F41" s="33"/>
      <c r="G41" s="4"/>
      <c r="H41" s="4"/>
      <c r="I41" s="204"/>
      <c r="J41" s="204"/>
      <c r="K41" s="204"/>
      <c r="L41" s="204"/>
      <c r="M41" s="204"/>
      <c r="N41" s="204"/>
      <c r="O41" s="204"/>
      <c r="P41" s="204"/>
      <c r="Q41" s="204"/>
      <c r="R41" s="204"/>
      <c r="S41" s="204"/>
      <c r="T41" s="204"/>
      <c r="U41" s="204"/>
      <c r="V41" s="204"/>
      <c r="W41" s="204"/>
      <c r="X41" s="204"/>
      <c r="Y41" s="204"/>
      <c r="Z41" s="204"/>
      <c r="AA41" s="204"/>
      <c r="AB41" s="204"/>
      <c r="AC41" s="204"/>
      <c r="AD41" s="204"/>
      <c r="AE41" s="204"/>
      <c r="AF41" s="39"/>
      <c r="AG41" s="39"/>
      <c r="AH41" s="39"/>
      <c r="AI41" s="39"/>
      <c r="AJ41" s="48"/>
      <c r="AK41" s="48"/>
      <c r="AL41" s="48"/>
      <c r="AM41" s="48"/>
      <c r="AN41" s="48"/>
      <c r="AO41" s="177"/>
      <c r="AP41" s="177"/>
      <c r="AQ41" s="177"/>
      <c r="AR41" s="177"/>
      <c r="AS41" s="177"/>
      <c r="AT41" s="175"/>
      <c r="AU41" s="177"/>
      <c r="AV41" s="177"/>
      <c r="AW41" s="177"/>
      <c r="AX41" s="177"/>
      <c r="AY41" s="177"/>
      <c r="AZ41" s="175"/>
      <c r="BA41" s="177"/>
      <c r="BB41" s="177"/>
      <c r="BC41" s="177"/>
      <c r="BD41" s="177"/>
      <c r="BE41" s="177"/>
      <c r="BF41" s="177"/>
      <c r="BG41" s="177"/>
      <c r="BH41" s="177"/>
      <c r="BI41" s="177"/>
      <c r="BJ41" s="177"/>
      <c r="BK41" s="177"/>
      <c r="BL41" s="177"/>
      <c r="BM41" s="177"/>
      <c r="BN41" s="177"/>
      <c r="BO41" s="177"/>
      <c r="BP41" s="177"/>
      <c r="BQ41" s="177"/>
      <c r="BR41" s="176"/>
      <c r="BS41" s="176" t="s">
        <v>160</v>
      </c>
    </row>
    <row r="42" spans="1:71" s="154" customFormat="1" ht="47.15" customHeight="1" x14ac:dyDescent="0.35">
      <c r="A42" s="40"/>
      <c r="B42" s="40"/>
      <c r="C42" s="92"/>
      <c r="D42" s="33"/>
      <c r="E42" s="4"/>
      <c r="F42" s="33"/>
      <c r="G42" s="4"/>
      <c r="H42" s="4"/>
      <c r="I42" s="204"/>
      <c r="J42" s="204"/>
      <c r="K42" s="204"/>
      <c r="L42" s="204"/>
      <c r="M42" s="204"/>
      <c r="N42" s="204"/>
      <c r="O42" s="204"/>
      <c r="P42" s="204"/>
      <c r="Q42" s="204"/>
      <c r="R42" s="204"/>
      <c r="S42" s="204"/>
      <c r="T42" s="204"/>
      <c r="U42" s="204"/>
      <c r="V42" s="204"/>
      <c r="W42" s="204"/>
      <c r="X42" s="204"/>
      <c r="Y42" s="204"/>
      <c r="Z42" s="204"/>
      <c r="AA42" s="204"/>
      <c r="AB42" s="204"/>
      <c r="AC42" s="204"/>
      <c r="AD42" s="204"/>
      <c r="AE42" s="204"/>
      <c r="AF42" s="39"/>
      <c r="AG42" s="39"/>
      <c r="AH42" s="39"/>
      <c r="AI42" s="39"/>
      <c r="AJ42" s="48"/>
      <c r="AK42" s="48"/>
      <c r="AL42" s="48"/>
      <c r="AM42" s="48"/>
      <c r="AN42" s="48"/>
      <c r="AO42" s="177"/>
      <c r="AP42" s="177"/>
      <c r="AQ42" s="177"/>
      <c r="AR42" s="177"/>
      <c r="AS42" s="177"/>
      <c r="AT42" s="175"/>
      <c r="AU42" s="177"/>
      <c r="AV42" s="177"/>
      <c r="AW42" s="177"/>
      <c r="AX42" s="177"/>
      <c r="AY42" s="177"/>
      <c r="AZ42" s="175"/>
      <c r="BA42" s="177"/>
      <c r="BB42" s="177"/>
      <c r="BC42" s="177"/>
      <c r="BD42" s="177"/>
      <c r="BE42" s="177"/>
      <c r="BF42" s="177"/>
      <c r="BG42" s="177"/>
      <c r="BH42" s="177"/>
      <c r="BI42" s="177"/>
      <c r="BJ42" s="177"/>
      <c r="BK42" s="177"/>
      <c r="BL42" s="177"/>
      <c r="BM42" s="177"/>
      <c r="BN42" s="177"/>
      <c r="BO42" s="177"/>
      <c r="BP42" s="177"/>
      <c r="BQ42" s="177"/>
      <c r="BR42" s="176"/>
      <c r="BS42" s="176" t="s">
        <v>160</v>
      </c>
    </row>
    <row r="43" spans="1:71" s="154" customFormat="1" ht="47.15" customHeight="1" x14ac:dyDescent="0.35">
      <c r="A43" s="40"/>
      <c r="B43" s="40"/>
      <c r="C43" s="92"/>
      <c r="D43" s="33"/>
      <c r="E43" s="4"/>
      <c r="F43" s="33"/>
      <c r="G43" s="4"/>
      <c r="H43" s="4"/>
      <c r="I43" s="204"/>
      <c r="J43" s="204"/>
      <c r="K43" s="204"/>
      <c r="L43" s="204"/>
      <c r="M43" s="204"/>
      <c r="N43" s="204"/>
      <c r="O43" s="204"/>
      <c r="P43" s="204"/>
      <c r="Q43" s="204"/>
      <c r="R43" s="204"/>
      <c r="S43" s="204"/>
      <c r="T43" s="204"/>
      <c r="U43" s="204"/>
      <c r="V43" s="204"/>
      <c r="W43" s="204"/>
      <c r="X43" s="204"/>
      <c r="Y43" s="204"/>
      <c r="Z43" s="204"/>
      <c r="AA43" s="204"/>
      <c r="AB43" s="204"/>
      <c r="AC43" s="204"/>
      <c r="AD43" s="204"/>
      <c r="AE43" s="204"/>
      <c r="AF43" s="39"/>
      <c r="AG43" s="39"/>
      <c r="AH43" s="39"/>
      <c r="AI43" s="39"/>
      <c r="AJ43" s="48"/>
      <c r="AK43" s="48"/>
      <c r="AL43" s="48"/>
      <c r="AM43" s="48"/>
      <c r="AN43" s="48"/>
      <c r="AO43" s="177"/>
      <c r="AP43" s="177"/>
      <c r="AQ43" s="177"/>
      <c r="AR43" s="177"/>
      <c r="AS43" s="177"/>
      <c r="AT43" s="175"/>
      <c r="AU43" s="177"/>
      <c r="AV43" s="177"/>
      <c r="AW43" s="177"/>
      <c r="AX43" s="177"/>
      <c r="AY43" s="177"/>
      <c r="AZ43" s="175"/>
      <c r="BA43" s="177"/>
      <c r="BB43" s="177"/>
      <c r="BC43" s="177"/>
      <c r="BD43" s="177"/>
      <c r="BE43" s="177"/>
      <c r="BF43" s="177"/>
      <c r="BG43" s="177"/>
      <c r="BH43" s="177"/>
      <c r="BI43" s="177"/>
      <c r="BJ43" s="177"/>
      <c r="BK43" s="177"/>
      <c r="BL43" s="177"/>
      <c r="BM43" s="177"/>
      <c r="BN43" s="177"/>
      <c r="BO43" s="177"/>
      <c r="BP43" s="177"/>
      <c r="BQ43" s="177"/>
      <c r="BR43" s="176"/>
      <c r="BS43" s="176" t="s">
        <v>160</v>
      </c>
    </row>
    <row r="44" spans="1:71" s="154" customFormat="1" ht="47.15" customHeight="1" x14ac:dyDescent="0.35">
      <c r="A44" s="40"/>
      <c r="B44" s="40"/>
      <c r="C44" s="92"/>
      <c r="D44" s="33"/>
      <c r="E44" s="4"/>
      <c r="F44" s="33"/>
      <c r="G44" s="4"/>
      <c r="H44" s="4"/>
      <c r="I44" s="204"/>
      <c r="J44" s="204"/>
      <c r="K44" s="204"/>
      <c r="L44" s="204"/>
      <c r="M44" s="204"/>
      <c r="N44" s="204"/>
      <c r="O44" s="204"/>
      <c r="P44" s="204"/>
      <c r="Q44" s="204"/>
      <c r="R44" s="204"/>
      <c r="S44" s="204"/>
      <c r="T44" s="204"/>
      <c r="U44" s="204"/>
      <c r="V44" s="204"/>
      <c r="W44" s="204"/>
      <c r="X44" s="204"/>
      <c r="Y44" s="204"/>
      <c r="Z44" s="204"/>
      <c r="AA44" s="204"/>
      <c r="AB44" s="204"/>
      <c r="AC44" s="204"/>
      <c r="AD44" s="204"/>
      <c r="AE44" s="204"/>
      <c r="AF44" s="39"/>
      <c r="AG44" s="39"/>
      <c r="AH44" s="39"/>
      <c r="AI44" s="39"/>
      <c r="AJ44" s="48"/>
      <c r="AK44" s="48"/>
      <c r="AL44" s="48"/>
      <c r="AM44" s="48"/>
      <c r="AN44" s="48"/>
      <c r="AO44" s="177"/>
      <c r="AP44" s="177"/>
      <c r="AQ44" s="177"/>
      <c r="AR44" s="177"/>
      <c r="AS44" s="177"/>
      <c r="AT44" s="175"/>
      <c r="AU44" s="177"/>
      <c r="AV44" s="177"/>
      <c r="AW44" s="177"/>
      <c r="AX44" s="177"/>
      <c r="AY44" s="177"/>
      <c r="AZ44" s="175"/>
      <c r="BA44" s="177"/>
      <c r="BB44" s="177"/>
      <c r="BC44" s="177"/>
      <c r="BD44" s="177"/>
      <c r="BE44" s="177"/>
      <c r="BF44" s="177"/>
      <c r="BG44" s="177"/>
      <c r="BH44" s="177"/>
      <c r="BI44" s="177"/>
      <c r="BJ44" s="177"/>
      <c r="BK44" s="177"/>
      <c r="BL44" s="177"/>
      <c r="BM44" s="177"/>
      <c r="BN44" s="177"/>
      <c r="BO44" s="177"/>
      <c r="BP44" s="177"/>
      <c r="BQ44" s="177"/>
      <c r="BR44" s="176"/>
      <c r="BS44" s="176" t="s">
        <v>160</v>
      </c>
    </row>
    <row r="45" spans="1:71" s="154" customFormat="1" ht="47.15" customHeight="1" x14ac:dyDescent="0.35">
      <c r="A45" s="40"/>
      <c r="B45" s="40"/>
      <c r="C45" s="92"/>
      <c r="D45" s="33"/>
      <c r="E45" s="4"/>
      <c r="F45" s="33"/>
      <c r="G45" s="4"/>
      <c r="H45" s="4"/>
      <c r="I45" s="204"/>
      <c r="J45" s="204"/>
      <c r="K45" s="204"/>
      <c r="L45" s="204"/>
      <c r="M45" s="204"/>
      <c r="N45" s="204"/>
      <c r="O45" s="204"/>
      <c r="P45" s="204"/>
      <c r="Q45" s="204"/>
      <c r="R45" s="204"/>
      <c r="S45" s="204"/>
      <c r="T45" s="204"/>
      <c r="U45" s="204"/>
      <c r="V45" s="204"/>
      <c r="W45" s="204"/>
      <c r="X45" s="204"/>
      <c r="Y45" s="204"/>
      <c r="Z45" s="204"/>
      <c r="AA45" s="204"/>
      <c r="AB45" s="204"/>
      <c r="AC45" s="204"/>
      <c r="AD45" s="204"/>
      <c r="AE45" s="204"/>
      <c r="AF45" s="39"/>
      <c r="AG45" s="39"/>
      <c r="AH45" s="39"/>
      <c r="AI45" s="39"/>
      <c r="AJ45" s="48"/>
      <c r="AK45" s="48"/>
      <c r="AL45" s="48"/>
      <c r="AM45" s="48"/>
      <c r="AN45" s="48"/>
      <c r="AO45" s="177"/>
      <c r="AP45" s="177"/>
      <c r="AQ45" s="177"/>
      <c r="AR45" s="177"/>
      <c r="AS45" s="177"/>
      <c r="AT45" s="175"/>
      <c r="AU45" s="177"/>
      <c r="AV45" s="177"/>
      <c r="AW45" s="177"/>
      <c r="AX45" s="177"/>
      <c r="AY45" s="177"/>
      <c r="AZ45" s="175"/>
      <c r="BA45" s="177"/>
      <c r="BB45" s="177"/>
      <c r="BC45" s="177"/>
      <c r="BD45" s="177"/>
      <c r="BE45" s="177"/>
      <c r="BF45" s="177"/>
      <c r="BG45" s="177"/>
      <c r="BH45" s="177"/>
      <c r="BI45" s="177"/>
      <c r="BJ45" s="177"/>
      <c r="BK45" s="177"/>
      <c r="BL45" s="177"/>
      <c r="BM45" s="177"/>
      <c r="BN45" s="177"/>
      <c r="BO45" s="177"/>
      <c r="BP45" s="177"/>
      <c r="BQ45" s="177"/>
      <c r="BR45" s="176"/>
      <c r="BS45" s="176" t="s">
        <v>160</v>
      </c>
    </row>
    <row r="46" spans="1:71" s="154" customFormat="1" ht="47.15" customHeight="1" x14ac:dyDescent="0.35">
      <c r="A46" s="40"/>
      <c r="B46" s="40"/>
      <c r="C46" s="92"/>
      <c r="D46" s="33"/>
      <c r="E46" s="4"/>
      <c r="F46" s="33"/>
      <c r="G46" s="4"/>
      <c r="H46" s="4"/>
      <c r="I46" s="204"/>
      <c r="J46" s="204"/>
      <c r="K46" s="204"/>
      <c r="L46" s="204"/>
      <c r="M46" s="204"/>
      <c r="N46" s="204"/>
      <c r="O46" s="204"/>
      <c r="P46" s="204"/>
      <c r="Q46" s="204"/>
      <c r="R46" s="204"/>
      <c r="S46" s="204"/>
      <c r="T46" s="204"/>
      <c r="U46" s="204"/>
      <c r="V46" s="204"/>
      <c r="W46" s="204"/>
      <c r="X46" s="204"/>
      <c r="Y46" s="204"/>
      <c r="Z46" s="204"/>
      <c r="AA46" s="204"/>
      <c r="AB46" s="204"/>
      <c r="AC46" s="204"/>
      <c r="AD46" s="204"/>
      <c r="AE46" s="204"/>
      <c r="AF46" s="39"/>
      <c r="AG46" s="39"/>
      <c r="AH46" s="39"/>
      <c r="AI46" s="39"/>
      <c r="AJ46" s="48"/>
      <c r="AK46" s="48"/>
      <c r="AL46" s="48"/>
      <c r="AM46" s="48"/>
      <c r="AN46" s="48"/>
      <c r="AO46" s="177"/>
      <c r="AP46" s="177"/>
      <c r="AQ46" s="177"/>
      <c r="AR46" s="177"/>
      <c r="AS46" s="177"/>
      <c r="AT46" s="175"/>
      <c r="AU46" s="177"/>
      <c r="AV46" s="177"/>
      <c r="AW46" s="177"/>
      <c r="AX46" s="177"/>
      <c r="AY46" s="177"/>
      <c r="AZ46" s="175"/>
      <c r="BA46" s="177"/>
      <c r="BB46" s="177"/>
      <c r="BC46" s="177"/>
      <c r="BD46" s="177"/>
      <c r="BE46" s="177"/>
      <c r="BF46" s="177"/>
      <c r="BG46" s="177"/>
      <c r="BH46" s="177"/>
      <c r="BI46" s="177"/>
      <c r="BJ46" s="177"/>
      <c r="BK46" s="177"/>
      <c r="BL46" s="177"/>
      <c r="BM46" s="177"/>
      <c r="BN46" s="177"/>
      <c r="BO46" s="177"/>
      <c r="BP46" s="177"/>
      <c r="BQ46" s="177"/>
      <c r="BR46" s="176"/>
      <c r="BS46" s="176" t="s">
        <v>160</v>
      </c>
    </row>
    <row r="47" spans="1:71" s="154" customFormat="1" ht="47.15" customHeight="1" x14ac:dyDescent="0.35">
      <c r="A47" s="40"/>
      <c r="B47" s="40"/>
      <c r="C47" s="92"/>
      <c r="D47" s="33"/>
      <c r="E47" s="4"/>
      <c r="F47" s="33"/>
      <c r="G47" s="4"/>
      <c r="H47" s="4"/>
      <c r="I47" s="204"/>
      <c r="J47" s="204"/>
      <c r="K47" s="204"/>
      <c r="L47" s="204"/>
      <c r="M47" s="204"/>
      <c r="N47" s="204"/>
      <c r="O47" s="204"/>
      <c r="P47" s="204"/>
      <c r="Q47" s="204"/>
      <c r="R47" s="204"/>
      <c r="S47" s="204"/>
      <c r="T47" s="204"/>
      <c r="U47" s="204"/>
      <c r="V47" s="204"/>
      <c r="W47" s="204"/>
      <c r="X47" s="204"/>
      <c r="Y47" s="204"/>
      <c r="Z47" s="204"/>
      <c r="AA47" s="204"/>
      <c r="AB47" s="204"/>
      <c r="AC47" s="204"/>
      <c r="AD47" s="204"/>
      <c r="AE47" s="204"/>
      <c r="AF47" s="39"/>
      <c r="AG47" s="39"/>
      <c r="AH47" s="39"/>
      <c r="AI47" s="39"/>
      <c r="AJ47" s="48"/>
      <c r="AK47" s="48"/>
      <c r="AL47" s="48"/>
      <c r="AM47" s="48"/>
      <c r="AN47" s="48"/>
      <c r="AO47" s="177"/>
      <c r="AP47" s="177"/>
      <c r="AQ47" s="177"/>
      <c r="AR47" s="177"/>
      <c r="AS47" s="177"/>
      <c r="AT47" s="175"/>
      <c r="AU47" s="177"/>
      <c r="AV47" s="177"/>
      <c r="AW47" s="177"/>
      <c r="AX47" s="177"/>
      <c r="AY47" s="177"/>
      <c r="AZ47" s="175"/>
      <c r="BA47" s="177"/>
      <c r="BB47" s="177"/>
      <c r="BC47" s="177"/>
      <c r="BD47" s="177"/>
      <c r="BE47" s="177"/>
      <c r="BF47" s="177"/>
      <c r="BG47" s="177"/>
      <c r="BH47" s="177"/>
      <c r="BI47" s="177"/>
      <c r="BJ47" s="177"/>
      <c r="BK47" s="177"/>
      <c r="BL47" s="177"/>
      <c r="BM47" s="177"/>
      <c r="BN47" s="177"/>
      <c r="BO47" s="177"/>
      <c r="BP47" s="177"/>
      <c r="BQ47" s="177"/>
      <c r="BR47" s="176"/>
      <c r="BS47" s="176" t="s">
        <v>160</v>
      </c>
    </row>
    <row r="48" spans="1:71" s="154" customFormat="1" ht="47.15" customHeight="1" x14ac:dyDescent="0.35">
      <c r="A48" s="40"/>
      <c r="B48" s="40"/>
      <c r="C48" s="92"/>
      <c r="D48" s="33"/>
      <c r="E48" s="4"/>
      <c r="F48" s="33"/>
      <c r="G48" s="4"/>
      <c r="H48" s="4"/>
      <c r="I48" s="204"/>
      <c r="J48" s="204"/>
      <c r="K48" s="204"/>
      <c r="L48" s="204"/>
      <c r="M48" s="204"/>
      <c r="N48" s="204"/>
      <c r="O48" s="204"/>
      <c r="P48" s="204"/>
      <c r="Q48" s="204"/>
      <c r="R48" s="204"/>
      <c r="S48" s="204"/>
      <c r="T48" s="204"/>
      <c r="U48" s="204"/>
      <c r="V48" s="204"/>
      <c r="W48" s="204"/>
      <c r="X48" s="204"/>
      <c r="Y48" s="204"/>
      <c r="Z48" s="204"/>
      <c r="AA48" s="204"/>
      <c r="AB48" s="204"/>
      <c r="AC48" s="204"/>
      <c r="AD48" s="204"/>
      <c r="AE48" s="204"/>
      <c r="AF48" s="39"/>
      <c r="AG48" s="39"/>
      <c r="AH48" s="39"/>
      <c r="AI48" s="39"/>
      <c r="AJ48" s="48"/>
      <c r="AK48" s="48"/>
      <c r="AL48" s="48"/>
      <c r="AM48" s="48"/>
      <c r="AN48" s="48"/>
      <c r="AO48" s="177"/>
      <c r="AP48" s="177"/>
      <c r="AQ48" s="177"/>
      <c r="AR48" s="177"/>
      <c r="AS48" s="177"/>
      <c r="AT48" s="175"/>
      <c r="AU48" s="177"/>
      <c r="AV48" s="177"/>
      <c r="AW48" s="177"/>
      <c r="AX48" s="177"/>
      <c r="AY48" s="177"/>
      <c r="AZ48" s="175"/>
      <c r="BA48" s="177"/>
      <c r="BB48" s="177"/>
      <c r="BC48" s="177"/>
      <c r="BD48" s="177"/>
      <c r="BE48" s="177"/>
      <c r="BF48" s="177"/>
      <c r="BG48" s="177"/>
      <c r="BH48" s="177"/>
      <c r="BI48" s="177"/>
      <c r="BJ48" s="177"/>
      <c r="BK48" s="177"/>
      <c r="BL48" s="177"/>
      <c r="BM48" s="177"/>
      <c r="BN48" s="177"/>
      <c r="BO48" s="177"/>
      <c r="BP48" s="177"/>
      <c r="BQ48" s="177"/>
      <c r="BR48" s="176"/>
      <c r="BS48" s="176" t="s">
        <v>160</v>
      </c>
    </row>
    <row r="49" spans="1:71" s="154" customFormat="1" ht="47.15" customHeight="1" x14ac:dyDescent="0.35">
      <c r="A49" s="40"/>
      <c r="B49" s="40"/>
      <c r="C49" s="92"/>
      <c r="D49" s="33"/>
      <c r="E49" s="4"/>
      <c r="F49" s="33"/>
      <c r="G49" s="4"/>
      <c r="H49" s="4"/>
      <c r="I49" s="204"/>
      <c r="J49" s="204"/>
      <c r="K49" s="204"/>
      <c r="L49" s="204"/>
      <c r="M49" s="204"/>
      <c r="N49" s="204"/>
      <c r="O49" s="204"/>
      <c r="P49" s="204"/>
      <c r="Q49" s="204"/>
      <c r="R49" s="204"/>
      <c r="S49" s="204"/>
      <c r="T49" s="204"/>
      <c r="U49" s="204"/>
      <c r="V49" s="204"/>
      <c r="W49" s="204"/>
      <c r="X49" s="204"/>
      <c r="Y49" s="204"/>
      <c r="Z49" s="204"/>
      <c r="AA49" s="204"/>
      <c r="AB49" s="204"/>
      <c r="AC49" s="204"/>
      <c r="AD49" s="204"/>
      <c r="AE49" s="204"/>
      <c r="AF49" s="39"/>
      <c r="AG49" s="39"/>
      <c r="AH49" s="39"/>
      <c r="AI49" s="39"/>
      <c r="AJ49" s="48"/>
      <c r="AK49" s="48"/>
      <c r="AL49" s="48"/>
      <c r="AM49" s="48"/>
      <c r="AN49" s="48"/>
      <c r="AO49" s="177"/>
      <c r="AP49" s="177"/>
      <c r="AQ49" s="177"/>
      <c r="AR49" s="177"/>
      <c r="AS49" s="177"/>
      <c r="AT49" s="175"/>
      <c r="AU49" s="177"/>
      <c r="AV49" s="177"/>
      <c r="AW49" s="177"/>
      <c r="AX49" s="177"/>
      <c r="AY49" s="177"/>
      <c r="AZ49" s="175"/>
      <c r="BA49" s="177"/>
      <c r="BB49" s="177"/>
      <c r="BC49" s="177"/>
      <c r="BD49" s="177"/>
      <c r="BE49" s="177"/>
      <c r="BF49" s="177"/>
      <c r="BG49" s="177"/>
      <c r="BH49" s="177"/>
      <c r="BI49" s="177"/>
      <c r="BJ49" s="177"/>
      <c r="BK49" s="177"/>
      <c r="BL49" s="177"/>
      <c r="BM49" s="177"/>
      <c r="BN49" s="177"/>
      <c r="BO49" s="177"/>
      <c r="BP49" s="177"/>
      <c r="BQ49" s="177"/>
      <c r="BR49" s="176"/>
      <c r="BS49" s="176" t="s">
        <v>160</v>
      </c>
    </row>
    <row r="50" spans="1:71" s="154" customFormat="1" ht="47.15" customHeight="1" x14ac:dyDescent="0.35">
      <c r="A50" s="40"/>
      <c r="B50" s="40"/>
      <c r="C50" s="92"/>
      <c r="D50" s="33"/>
      <c r="E50" s="4"/>
      <c r="F50" s="33"/>
      <c r="G50" s="4"/>
      <c r="H50" s="4"/>
      <c r="I50" s="204"/>
      <c r="J50" s="204"/>
      <c r="K50" s="204"/>
      <c r="L50" s="204"/>
      <c r="M50" s="204"/>
      <c r="N50" s="204"/>
      <c r="O50" s="204"/>
      <c r="P50" s="204"/>
      <c r="Q50" s="204"/>
      <c r="R50" s="204"/>
      <c r="S50" s="204"/>
      <c r="T50" s="204"/>
      <c r="U50" s="204"/>
      <c r="V50" s="204"/>
      <c r="W50" s="204"/>
      <c r="X50" s="204"/>
      <c r="Y50" s="204"/>
      <c r="Z50" s="204"/>
      <c r="AA50" s="204"/>
      <c r="AB50" s="204"/>
      <c r="AC50" s="204"/>
      <c r="AD50" s="204"/>
      <c r="AE50" s="204"/>
      <c r="AF50" s="39"/>
      <c r="AG50" s="39"/>
      <c r="AH50" s="39"/>
      <c r="AI50" s="39"/>
      <c r="AJ50" s="48"/>
      <c r="AK50" s="48"/>
      <c r="AL50" s="48"/>
      <c r="AM50" s="48"/>
      <c r="AN50" s="48"/>
      <c r="AO50" s="177"/>
      <c r="AP50" s="177"/>
      <c r="AQ50" s="177"/>
      <c r="AR50" s="177"/>
      <c r="AS50" s="177"/>
      <c r="AT50" s="175"/>
      <c r="AU50" s="177"/>
      <c r="AV50" s="177"/>
      <c r="AW50" s="177"/>
      <c r="AX50" s="177"/>
      <c r="AY50" s="177"/>
      <c r="AZ50" s="175"/>
      <c r="BA50" s="177"/>
      <c r="BB50" s="177"/>
      <c r="BC50" s="177"/>
      <c r="BD50" s="177"/>
      <c r="BE50" s="177"/>
      <c r="BF50" s="177"/>
      <c r="BG50" s="177"/>
      <c r="BH50" s="177"/>
      <c r="BI50" s="177"/>
      <c r="BJ50" s="177"/>
      <c r="BK50" s="177"/>
      <c r="BL50" s="177"/>
      <c r="BM50" s="177"/>
      <c r="BN50" s="177"/>
      <c r="BO50" s="177"/>
      <c r="BP50" s="177"/>
      <c r="BQ50" s="177"/>
      <c r="BR50" s="176"/>
      <c r="BS50" s="176" t="s">
        <v>160</v>
      </c>
    </row>
    <row r="51" spans="1:71" s="154" customFormat="1" ht="47.15" customHeight="1" x14ac:dyDescent="0.35">
      <c r="A51" s="40"/>
      <c r="B51" s="40"/>
      <c r="C51" s="92"/>
      <c r="D51" s="33"/>
      <c r="E51" s="4"/>
      <c r="F51" s="33"/>
      <c r="G51" s="4"/>
      <c r="H51" s="4"/>
      <c r="I51" s="204"/>
      <c r="J51" s="204"/>
      <c r="K51" s="204"/>
      <c r="L51" s="204"/>
      <c r="M51" s="204"/>
      <c r="N51" s="204"/>
      <c r="O51" s="204"/>
      <c r="P51" s="204"/>
      <c r="Q51" s="204"/>
      <c r="R51" s="204"/>
      <c r="S51" s="204"/>
      <c r="T51" s="204"/>
      <c r="U51" s="204"/>
      <c r="V51" s="204"/>
      <c r="W51" s="204"/>
      <c r="X51" s="204"/>
      <c r="Y51" s="204"/>
      <c r="Z51" s="204"/>
      <c r="AA51" s="204"/>
      <c r="AB51" s="204"/>
      <c r="AC51" s="204"/>
      <c r="AD51" s="204"/>
      <c r="AE51" s="204"/>
      <c r="AF51" s="39"/>
      <c r="AG51" s="39"/>
      <c r="AH51" s="39"/>
      <c r="AI51" s="39"/>
      <c r="AJ51" s="48"/>
      <c r="AK51" s="48"/>
      <c r="AL51" s="48"/>
      <c r="AM51" s="48"/>
      <c r="AN51" s="48"/>
      <c r="AO51" s="177"/>
      <c r="AP51" s="177"/>
      <c r="AQ51" s="177"/>
      <c r="AR51" s="177"/>
      <c r="AS51" s="177"/>
      <c r="AT51" s="175"/>
      <c r="AU51" s="177"/>
      <c r="AV51" s="177"/>
      <c r="AW51" s="177"/>
      <c r="AX51" s="177"/>
      <c r="AY51" s="177"/>
      <c r="AZ51" s="175"/>
      <c r="BA51" s="177"/>
      <c r="BB51" s="177"/>
      <c r="BC51" s="177"/>
      <c r="BD51" s="177"/>
      <c r="BE51" s="177"/>
      <c r="BF51" s="177"/>
      <c r="BG51" s="177"/>
      <c r="BH51" s="177"/>
      <c r="BI51" s="177"/>
      <c r="BJ51" s="177"/>
      <c r="BK51" s="177"/>
      <c r="BL51" s="177"/>
      <c r="BM51" s="177"/>
      <c r="BN51" s="177"/>
      <c r="BO51" s="177"/>
      <c r="BP51" s="177"/>
      <c r="BQ51" s="177"/>
      <c r="BR51" s="176"/>
      <c r="BS51" s="176" t="s">
        <v>160</v>
      </c>
    </row>
    <row r="52" spans="1:71" x14ac:dyDescent="0.35">
      <c r="A52" s="40"/>
      <c r="B52" s="40"/>
      <c r="C52" s="92"/>
      <c r="D52" s="33"/>
      <c r="E52" s="4"/>
      <c r="F52" s="33"/>
      <c r="G52" s="4"/>
      <c r="H52" s="4"/>
      <c r="I52" s="204"/>
      <c r="J52" s="204"/>
      <c r="K52" s="204"/>
      <c r="L52" s="204"/>
      <c r="M52" s="204"/>
      <c r="N52" s="204"/>
      <c r="O52" s="204"/>
      <c r="P52" s="204"/>
      <c r="Q52" s="204"/>
      <c r="R52" s="204"/>
      <c r="S52" s="204"/>
      <c r="T52" s="204"/>
      <c r="U52" s="204"/>
      <c r="V52" s="204"/>
      <c r="W52" s="204"/>
      <c r="X52" s="204"/>
      <c r="Y52" s="204"/>
      <c r="Z52" s="204"/>
      <c r="AA52" s="204"/>
      <c r="AB52" s="204"/>
      <c r="AC52" s="204"/>
      <c r="AD52" s="204"/>
      <c r="AE52" s="204"/>
      <c r="AF52" s="39"/>
      <c r="AG52" s="39"/>
      <c r="AH52" s="39"/>
      <c r="AI52" s="39"/>
      <c r="AJ52" s="48"/>
      <c r="AK52" s="48"/>
      <c r="AL52" s="48"/>
      <c r="AM52" s="48"/>
      <c r="AN52" s="48"/>
      <c r="AO52" s="177"/>
      <c r="AP52" s="177"/>
      <c r="AQ52" s="177"/>
      <c r="AR52" s="177"/>
      <c r="AS52" s="177"/>
      <c r="AT52" s="175"/>
      <c r="AU52" s="177"/>
      <c r="AV52" s="177"/>
      <c r="AW52" s="177"/>
      <c r="AX52" s="177"/>
      <c r="AY52" s="177"/>
      <c r="AZ52" s="175"/>
      <c r="BA52" s="177"/>
      <c r="BB52" s="177"/>
      <c r="BC52" s="177"/>
      <c r="BD52" s="177"/>
      <c r="BE52" s="177"/>
      <c r="BF52" s="177"/>
      <c r="BG52" s="177"/>
      <c r="BH52" s="177"/>
      <c r="BI52" s="177"/>
      <c r="BJ52" s="177"/>
      <c r="BK52" s="177"/>
      <c r="BL52" s="177"/>
      <c r="BM52" s="177"/>
      <c r="BN52" s="177"/>
      <c r="BO52" s="177"/>
      <c r="BP52" s="177"/>
      <c r="BQ52" s="177"/>
      <c r="BR52" s="176"/>
      <c r="BS52" s="176" t="s">
        <v>160</v>
      </c>
    </row>
    <row r="53" spans="1:71" x14ac:dyDescent="0.35">
      <c r="A53" s="40"/>
      <c r="B53" s="40"/>
      <c r="C53" s="92"/>
      <c r="D53" s="33"/>
      <c r="E53" s="4"/>
      <c r="F53" s="33"/>
      <c r="G53" s="4"/>
      <c r="H53" s="4"/>
      <c r="I53" s="204"/>
      <c r="J53" s="204"/>
      <c r="K53" s="204"/>
      <c r="L53" s="204"/>
      <c r="M53" s="204"/>
      <c r="N53" s="204"/>
      <c r="O53" s="204"/>
      <c r="P53" s="204"/>
      <c r="Q53" s="204"/>
      <c r="R53" s="204"/>
      <c r="S53" s="204"/>
      <c r="T53" s="204"/>
      <c r="U53" s="204"/>
      <c r="V53" s="204"/>
      <c r="W53" s="204"/>
      <c r="X53" s="204"/>
      <c r="Y53" s="204"/>
      <c r="Z53" s="204"/>
      <c r="AA53" s="204"/>
      <c r="AB53" s="204"/>
      <c r="AC53" s="204"/>
      <c r="AD53" s="204"/>
      <c r="AE53" s="204"/>
      <c r="AF53" s="39"/>
      <c r="AG53" s="39"/>
      <c r="AH53" s="39"/>
      <c r="AI53" s="39"/>
      <c r="AJ53" s="48"/>
      <c r="AK53" s="48"/>
      <c r="AL53" s="48"/>
      <c r="AM53" s="48"/>
      <c r="AN53" s="48"/>
      <c r="AO53" s="177"/>
      <c r="AP53" s="177"/>
      <c r="AQ53" s="177"/>
      <c r="AR53" s="177"/>
      <c r="AS53" s="177"/>
      <c r="AT53" s="175"/>
      <c r="AU53" s="177"/>
      <c r="AV53" s="177"/>
      <c r="AW53" s="177"/>
      <c r="AX53" s="177"/>
      <c r="AY53" s="177"/>
      <c r="AZ53" s="175"/>
      <c r="BA53" s="177"/>
      <c r="BB53" s="177"/>
      <c r="BC53" s="177"/>
      <c r="BD53" s="177"/>
      <c r="BE53" s="177"/>
      <c r="BF53" s="177"/>
      <c r="BG53" s="177"/>
      <c r="BH53" s="177"/>
      <c r="BI53" s="177"/>
      <c r="BJ53" s="177"/>
      <c r="BK53" s="177"/>
      <c r="BL53" s="177"/>
      <c r="BM53" s="177"/>
      <c r="BN53" s="177"/>
      <c r="BO53" s="177"/>
      <c r="BP53" s="177"/>
      <c r="BQ53" s="177"/>
      <c r="BR53" s="176"/>
      <c r="BS53" s="176" t="s">
        <v>160</v>
      </c>
    </row>
    <row r="54" spans="1:71" x14ac:dyDescent="0.35">
      <c r="A54" s="40"/>
      <c r="B54" s="40"/>
      <c r="C54" s="92"/>
      <c r="D54" s="33"/>
      <c r="E54" s="4"/>
      <c r="F54" s="33"/>
      <c r="G54" s="4"/>
      <c r="H54" s="4"/>
      <c r="I54" s="204"/>
      <c r="J54" s="204"/>
      <c r="K54" s="204"/>
      <c r="L54" s="204"/>
      <c r="M54" s="204"/>
      <c r="N54" s="204"/>
      <c r="O54" s="204"/>
      <c r="P54" s="204"/>
      <c r="Q54" s="204"/>
      <c r="R54" s="204"/>
      <c r="S54" s="204"/>
      <c r="T54" s="204"/>
      <c r="U54" s="204"/>
      <c r="V54" s="204"/>
      <c r="W54" s="204"/>
      <c r="X54" s="204"/>
      <c r="Y54" s="204"/>
      <c r="Z54" s="204"/>
      <c r="AA54" s="204"/>
      <c r="AB54" s="204"/>
      <c r="AC54" s="204"/>
      <c r="AD54" s="204"/>
      <c r="AE54" s="204"/>
      <c r="AF54" s="39"/>
      <c r="AG54" s="39"/>
      <c r="AH54" s="39"/>
      <c r="AI54" s="39"/>
      <c r="AJ54" s="48"/>
      <c r="AK54" s="48"/>
      <c r="AL54" s="48"/>
      <c r="AM54" s="48"/>
      <c r="AN54" s="48"/>
      <c r="AO54" s="177"/>
      <c r="AP54" s="177"/>
      <c r="AQ54" s="177"/>
      <c r="AR54" s="177"/>
      <c r="AS54" s="177"/>
      <c r="AT54" s="175"/>
      <c r="AU54" s="177"/>
      <c r="AV54" s="177"/>
      <c r="AW54" s="177"/>
      <c r="AX54" s="177"/>
      <c r="AY54" s="177"/>
      <c r="AZ54" s="175"/>
      <c r="BA54" s="177"/>
      <c r="BB54" s="177"/>
      <c r="BC54" s="177"/>
      <c r="BD54" s="177"/>
      <c r="BE54" s="177"/>
      <c r="BF54" s="177"/>
      <c r="BG54" s="177"/>
      <c r="BH54" s="177"/>
      <c r="BI54" s="177"/>
      <c r="BJ54" s="177"/>
      <c r="BK54" s="177"/>
      <c r="BL54" s="177"/>
      <c r="BM54" s="177"/>
      <c r="BN54" s="177"/>
      <c r="BO54" s="177"/>
      <c r="BP54" s="177"/>
      <c r="BQ54" s="177"/>
      <c r="BR54" s="176"/>
      <c r="BS54" s="176" t="s">
        <v>160</v>
      </c>
    </row>
    <row r="55" spans="1:71" x14ac:dyDescent="0.35">
      <c r="A55" s="40"/>
      <c r="B55" s="40"/>
      <c r="C55" s="92"/>
      <c r="D55" s="33"/>
      <c r="E55" s="4"/>
      <c r="F55" s="33"/>
      <c r="G55" s="4"/>
      <c r="H55" s="4"/>
      <c r="I55" s="204"/>
      <c r="J55" s="204"/>
      <c r="K55" s="204"/>
      <c r="L55" s="204"/>
      <c r="M55" s="204"/>
      <c r="N55" s="204"/>
      <c r="O55" s="204"/>
      <c r="P55" s="204"/>
      <c r="Q55" s="204"/>
      <c r="R55" s="204"/>
      <c r="S55" s="204"/>
      <c r="T55" s="204"/>
      <c r="U55" s="204"/>
      <c r="V55" s="204"/>
      <c r="W55" s="204"/>
      <c r="X55" s="204"/>
      <c r="Y55" s="204"/>
      <c r="Z55" s="204"/>
      <c r="AA55" s="204"/>
      <c r="AB55" s="204"/>
      <c r="AC55" s="204"/>
      <c r="AD55" s="204"/>
      <c r="AE55" s="204"/>
      <c r="AF55" s="39"/>
      <c r="AG55" s="39"/>
      <c r="AH55" s="39"/>
      <c r="AI55" s="39"/>
      <c r="AJ55" s="48"/>
      <c r="AK55" s="48"/>
      <c r="AL55" s="48"/>
      <c r="AM55" s="48"/>
      <c r="AN55" s="48"/>
      <c r="AO55" s="177"/>
      <c r="AP55" s="177"/>
      <c r="AQ55" s="177"/>
      <c r="AR55" s="177"/>
      <c r="AS55" s="177"/>
      <c r="AT55" s="175"/>
      <c r="AU55" s="177"/>
      <c r="AV55" s="177"/>
      <c r="AW55" s="177"/>
      <c r="AX55" s="177"/>
      <c r="AY55" s="177"/>
      <c r="AZ55" s="175"/>
      <c r="BA55" s="177"/>
      <c r="BB55" s="177"/>
      <c r="BC55" s="177"/>
      <c r="BD55" s="177"/>
      <c r="BE55" s="177"/>
      <c r="BF55" s="177"/>
      <c r="BG55" s="177"/>
      <c r="BH55" s="177"/>
      <c r="BI55" s="177"/>
      <c r="BJ55" s="177"/>
      <c r="BK55" s="177"/>
      <c r="BL55" s="177"/>
      <c r="BM55" s="177"/>
      <c r="BN55" s="177"/>
      <c r="BO55" s="177"/>
      <c r="BP55" s="177"/>
      <c r="BQ55" s="177"/>
      <c r="BR55" s="176"/>
      <c r="BS55" s="176" t="s">
        <v>160</v>
      </c>
    </row>
    <row r="56" spans="1:71" x14ac:dyDescent="0.35">
      <c r="A56" s="40"/>
      <c r="B56" s="40"/>
      <c r="C56" s="92"/>
      <c r="D56" s="33"/>
      <c r="E56" s="4"/>
      <c r="F56" s="33"/>
      <c r="G56" s="4"/>
      <c r="H56" s="4"/>
      <c r="I56" s="204"/>
      <c r="J56" s="204"/>
      <c r="K56" s="204"/>
      <c r="L56" s="204"/>
      <c r="M56" s="204"/>
      <c r="N56" s="204"/>
      <c r="O56" s="204"/>
      <c r="P56" s="204"/>
      <c r="Q56" s="204"/>
      <c r="R56" s="204"/>
      <c r="S56" s="204"/>
      <c r="T56" s="204"/>
      <c r="U56" s="204"/>
      <c r="V56" s="204"/>
      <c r="W56" s="204"/>
      <c r="X56" s="204"/>
      <c r="Y56" s="204"/>
      <c r="Z56" s="204"/>
      <c r="AA56" s="204"/>
      <c r="AB56" s="204"/>
      <c r="AC56" s="204"/>
      <c r="AD56" s="204"/>
      <c r="AE56" s="204"/>
      <c r="AF56" s="39"/>
      <c r="AG56" s="39"/>
      <c r="AH56" s="39"/>
      <c r="AI56" s="39"/>
      <c r="AJ56" s="48"/>
      <c r="AK56" s="48"/>
      <c r="AL56" s="48"/>
      <c r="AM56" s="48"/>
      <c r="AN56" s="48"/>
      <c r="AO56" s="177"/>
      <c r="AP56" s="177"/>
      <c r="AQ56" s="177"/>
      <c r="AR56" s="177"/>
      <c r="AS56" s="177"/>
      <c r="AT56" s="175"/>
      <c r="AU56" s="177"/>
      <c r="AV56" s="177"/>
      <c r="AW56" s="177"/>
      <c r="AX56" s="177"/>
      <c r="AY56" s="177"/>
      <c r="AZ56" s="175"/>
      <c r="BA56" s="177"/>
      <c r="BB56" s="177"/>
      <c r="BC56" s="177"/>
      <c r="BD56" s="177"/>
      <c r="BE56" s="177"/>
      <c r="BF56" s="177"/>
      <c r="BG56" s="177"/>
      <c r="BH56" s="177"/>
      <c r="BI56" s="177"/>
      <c r="BJ56" s="177"/>
      <c r="BK56" s="177"/>
      <c r="BL56" s="177"/>
      <c r="BM56" s="177"/>
      <c r="BN56" s="177"/>
      <c r="BO56" s="177"/>
      <c r="BP56" s="177"/>
      <c r="BQ56" s="177"/>
      <c r="BR56" s="176"/>
      <c r="BS56" s="176" t="s">
        <v>160</v>
      </c>
    </row>
    <row r="57" spans="1:71" x14ac:dyDescent="0.35">
      <c r="A57" s="40"/>
      <c r="B57" s="40"/>
      <c r="C57" s="92"/>
      <c r="D57" s="33"/>
      <c r="E57" s="4"/>
      <c r="F57" s="33"/>
      <c r="G57" s="4"/>
      <c r="H57" s="4"/>
      <c r="I57" s="204"/>
      <c r="J57" s="204"/>
      <c r="K57" s="204"/>
      <c r="L57" s="204"/>
      <c r="M57" s="204"/>
      <c r="N57" s="204"/>
      <c r="O57" s="204"/>
      <c r="P57" s="204"/>
      <c r="Q57" s="204"/>
      <c r="R57" s="204"/>
      <c r="S57" s="204"/>
      <c r="T57" s="204"/>
      <c r="U57" s="204"/>
      <c r="V57" s="204"/>
      <c r="W57" s="204"/>
      <c r="X57" s="204"/>
      <c r="Y57" s="204"/>
      <c r="Z57" s="204"/>
      <c r="AA57" s="204"/>
      <c r="AB57" s="204"/>
      <c r="AC57" s="204"/>
      <c r="AD57" s="204"/>
      <c r="AE57" s="204"/>
      <c r="AF57" s="39"/>
      <c r="AG57" s="39"/>
      <c r="AH57" s="39"/>
      <c r="AI57" s="39"/>
      <c r="AJ57" s="48"/>
      <c r="AK57" s="48"/>
      <c r="AL57" s="48"/>
      <c r="AM57" s="48"/>
      <c r="AN57" s="48"/>
      <c r="AO57" s="177"/>
      <c r="AP57" s="177"/>
      <c r="AQ57" s="177"/>
      <c r="AR57" s="177"/>
      <c r="AS57" s="177"/>
      <c r="AT57" s="175"/>
      <c r="AU57" s="177"/>
      <c r="AV57" s="177"/>
      <c r="AW57" s="177"/>
      <c r="AX57" s="177"/>
      <c r="AY57" s="177"/>
      <c r="AZ57" s="175"/>
      <c r="BA57" s="177"/>
      <c r="BB57" s="177"/>
      <c r="BC57" s="177"/>
      <c r="BD57" s="177"/>
      <c r="BE57" s="177"/>
      <c r="BF57" s="177"/>
      <c r="BG57" s="177"/>
      <c r="BH57" s="177"/>
      <c r="BI57" s="177"/>
      <c r="BJ57" s="177"/>
      <c r="BK57" s="177"/>
      <c r="BL57" s="177"/>
      <c r="BM57" s="177"/>
      <c r="BN57" s="177"/>
      <c r="BO57" s="177"/>
      <c r="BP57" s="177"/>
      <c r="BQ57" s="177"/>
      <c r="BR57" s="176"/>
      <c r="BS57" s="176" t="s">
        <v>160</v>
      </c>
    </row>
    <row r="58" spans="1:71" x14ac:dyDescent="0.35">
      <c r="A58" s="40"/>
      <c r="B58" s="40"/>
      <c r="C58" s="92"/>
      <c r="D58" s="33"/>
      <c r="E58" s="4"/>
      <c r="F58" s="33"/>
      <c r="G58" s="4"/>
      <c r="H58" s="4"/>
      <c r="I58" s="204"/>
      <c r="J58" s="204"/>
      <c r="K58" s="204"/>
      <c r="L58" s="204"/>
      <c r="M58" s="204"/>
      <c r="N58" s="204"/>
      <c r="O58" s="204"/>
      <c r="P58" s="204"/>
      <c r="Q58" s="204"/>
      <c r="R58" s="204"/>
      <c r="S58" s="204"/>
      <c r="T58" s="204"/>
      <c r="U58" s="204"/>
      <c r="V58" s="204"/>
      <c r="W58" s="204"/>
      <c r="X58" s="204"/>
      <c r="Y58" s="204"/>
      <c r="Z58" s="204"/>
      <c r="AA58" s="204"/>
      <c r="AB58" s="204"/>
      <c r="AC58" s="204"/>
      <c r="AD58" s="204"/>
      <c r="AE58" s="204"/>
      <c r="AF58" s="39"/>
      <c r="AG58" s="39"/>
      <c r="AH58" s="39"/>
      <c r="AI58" s="39"/>
      <c r="AJ58" s="48"/>
      <c r="AK58" s="48"/>
      <c r="AL58" s="48"/>
      <c r="AM58" s="48"/>
      <c r="AN58" s="48"/>
      <c r="AO58" s="177"/>
      <c r="AP58" s="177"/>
      <c r="AQ58" s="177"/>
      <c r="AR58" s="177"/>
      <c r="AS58" s="177"/>
      <c r="AT58" s="175"/>
      <c r="AU58" s="177"/>
      <c r="AV58" s="177"/>
      <c r="AW58" s="177"/>
      <c r="AX58" s="177"/>
      <c r="AY58" s="177"/>
      <c r="AZ58" s="175"/>
      <c r="BA58" s="177"/>
      <c r="BB58" s="177"/>
      <c r="BC58" s="177"/>
      <c r="BD58" s="177"/>
      <c r="BE58" s="177"/>
      <c r="BF58" s="177"/>
      <c r="BG58" s="177"/>
      <c r="BH58" s="177"/>
      <c r="BI58" s="177"/>
      <c r="BJ58" s="177"/>
      <c r="BK58" s="177"/>
      <c r="BL58" s="177"/>
      <c r="BM58" s="177"/>
      <c r="BN58" s="177"/>
      <c r="BO58" s="177"/>
      <c r="BP58" s="177"/>
      <c r="BQ58" s="177"/>
      <c r="BR58" s="176"/>
      <c r="BS58" s="176" t="s">
        <v>160</v>
      </c>
    </row>
    <row r="59" spans="1:71" x14ac:dyDescent="0.35">
      <c r="A59" s="40"/>
      <c r="B59" s="40"/>
      <c r="C59" s="92"/>
      <c r="D59" s="33"/>
      <c r="E59" s="4"/>
      <c r="F59" s="33"/>
      <c r="G59" s="4"/>
      <c r="H59" s="4"/>
      <c r="I59" s="204"/>
      <c r="J59" s="204"/>
      <c r="K59" s="204"/>
      <c r="L59" s="204"/>
      <c r="M59" s="204"/>
      <c r="N59" s="204"/>
      <c r="O59" s="204"/>
      <c r="P59" s="204"/>
      <c r="Q59" s="204"/>
      <c r="R59" s="204"/>
      <c r="S59" s="204"/>
      <c r="T59" s="204"/>
      <c r="U59" s="204"/>
      <c r="V59" s="204"/>
      <c r="W59" s="204"/>
      <c r="X59" s="204"/>
      <c r="Y59" s="204"/>
      <c r="Z59" s="204"/>
      <c r="AA59" s="204"/>
      <c r="AB59" s="204"/>
      <c r="AC59" s="204"/>
      <c r="AD59" s="204"/>
      <c r="AE59" s="204"/>
      <c r="AF59" s="39"/>
      <c r="AG59" s="39"/>
      <c r="AH59" s="39"/>
      <c r="AI59" s="39"/>
      <c r="AJ59" s="48"/>
      <c r="AK59" s="48"/>
      <c r="AL59" s="48"/>
      <c r="AM59" s="48"/>
      <c r="AN59" s="48"/>
      <c r="AO59" s="177"/>
      <c r="AP59" s="177"/>
      <c r="AQ59" s="177"/>
      <c r="AR59" s="177"/>
      <c r="AS59" s="177"/>
      <c r="AT59" s="175"/>
      <c r="AU59" s="177"/>
      <c r="AV59" s="177"/>
      <c r="AW59" s="177"/>
      <c r="AX59" s="177"/>
      <c r="AY59" s="177"/>
      <c r="AZ59" s="175"/>
      <c r="BA59" s="177"/>
      <c r="BB59" s="177"/>
      <c r="BC59" s="177"/>
      <c r="BD59" s="177"/>
      <c r="BE59" s="177"/>
      <c r="BF59" s="177"/>
      <c r="BG59" s="177"/>
      <c r="BH59" s="177"/>
      <c r="BI59" s="177"/>
      <c r="BJ59" s="177"/>
      <c r="BK59" s="177"/>
      <c r="BL59" s="177"/>
      <c r="BM59" s="177"/>
      <c r="BN59" s="177"/>
      <c r="BO59" s="177"/>
      <c r="BP59" s="177"/>
      <c r="BQ59" s="177"/>
      <c r="BR59" s="176"/>
      <c r="BS59" s="176" t="s">
        <v>160</v>
      </c>
    </row>
    <row r="60" spans="1:71" x14ac:dyDescent="0.35">
      <c r="A60" s="40"/>
      <c r="B60" s="40"/>
      <c r="C60" s="92"/>
      <c r="D60" s="33"/>
      <c r="E60" s="4"/>
      <c r="F60" s="33"/>
      <c r="G60" s="4"/>
      <c r="H60" s="4"/>
      <c r="I60" s="204"/>
      <c r="J60" s="204"/>
      <c r="K60" s="204"/>
      <c r="L60" s="204"/>
      <c r="M60" s="204"/>
      <c r="N60" s="204"/>
      <c r="O60" s="204"/>
      <c r="P60" s="204"/>
      <c r="Q60" s="204"/>
      <c r="R60" s="204"/>
      <c r="S60" s="204"/>
      <c r="T60" s="204"/>
      <c r="U60" s="204"/>
      <c r="V60" s="204"/>
      <c r="W60" s="204"/>
      <c r="X60" s="204"/>
      <c r="Y60" s="204"/>
      <c r="Z60" s="204"/>
      <c r="AA60" s="204"/>
      <c r="AB60" s="204"/>
      <c r="AC60" s="204"/>
      <c r="AD60" s="204"/>
      <c r="AE60" s="204"/>
      <c r="AF60" s="39"/>
      <c r="AG60" s="39"/>
      <c r="AH60" s="39"/>
      <c r="AI60" s="39"/>
      <c r="AJ60" s="48"/>
      <c r="AK60" s="48"/>
      <c r="AL60" s="48"/>
      <c r="AM60" s="48"/>
      <c r="AN60" s="48"/>
      <c r="AO60" s="177"/>
      <c r="AP60" s="177"/>
      <c r="AQ60" s="177"/>
      <c r="AR60" s="177"/>
      <c r="AS60" s="177"/>
      <c r="AT60" s="175"/>
      <c r="AU60" s="177"/>
      <c r="AV60" s="177"/>
      <c r="AW60" s="177"/>
      <c r="AX60" s="177"/>
      <c r="AY60" s="177"/>
      <c r="AZ60" s="175"/>
      <c r="BA60" s="177"/>
      <c r="BB60" s="177"/>
      <c r="BC60" s="177"/>
      <c r="BD60" s="177"/>
      <c r="BE60" s="177"/>
      <c r="BF60" s="177"/>
      <c r="BG60" s="177"/>
      <c r="BH60" s="177"/>
      <c r="BI60" s="177"/>
      <c r="BJ60" s="177"/>
      <c r="BK60" s="177"/>
      <c r="BL60" s="177"/>
      <c r="BM60" s="177"/>
      <c r="BN60" s="177"/>
      <c r="BO60" s="177"/>
      <c r="BP60" s="177"/>
      <c r="BQ60" s="177"/>
      <c r="BR60" s="176"/>
      <c r="BS60" s="176" t="s">
        <v>160</v>
      </c>
    </row>
    <row r="61" spans="1:71" x14ac:dyDescent="0.35">
      <c r="A61" s="40"/>
      <c r="B61" s="40"/>
      <c r="C61" s="92"/>
      <c r="D61" s="33"/>
      <c r="E61" s="4"/>
      <c r="F61" s="33"/>
      <c r="G61" s="4"/>
      <c r="H61" s="4"/>
      <c r="I61" s="204"/>
      <c r="J61" s="204"/>
      <c r="K61" s="204"/>
      <c r="L61" s="204"/>
      <c r="M61" s="204"/>
      <c r="N61" s="204"/>
      <c r="O61" s="204"/>
      <c r="P61" s="204"/>
      <c r="Q61" s="204"/>
      <c r="R61" s="204"/>
      <c r="S61" s="204"/>
      <c r="T61" s="204"/>
      <c r="U61" s="204"/>
      <c r="V61" s="204"/>
      <c r="W61" s="204"/>
      <c r="X61" s="204"/>
      <c r="Y61" s="204"/>
      <c r="Z61" s="204"/>
      <c r="AA61" s="204"/>
      <c r="AB61" s="204"/>
      <c r="AC61" s="204"/>
      <c r="AD61" s="204"/>
      <c r="AE61" s="204"/>
      <c r="AF61" s="39"/>
      <c r="AG61" s="39"/>
      <c r="AH61" s="39"/>
      <c r="AI61" s="39"/>
      <c r="AJ61" s="48"/>
      <c r="AK61" s="48"/>
      <c r="AL61" s="48"/>
      <c r="AM61" s="48"/>
      <c r="AN61" s="48"/>
      <c r="AO61" s="177"/>
      <c r="AP61" s="177"/>
      <c r="AQ61" s="177"/>
      <c r="AR61" s="177"/>
      <c r="AS61" s="177"/>
      <c r="AT61" s="175"/>
      <c r="AU61" s="177"/>
      <c r="AV61" s="177"/>
      <c r="AW61" s="177"/>
      <c r="AX61" s="177"/>
      <c r="AY61" s="177"/>
      <c r="AZ61" s="175"/>
      <c r="BA61" s="177"/>
      <c r="BB61" s="177"/>
      <c r="BC61" s="177"/>
      <c r="BD61" s="177"/>
      <c r="BE61" s="177"/>
      <c r="BF61" s="177"/>
      <c r="BG61" s="177"/>
      <c r="BH61" s="177"/>
      <c r="BI61" s="177"/>
      <c r="BJ61" s="177"/>
      <c r="BK61" s="177"/>
      <c r="BL61" s="177"/>
      <c r="BM61" s="177"/>
      <c r="BN61" s="177"/>
      <c r="BO61" s="177"/>
      <c r="BP61" s="177"/>
      <c r="BQ61" s="177"/>
      <c r="BR61" s="176"/>
      <c r="BS61" s="176" t="s">
        <v>160</v>
      </c>
    </row>
    <row r="62" spans="1:71" x14ac:dyDescent="0.35">
      <c r="A62" s="40"/>
      <c r="B62" s="40"/>
      <c r="C62" s="92"/>
      <c r="D62" s="33"/>
      <c r="E62" s="4"/>
      <c r="F62" s="33"/>
      <c r="G62" s="4"/>
      <c r="H62" s="4"/>
      <c r="I62" s="204"/>
      <c r="J62" s="204"/>
      <c r="K62" s="204"/>
      <c r="L62" s="204"/>
      <c r="M62" s="204"/>
      <c r="N62" s="204"/>
      <c r="O62" s="204"/>
      <c r="P62" s="204"/>
      <c r="Q62" s="204"/>
      <c r="R62" s="204"/>
      <c r="S62" s="204"/>
      <c r="T62" s="204"/>
      <c r="U62" s="204"/>
      <c r="V62" s="204"/>
      <c r="W62" s="204"/>
      <c r="X62" s="204"/>
      <c r="Y62" s="204"/>
      <c r="Z62" s="204"/>
      <c r="AA62" s="204"/>
      <c r="AB62" s="204"/>
      <c r="AC62" s="204"/>
      <c r="AD62" s="204"/>
      <c r="AE62" s="204"/>
      <c r="AF62" s="39"/>
      <c r="AG62" s="39"/>
      <c r="AH62" s="39"/>
      <c r="AI62" s="39"/>
      <c r="AJ62" s="48"/>
      <c r="AK62" s="48"/>
      <c r="AL62" s="48"/>
      <c r="AM62" s="48"/>
      <c r="AN62" s="48"/>
      <c r="AO62" s="177"/>
      <c r="AP62" s="177"/>
      <c r="AQ62" s="177"/>
      <c r="AR62" s="177"/>
      <c r="AS62" s="177"/>
      <c r="AT62" s="175"/>
      <c r="AU62" s="177"/>
      <c r="AV62" s="177"/>
      <c r="AW62" s="177"/>
      <c r="AX62" s="177"/>
      <c r="AY62" s="177"/>
      <c r="AZ62" s="175"/>
      <c r="BA62" s="177"/>
      <c r="BB62" s="177"/>
      <c r="BC62" s="177"/>
      <c r="BD62" s="177"/>
      <c r="BE62" s="177"/>
      <c r="BF62" s="177"/>
      <c r="BG62" s="177"/>
      <c r="BH62" s="177"/>
      <c r="BI62" s="177"/>
      <c r="BJ62" s="177"/>
      <c r="BK62" s="177"/>
      <c r="BL62" s="177"/>
      <c r="BM62" s="177"/>
      <c r="BN62" s="177"/>
      <c r="BO62" s="177"/>
      <c r="BP62" s="177"/>
      <c r="BQ62" s="177"/>
      <c r="BR62" s="176"/>
      <c r="BS62" s="176" t="s">
        <v>160</v>
      </c>
    </row>
    <row r="63" spans="1:71" x14ac:dyDescent="0.35">
      <c r="A63" s="40"/>
      <c r="B63" s="40"/>
      <c r="C63" s="92"/>
      <c r="D63" s="33"/>
      <c r="E63" s="4"/>
      <c r="F63" s="33"/>
      <c r="G63" s="4"/>
      <c r="H63" s="4"/>
      <c r="I63" s="204"/>
      <c r="J63" s="204"/>
      <c r="K63" s="204"/>
      <c r="L63" s="204"/>
      <c r="M63" s="204"/>
      <c r="N63" s="204"/>
      <c r="O63" s="204"/>
      <c r="P63" s="204"/>
      <c r="Q63" s="204"/>
      <c r="R63" s="204"/>
      <c r="S63" s="204"/>
      <c r="T63" s="204"/>
      <c r="U63" s="204"/>
      <c r="V63" s="204"/>
      <c r="W63" s="204"/>
      <c r="X63" s="204"/>
      <c r="Y63" s="204"/>
      <c r="Z63" s="204"/>
      <c r="AA63" s="204"/>
      <c r="AB63" s="204"/>
      <c r="AC63" s="204"/>
      <c r="AD63" s="204"/>
      <c r="AE63" s="204"/>
      <c r="AF63" s="39"/>
      <c r="AG63" s="39"/>
      <c r="AH63" s="39"/>
      <c r="AI63" s="39"/>
      <c r="AJ63" s="48"/>
      <c r="AK63" s="48"/>
      <c r="AL63" s="48"/>
      <c r="AM63" s="48"/>
      <c r="AN63" s="48"/>
      <c r="AO63" s="177"/>
      <c r="AP63" s="177"/>
      <c r="AQ63" s="177"/>
      <c r="AR63" s="177"/>
      <c r="AS63" s="177"/>
      <c r="AT63" s="175"/>
      <c r="AU63" s="177"/>
      <c r="AV63" s="177"/>
      <c r="AW63" s="177"/>
      <c r="AX63" s="177"/>
      <c r="AY63" s="177"/>
      <c r="AZ63" s="175"/>
      <c r="BA63" s="177"/>
      <c r="BB63" s="177"/>
      <c r="BC63" s="177"/>
      <c r="BD63" s="177"/>
      <c r="BE63" s="177"/>
      <c r="BF63" s="177"/>
      <c r="BG63" s="177"/>
      <c r="BH63" s="177"/>
      <c r="BI63" s="177"/>
      <c r="BJ63" s="177"/>
      <c r="BK63" s="177"/>
      <c r="BL63" s="177"/>
      <c r="BM63" s="177"/>
      <c r="BN63" s="177"/>
      <c r="BO63" s="177"/>
      <c r="BP63" s="177"/>
      <c r="BQ63" s="177"/>
      <c r="BR63" s="176"/>
      <c r="BS63" s="176" t="s">
        <v>160</v>
      </c>
    </row>
    <row r="64" spans="1:71" x14ac:dyDescent="0.35">
      <c r="A64" s="40"/>
      <c r="B64" s="40"/>
      <c r="C64" s="92"/>
      <c r="D64" s="33"/>
      <c r="E64" s="4"/>
      <c r="F64" s="33"/>
      <c r="G64" s="4"/>
      <c r="H64" s="4"/>
      <c r="I64" s="204"/>
      <c r="J64" s="204"/>
      <c r="K64" s="204"/>
      <c r="L64" s="204"/>
      <c r="M64" s="204"/>
      <c r="N64" s="204"/>
      <c r="O64" s="204"/>
      <c r="P64" s="204"/>
      <c r="Q64" s="204"/>
      <c r="R64" s="204"/>
      <c r="S64" s="204"/>
      <c r="T64" s="204"/>
      <c r="U64" s="204"/>
      <c r="V64" s="204"/>
      <c r="W64" s="204"/>
      <c r="X64" s="204"/>
      <c r="Y64" s="204"/>
      <c r="Z64" s="204"/>
      <c r="AA64" s="204"/>
      <c r="AB64" s="204"/>
      <c r="AC64" s="204"/>
      <c r="AD64" s="204"/>
      <c r="AE64" s="204"/>
      <c r="AF64" s="39"/>
      <c r="AG64" s="39"/>
      <c r="AH64" s="39"/>
      <c r="AI64" s="39"/>
      <c r="AJ64" s="48"/>
      <c r="AK64" s="48"/>
      <c r="AL64" s="48"/>
      <c r="AM64" s="48"/>
      <c r="AN64" s="48"/>
      <c r="AO64" s="177"/>
      <c r="AP64" s="177"/>
      <c r="AQ64" s="177"/>
      <c r="AR64" s="177"/>
      <c r="AS64" s="177"/>
      <c r="AT64" s="175"/>
      <c r="AU64" s="177"/>
      <c r="AV64" s="177"/>
      <c r="AW64" s="177"/>
      <c r="AX64" s="177"/>
      <c r="AY64" s="177"/>
      <c r="AZ64" s="175"/>
      <c r="BA64" s="177"/>
      <c r="BB64" s="177"/>
      <c r="BC64" s="177"/>
      <c r="BD64" s="177"/>
      <c r="BE64" s="177"/>
      <c r="BF64" s="177"/>
      <c r="BG64" s="177"/>
      <c r="BH64" s="177"/>
      <c r="BI64" s="177"/>
      <c r="BJ64" s="177"/>
      <c r="BK64" s="177"/>
      <c r="BL64" s="177"/>
      <c r="BM64" s="177"/>
      <c r="BN64" s="177"/>
      <c r="BO64" s="177"/>
      <c r="BP64" s="177"/>
      <c r="BQ64" s="177"/>
      <c r="BR64" s="176"/>
      <c r="BS64" s="176" t="s">
        <v>160</v>
      </c>
    </row>
    <row r="65" spans="1:71" x14ac:dyDescent="0.35">
      <c r="A65" s="40"/>
      <c r="B65" s="40"/>
      <c r="C65" s="92"/>
      <c r="D65" s="33"/>
      <c r="E65" s="4"/>
      <c r="F65" s="33"/>
      <c r="G65" s="4"/>
      <c r="H65" s="4"/>
      <c r="I65" s="204"/>
      <c r="J65" s="204"/>
      <c r="K65" s="204"/>
      <c r="L65" s="204"/>
      <c r="M65" s="204"/>
      <c r="N65" s="204"/>
      <c r="O65" s="204"/>
      <c r="P65" s="204"/>
      <c r="Q65" s="204"/>
      <c r="R65" s="204"/>
      <c r="S65" s="204"/>
      <c r="T65" s="204"/>
      <c r="U65" s="204"/>
      <c r="V65" s="204"/>
      <c r="W65" s="204"/>
      <c r="X65" s="204"/>
      <c r="Y65" s="204"/>
      <c r="Z65" s="204"/>
      <c r="AA65" s="204"/>
      <c r="AB65" s="204"/>
      <c r="AC65" s="204"/>
      <c r="AD65" s="204"/>
      <c r="AE65" s="204"/>
      <c r="AF65" s="39"/>
      <c r="AG65" s="39"/>
      <c r="AH65" s="39"/>
      <c r="AI65" s="39"/>
      <c r="AJ65" s="48"/>
      <c r="AK65" s="48"/>
      <c r="AL65" s="48"/>
      <c r="AM65" s="48"/>
      <c r="AN65" s="48"/>
      <c r="AO65" s="177"/>
      <c r="AP65" s="177"/>
      <c r="AQ65" s="177"/>
      <c r="AR65" s="177"/>
      <c r="AS65" s="177"/>
      <c r="AT65" s="175"/>
      <c r="AU65" s="177"/>
      <c r="AV65" s="177"/>
      <c r="AW65" s="177"/>
      <c r="AX65" s="177"/>
      <c r="AY65" s="177"/>
      <c r="AZ65" s="175"/>
      <c r="BA65" s="177"/>
      <c r="BB65" s="177"/>
      <c r="BC65" s="177"/>
      <c r="BD65" s="177"/>
      <c r="BE65" s="177"/>
      <c r="BF65" s="177"/>
      <c r="BG65" s="177"/>
      <c r="BH65" s="177"/>
      <c r="BI65" s="177"/>
      <c r="BJ65" s="177"/>
      <c r="BK65" s="177"/>
      <c r="BL65" s="177"/>
      <c r="BM65" s="177"/>
      <c r="BN65" s="177"/>
      <c r="BO65" s="177"/>
      <c r="BP65" s="177"/>
      <c r="BQ65" s="177"/>
      <c r="BR65" s="176"/>
      <c r="BS65" s="176" t="s">
        <v>160</v>
      </c>
    </row>
    <row r="66" spans="1:71" x14ac:dyDescent="0.35">
      <c r="A66" s="40"/>
      <c r="B66" s="40"/>
      <c r="C66" s="92"/>
      <c r="D66" s="33"/>
      <c r="E66" s="4"/>
      <c r="F66" s="33"/>
      <c r="G66" s="4"/>
      <c r="H66" s="4"/>
      <c r="I66" s="204"/>
      <c r="J66" s="204"/>
      <c r="K66" s="204"/>
      <c r="L66" s="204"/>
      <c r="M66" s="204"/>
      <c r="N66" s="204"/>
      <c r="O66" s="204"/>
      <c r="P66" s="204"/>
      <c r="Q66" s="204"/>
      <c r="R66" s="204"/>
      <c r="S66" s="204"/>
      <c r="T66" s="204"/>
      <c r="U66" s="204"/>
      <c r="V66" s="204"/>
      <c r="W66" s="204"/>
      <c r="X66" s="204"/>
      <c r="Y66" s="204"/>
      <c r="Z66" s="204"/>
      <c r="AA66" s="204"/>
      <c r="AB66" s="204"/>
      <c r="AC66" s="204"/>
      <c r="AD66" s="204"/>
      <c r="AE66" s="204"/>
      <c r="AF66" s="39"/>
      <c r="AG66" s="39"/>
      <c r="AH66" s="39"/>
      <c r="AI66" s="39"/>
      <c r="AJ66" s="48"/>
      <c r="AK66" s="48"/>
      <c r="AL66" s="48"/>
      <c r="AM66" s="48"/>
      <c r="AN66" s="48"/>
      <c r="AO66" s="177"/>
      <c r="AP66" s="177"/>
      <c r="AQ66" s="177"/>
      <c r="AR66" s="177"/>
      <c r="AS66" s="177"/>
      <c r="AT66" s="175"/>
      <c r="AU66" s="177"/>
      <c r="AV66" s="177"/>
      <c r="AW66" s="177"/>
      <c r="AX66" s="177"/>
      <c r="AY66" s="177"/>
      <c r="AZ66" s="175"/>
      <c r="BA66" s="177"/>
      <c r="BB66" s="177"/>
      <c r="BC66" s="177"/>
      <c r="BD66" s="177"/>
      <c r="BE66" s="177"/>
      <c r="BF66" s="177"/>
      <c r="BG66" s="177"/>
      <c r="BH66" s="177"/>
      <c r="BI66" s="177"/>
      <c r="BJ66" s="177"/>
      <c r="BK66" s="177"/>
      <c r="BL66" s="177"/>
      <c r="BM66" s="177"/>
      <c r="BN66" s="177"/>
      <c r="BO66" s="177"/>
      <c r="BP66" s="177"/>
      <c r="BQ66" s="177"/>
      <c r="BR66" s="176"/>
      <c r="BS66" s="176" t="s">
        <v>160</v>
      </c>
    </row>
    <row r="67" spans="1:71" x14ac:dyDescent="0.35">
      <c r="A67" s="40"/>
      <c r="B67" s="40"/>
      <c r="C67" s="92"/>
      <c r="D67" s="33"/>
      <c r="E67" s="4"/>
      <c r="F67" s="33"/>
      <c r="G67" s="4"/>
      <c r="H67" s="4"/>
      <c r="I67" s="204"/>
      <c r="J67" s="204"/>
      <c r="K67" s="204"/>
      <c r="L67" s="204"/>
      <c r="M67" s="204"/>
      <c r="N67" s="204"/>
      <c r="O67" s="204"/>
      <c r="P67" s="204"/>
      <c r="Q67" s="204"/>
      <c r="R67" s="204"/>
      <c r="S67" s="204"/>
      <c r="T67" s="204"/>
      <c r="U67" s="204"/>
      <c r="V67" s="204"/>
      <c r="W67" s="204"/>
      <c r="X67" s="204"/>
      <c r="Y67" s="204"/>
      <c r="Z67" s="204"/>
      <c r="AA67" s="204"/>
      <c r="AB67" s="204"/>
      <c r="AC67" s="204"/>
      <c r="AD67" s="204"/>
      <c r="AE67" s="204"/>
      <c r="AF67" s="39"/>
      <c r="AG67" s="39"/>
      <c r="AH67" s="39"/>
      <c r="AI67" s="39"/>
      <c r="AJ67" s="48"/>
      <c r="AK67" s="48"/>
      <c r="AL67" s="48"/>
      <c r="AM67" s="48"/>
      <c r="AN67" s="48"/>
      <c r="AO67" s="177"/>
      <c r="AP67" s="177"/>
      <c r="AQ67" s="177"/>
      <c r="AR67" s="177"/>
      <c r="AS67" s="177"/>
      <c r="AT67" s="175"/>
      <c r="AU67" s="177"/>
      <c r="AV67" s="177"/>
      <c r="AW67" s="177"/>
      <c r="AX67" s="177"/>
      <c r="AY67" s="177"/>
      <c r="AZ67" s="175"/>
      <c r="BA67" s="177"/>
      <c r="BB67" s="177"/>
      <c r="BC67" s="177"/>
      <c r="BD67" s="177"/>
      <c r="BE67" s="177"/>
      <c r="BF67" s="177"/>
      <c r="BG67" s="177"/>
      <c r="BH67" s="177"/>
      <c r="BI67" s="177"/>
      <c r="BJ67" s="177"/>
      <c r="BK67" s="177"/>
      <c r="BL67" s="177"/>
      <c r="BM67" s="177"/>
      <c r="BN67" s="177"/>
      <c r="BO67" s="177"/>
      <c r="BP67" s="177"/>
      <c r="BQ67" s="177"/>
      <c r="BR67" s="176"/>
      <c r="BS67" s="176" t="s">
        <v>160</v>
      </c>
    </row>
    <row r="68" spans="1:71" x14ac:dyDescent="0.35">
      <c r="A68" s="40"/>
      <c r="B68" s="40"/>
      <c r="C68" s="92"/>
      <c r="D68" s="33"/>
      <c r="E68" s="4"/>
      <c r="F68" s="33"/>
      <c r="G68" s="4"/>
      <c r="H68" s="4"/>
      <c r="I68" s="204"/>
      <c r="J68" s="204"/>
      <c r="K68" s="204"/>
      <c r="L68" s="204"/>
      <c r="M68" s="204"/>
      <c r="N68" s="204"/>
      <c r="O68" s="204"/>
      <c r="P68" s="204"/>
      <c r="Q68" s="204"/>
      <c r="R68" s="204"/>
      <c r="S68" s="204"/>
      <c r="T68" s="204"/>
      <c r="U68" s="204"/>
      <c r="V68" s="204"/>
      <c r="W68" s="204"/>
      <c r="X68" s="204"/>
      <c r="Y68" s="204"/>
      <c r="Z68" s="204"/>
      <c r="AA68" s="204"/>
      <c r="AB68" s="204"/>
      <c r="AC68" s="204"/>
      <c r="AD68" s="204"/>
      <c r="AE68" s="204"/>
      <c r="AF68" s="39"/>
      <c r="AG68" s="39"/>
      <c r="AH68" s="39"/>
      <c r="AI68" s="39"/>
      <c r="AJ68" s="48"/>
      <c r="AK68" s="48"/>
      <c r="AL68" s="48"/>
      <c r="AM68" s="48"/>
      <c r="AN68" s="48"/>
      <c r="AO68" s="177"/>
      <c r="AP68" s="177"/>
      <c r="AQ68" s="177"/>
      <c r="AR68" s="177"/>
      <c r="AS68" s="177"/>
      <c r="AT68" s="175"/>
      <c r="AU68" s="177"/>
      <c r="AV68" s="177"/>
      <c r="AW68" s="177"/>
      <c r="AX68" s="177"/>
      <c r="AY68" s="177"/>
      <c r="AZ68" s="175"/>
      <c r="BA68" s="177"/>
      <c r="BB68" s="177"/>
      <c r="BC68" s="177"/>
      <c r="BD68" s="177"/>
      <c r="BE68" s="177"/>
      <c r="BF68" s="177"/>
      <c r="BG68" s="177"/>
      <c r="BH68" s="177"/>
      <c r="BI68" s="177"/>
      <c r="BJ68" s="177"/>
      <c r="BK68" s="177"/>
      <c r="BL68" s="177"/>
      <c r="BM68" s="177"/>
      <c r="BN68" s="177"/>
      <c r="BO68" s="177"/>
      <c r="BP68" s="177"/>
      <c r="BQ68" s="177"/>
      <c r="BR68" s="176"/>
      <c r="BS68" s="176" t="s">
        <v>160</v>
      </c>
    </row>
    <row r="69" spans="1:71" x14ac:dyDescent="0.35">
      <c r="A69" s="40"/>
      <c r="B69" s="40"/>
      <c r="C69" s="92"/>
      <c r="D69" s="33"/>
      <c r="E69" s="4"/>
      <c r="F69" s="33"/>
      <c r="G69" s="4"/>
      <c r="H69" s="4"/>
      <c r="I69" s="204"/>
      <c r="J69" s="204"/>
      <c r="K69" s="204"/>
      <c r="L69" s="204"/>
      <c r="M69" s="204"/>
      <c r="N69" s="204"/>
      <c r="O69" s="204"/>
      <c r="P69" s="204"/>
      <c r="Q69" s="204"/>
      <c r="R69" s="204"/>
      <c r="S69" s="204"/>
      <c r="T69" s="204"/>
      <c r="U69" s="204"/>
      <c r="V69" s="204"/>
      <c r="W69" s="204"/>
      <c r="X69" s="204"/>
      <c r="Y69" s="204"/>
      <c r="Z69" s="204"/>
      <c r="AA69" s="204"/>
      <c r="AB69" s="204"/>
      <c r="AC69" s="204"/>
      <c r="AD69" s="204"/>
      <c r="AE69" s="204"/>
      <c r="AF69" s="39"/>
      <c r="AG69" s="39"/>
      <c r="AH69" s="39"/>
      <c r="AI69" s="39"/>
      <c r="AJ69" s="48"/>
      <c r="AK69" s="48"/>
      <c r="AL69" s="48"/>
      <c r="AM69" s="48"/>
      <c r="AN69" s="48"/>
      <c r="AO69" s="177"/>
      <c r="AP69" s="177"/>
      <c r="AQ69" s="177"/>
      <c r="AR69" s="177"/>
      <c r="AS69" s="177"/>
      <c r="AT69" s="175"/>
      <c r="AU69" s="177"/>
      <c r="AV69" s="177"/>
      <c r="AW69" s="177"/>
      <c r="AX69" s="177"/>
      <c r="AY69" s="177"/>
      <c r="AZ69" s="175"/>
      <c r="BA69" s="177"/>
      <c r="BB69" s="177"/>
      <c r="BC69" s="177"/>
      <c r="BD69" s="177"/>
      <c r="BE69" s="177"/>
      <c r="BF69" s="177"/>
      <c r="BG69" s="177"/>
      <c r="BH69" s="177"/>
      <c r="BI69" s="177"/>
      <c r="BJ69" s="177"/>
      <c r="BK69" s="177"/>
      <c r="BL69" s="177"/>
      <c r="BM69" s="177"/>
      <c r="BN69" s="177"/>
      <c r="BO69" s="177"/>
      <c r="BP69" s="177"/>
      <c r="BQ69" s="177"/>
      <c r="BR69" s="176"/>
      <c r="BS69" s="176" t="s">
        <v>160</v>
      </c>
    </row>
    <row r="70" spans="1:71" x14ac:dyDescent="0.35">
      <c r="A70" s="40"/>
      <c r="B70" s="40"/>
      <c r="C70" s="92"/>
      <c r="D70" s="33"/>
      <c r="E70" s="4"/>
      <c r="F70" s="33"/>
      <c r="G70" s="4"/>
      <c r="H70" s="4"/>
      <c r="I70" s="204"/>
      <c r="J70" s="204"/>
      <c r="K70" s="204"/>
      <c r="L70" s="204"/>
      <c r="M70" s="204"/>
      <c r="N70" s="204"/>
      <c r="O70" s="204"/>
      <c r="P70" s="204"/>
      <c r="Q70" s="204"/>
      <c r="R70" s="204"/>
      <c r="S70" s="204"/>
      <c r="T70" s="204"/>
      <c r="U70" s="204"/>
      <c r="V70" s="204"/>
      <c r="W70" s="204"/>
      <c r="X70" s="204"/>
      <c r="Y70" s="204"/>
      <c r="Z70" s="204"/>
      <c r="AA70" s="204"/>
      <c r="AB70" s="204"/>
      <c r="AC70" s="204"/>
      <c r="AD70" s="204"/>
      <c r="AE70" s="204"/>
      <c r="AF70" s="39"/>
      <c r="AG70" s="39"/>
      <c r="AH70" s="39"/>
      <c r="AI70" s="39"/>
      <c r="AJ70" s="48"/>
      <c r="AK70" s="48"/>
      <c r="AL70" s="48"/>
      <c r="AM70" s="48"/>
      <c r="AN70" s="48"/>
      <c r="AO70" s="177"/>
      <c r="AP70" s="177"/>
      <c r="AQ70" s="177"/>
      <c r="AR70" s="177"/>
      <c r="AS70" s="177"/>
      <c r="AT70" s="175"/>
      <c r="AU70" s="177"/>
      <c r="AV70" s="177"/>
      <c r="AW70" s="177"/>
      <c r="AX70" s="177"/>
      <c r="AY70" s="177"/>
      <c r="AZ70" s="175"/>
      <c r="BA70" s="177"/>
      <c r="BB70" s="177"/>
      <c r="BC70" s="177"/>
      <c r="BD70" s="177"/>
      <c r="BE70" s="177"/>
      <c r="BF70" s="177"/>
      <c r="BG70" s="177"/>
      <c r="BH70" s="177"/>
      <c r="BI70" s="177"/>
      <c r="BJ70" s="177"/>
      <c r="BK70" s="177"/>
      <c r="BL70" s="177"/>
      <c r="BM70" s="177"/>
      <c r="BN70" s="177"/>
      <c r="BO70" s="177"/>
      <c r="BP70" s="177"/>
      <c r="BQ70" s="177"/>
      <c r="BR70" s="176"/>
      <c r="BS70" s="176" t="s">
        <v>160</v>
      </c>
    </row>
    <row r="71" spans="1:71" x14ac:dyDescent="0.35">
      <c r="A71" s="40"/>
      <c r="B71" s="40"/>
      <c r="C71" s="92"/>
      <c r="D71" s="33"/>
      <c r="E71" s="4"/>
      <c r="F71" s="33"/>
      <c r="G71" s="4"/>
      <c r="H71" s="4"/>
      <c r="I71" s="204"/>
      <c r="J71" s="204"/>
      <c r="K71" s="204"/>
      <c r="L71" s="204"/>
      <c r="M71" s="204"/>
      <c r="N71" s="204"/>
      <c r="O71" s="204"/>
      <c r="P71" s="204"/>
      <c r="Q71" s="204"/>
      <c r="R71" s="204"/>
      <c r="S71" s="204"/>
      <c r="T71" s="204"/>
      <c r="U71" s="204"/>
      <c r="V71" s="204"/>
      <c r="W71" s="204"/>
      <c r="X71" s="204"/>
      <c r="Y71" s="204"/>
      <c r="Z71" s="204"/>
      <c r="AA71" s="204"/>
      <c r="AB71" s="204"/>
      <c r="AC71" s="204"/>
      <c r="AD71" s="204"/>
      <c r="AE71" s="204"/>
      <c r="AF71" s="39"/>
      <c r="AG71" s="39"/>
      <c r="AH71" s="39"/>
      <c r="AI71" s="39"/>
      <c r="AJ71" s="48"/>
      <c r="AK71" s="48"/>
      <c r="AL71" s="48"/>
      <c r="AM71" s="48"/>
      <c r="AN71" s="48"/>
      <c r="AO71" s="177"/>
      <c r="AP71" s="177"/>
      <c r="AQ71" s="177"/>
      <c r="AR71" s="177"/>
      <c r="AS71" s="177"/>
      <c r="AT71" s="175"/>
      <c r="AU71" s="177"/>
      <c r="AV71" s="177"/>
      <c r="AW71" s="177"/>
      <c r="AX71" s="177"/>
      <c r="AY71" s="177"/>
      <c r="AZ71" s="175"/>
      <c r="BA71" s="177"/>
      <c r="BB71" s="177"/>
      <c r="BC71" s="177"/>
      <c r="BD71" s="177"/>
      <c r="BE71" s="177"/>
      <c r="BF71" s="177"/>
      <c r="BG71" s="177"/>
      <c r="BH71" s="177"/>
      <c r="BI71" s="177"/>
      <c r="BJ71" s="177"/>
      <c r="BK71" s="177"/>
      <c r="BL71" s="177"/>
      <c r="BM71" s="177"/>
      <c r="BN71" s="177"/>
      <c r="BO71" s="177"/>
      <c r="BP71" s="177"/>
      <c r="BQ71" s="177"/>
      <c r="BR71" s="176"/>
      <c r="BS71" s="176" t="s">
        <v>160</v>
      </c>
    </row>
    <row r="72" spans="1:71" x14ac:dyDescent="0.35">
      <c r="A72" s="40"/>
      <c r="B72" s="40"/>
      <c r="C72" s="92"/>
      <c r="D72" s="33"/>
      <c r="E72" s="4"/>
      <c r="F72" s="33"/>
      <c r="G72" s="4"/>
      <c r="H72" s="4"/>
      <c r="I72" s="204"/>
      <c r="J72" s="204"/>
      <c r="K72" s="204"/>
      <c r="L72" s="204"/>
      <c r="M72" s="204"/>
      <c r="N72" s="204"/>
      <c r="O72" s="204"/>
      <c r="P72" s="204"/>
      <c r="Q72" s="204"/>
      <c r="R72" s="204"/>
      <c r="S72" s="204"/>
      <c r="T72" s="204"/>
      <c r="U72" s="204"/>
      <c r="V72" s="204"/>
      <c r="W72" s="204"/>
      <c r="X72" s="204"/>
      <c r="Y72" s="204"/>
      <c r="Z72" s="204"/>
      <c r="AA72" s="204"/>
      <c r="AB72" s="204"/>
      <c r="AC72" s="204"/>
      <c r="AD72" s="204"/>
      <c r="AE72" s="204"/>
      <c r="AF72" s="39"/>
      <c r="AG72" s="39"/>
      <c r="AH72" s="39"/>
      <c r="AI72" s="39"/>
      <c r="AJ72" s="48"/>
      <c r="AK72" s="48"/>
      <c r="AL72" s="48"/>
      <c r="AM72" s="48"/>
      <c r="AN72" s="48"/>
      <c r="AO72" s="177"/>
      <c r="AP72" s="177"/>
      <c r="AQ72" s="177"/>
      <c r="AR72" s="177"/>
      <c r="AS72" s="177"/>
      <c r="AT72" s="175"/>
      <c r="AU72" s="177"/>
      <c r="AV72" s="177"/>
      <c r="AW72" s="177"/>
      <c r="AX72" s="177"/>
      <c r="AY72" s="177"/>
      <c r="AZ72" s="175"/>
      <c r="BA72" s="177"/>
      <c r="BB72" s="177"/>
      <c r="BC72" s="177"/>
      <c r="BD72" s="177"/>
      <c r="BE72" s="177"/>
      <c r="BF72" s="177"/>
      <c r="BG72" s="177"/>
      <c r="BH72" s="177"/>
      <c r="BI72" s="177"/>
      <c r="BJ72" s="177"/>
      <c r="BK72" s="177"/>
      <c r="BL72" s="177"/>
      <c r="BM72" s="177"/>
      <c r="BN72" s="177"/>
      <c r="BO72" s="177"/>
      <c r="BP72" s="177"/>
      <c r="BQ72" s="177"/>
      <c r="BR72" s="176"/>
      <c r="BS72" s="176" t="s">
        <v>160</v>
      </c>
    </row>
    <row r="73" spans="1:71" x14ac:dyDescent="0.35">
      <c r="A73" s="40"/>
      <c r="B73" s="40"/>
      <c r="C73" s="92"/>
      <c r="D73" s="33"/>
      <c r="E73" s="4"/>
      <c r="F73" s="33"/>
      <c r="G73" s="4"/>
      <c r="H73" s="4"/>
      <c r="I73" s="204"/>
      <c r="J73" s="204"/>
      <c r="K73" s="204"/>
      <c r="L73" s="204"/>
      <c r="M73" s="204"/>
      <c r="N73" s="204"/>
      <c r="O73" s="204"/>
      <c r="P73" s="204"/>
      <c r="Q73" s="204"/>
      <c r="R73" s="204"/>
      <c r="S73" s="204"/>
      <c r="T73" s="204"/>
      <c r="U73" s="204"/>
      <c r="V73" s="204"/>
      <c r="W73" s="204"/>
      <c r="X73" s="204"/>
      <c r="Y73" s="204"/>
      <c r="Z73" s="204"/>
      <c r="AA73" s="204"/>
      <c r="AB73" s="204"/>
      <c r="AC73" s="204"/>
      <c r="AD73" s="204"/>
      <c r="AE73" s="204"/>
      <c r="AF73" s="39"/>
      <c r="AG73" s="39"/>
      <c r="AH73" s="39"/>
      <c r="AI73" s="39"/>
      <c r="AJ73" s="48"/>
      <c r="AK73" s="48"/>
      <c r="AL73" s="48"/>
      <c r="AM73" s="48"/>
      <c r="AN73" s="48"/>
      <c r="AO73" s="177"/>
      <c r="AP73" s="177"/>
      <c r="AQ73" s="177"/>
      <c r="AR73" s="177"/>
      <c r="AS73" s="177"/>
      <c r="AT73" s="175"/>
      <c r="AU73" s="177"/>
      <c r="AV73" s="177"/>
      <c r="AW73" s="177"/>
      <c r="AX73" s="177"/>
      <c r="AY73" s="177"/>
      <c r="AZ73" s="175"/>
      <c r="BA73" s="177"/>
      <c r="BB73" s="177"/>
      <c r="BC73" s="177"/>
      <c r="BD73" s="177"/>
      <c r="BE73" s="177"/>
      <c r="BF73" s="177"/>
      <c r="BG73" s="177"/>
      <c r="BH73" s="177"/>
      <c r="BI73" s="177"/>
      <c r="BJ73" s="177"/>
      <c r="BK73" s="177"/>
      <c r="BL73" s="177"/>
      <c r="BM73" s="177"/>
      <c r="BN73" s="177"/>
      <c r="BO73" s="177"/>
      <c r="BP73" s="177"/>
      <c r="BQ73" s="177"/>
      <c r="BR73" s="176"/>
      <c r="BS73" s="176" t="s">
        <v>160</v>
      </c>
    </row>
    <row r="74" spans="1:71" x14ac:dyDescent="0.35">
      <c r="A74" s="40"/>
      <c r="B74" s="40"/>
      <c r="C74" s="92"/>
      <c r="D74" s="33"/>
      <c r="E74" s="4"/>
      <c r="F74" s="33"/>
      <c r="G74" s="4"/>
      <c r="H74" s="4"/>
      <c r="I74" s="204"/>
      <c r="J74" s="204"/>
      <c r="K74" s="204"/>
      <c r="L74" s="204"/>
      <c r="M74" s="204"/>
      <c r="N74" s="204"/>
      <c r="O74" s="204"/>
      <c r="P74" s="204"/>
      <c r="Q74" s="204"/>
      <c r="R74" s="204"/>
      <c r="S74" s="204"/>
      <c r="T74" s="204"/>
      <c r="U74" s="204"/>
      <c r="V74" s="204"/>
      <c r="W74" s="204"/>
      <c r="X74" s="204"/>
      <c r="Y74" s="204"/>
      <c r="Z74" s="204"/>
      <c r="AA74" s="204"/>
      <c r="AB74" s="204"/>
      <c r="AC74" s="204"/>
      <c r="AD74" s="204"/>
      <c r="AE74" s="204"/>
      <c r="AF74" s="39"/>
      <c r="AG74" s="39"/>
      <c r="AH74" s="39"/>
      <c r="AI74" s="39"/>
      <c r="AJ74" s="48"/>
      <c r="AK74" s="48"/>
      <c r="AL74" s="48"/>
      <c r="AM74" s="48"/>
      <c r="AN74" s="48"/>
      <c r="AO74" s="177"/>
      <c r="AP74" s="177"/>
      <c r="AQ74" s="177"/>
      <c r="AR74" s="177"/>
      <c r="AS74" s="177"/>
      <c r="AT74" s="175"/>
      <c r="AU74" s="177"/>
      <c r="AV74" s="177"/>
      <c r="AW74" s="177"/>
      <c r="AX74" s="177"/>
      <c r="AY74" s="177"/>
      <c r="AZ74" s="175"/>
      <c r="BA74" s="177"/>
      <c r="BB74" s="177"/>
      <c r="BC74" s="177"/>
      <c r="BD74" s="177"/>
      <c r="BE74" s="177"/>
      <c r="BF74" s="177"/>
      <c r="BG74" s="177"/>
      <c r="BH74" s="177"/>
      <c r="BI74" s="177"/>
      <c r="BJ74" s="177"/>
      <c r="BK74" s="177"/>
      <c r="BL74" s="177"/>
      <c r="BM74" s="177"/>
      <c r="BN74" s="177"/>
      <c r="BO74" s="177"/>
      <c r="BP74" s="177"/>
      <c r="BQ74" s="177"/>
      <c r="BR74" s="176"/>
      <c r="BS74" s="176" t="s">
        <v>160</v>
      </c>
    </row>
    <row r="75" spans="1:71" x14ac:dyDescent="0.35">
      <c r="A75" s="40"/>
      <c r="B75" s="40"/>
      <c r="C75" s="92"/>
      <c r="D75" s="33"/>
      <c r="E75" s="4"/>
      <c r="F75" s="33"/>
      <c r="G75" s="4"/>
      <c r="H75" s="4"/>
      <c r="I75" s="204"/>
      <c r="J75" s="204"/>
      <c r="K75" s="204"/>
      <c r="L75" s="204"/>
      <c r="M75" s="204"/>
      <c r="N75" s="204"/>
      <c r="O75" s="204"/>
      <c r="P75" s="204"/>
      <c r="Q75" s="204"/>
      <c r="R75" s="204"/>
      <c r="S75" s="204"/>
      <c r="T75" s="204"/>
      <c r="U75" s="204"/>
      <c r="V75" s="204"/>
      <c r="W75" s="204"/>
      <c r="X75" s="204"/>
      <c r="Y75" s="204"/>
      <c r="Z75" s="204"/>
      <c r="AA75" s="204"/>
      <c r="AB75" s="204"/>
      <c r="AC75" s="204"/>
      <c r="AD75" s="204"/>
      <c r="AE75" s="204"/>
      <c r="AF75" s="39"/>
      <c r="AG75" s="39"/>
      <c r="AH75" s="39"/>
      <c r="AI75" s="39"/>
      <c r="AJ75" s="48"/>
      <c r="AK75" s="48"/>
      <c r="AL75" s="48"/>
      <c r="AM75" s="48"/>
      <c r="AN75" s="48"/>
      <c r="AO75" s="177"/>
      <c r="AP75" s="177"/>
      <c r="AQ75" s="177"/>
      <c r="AR75" s="177"/>
      <c r="AS75" s="177"/>
      <c r="AT75" s="175"/>
      <c r="AU75" s="177"/>
      <c r="AV75" s="177"/>
      <c r="AW75" s="177"/>
      <c r="AX75" s="177"/>
      <c r="AY75" s="177"/>
      <c r="AZ75" s="175"/>
      <c r="BA75" s="177"/>
      <c r="BB75" s="177"/>
      <c r="BC75" s="177"/>
      <c r="BD75" s="177"/>
      <c r="BE75" s="177"/>
      <c r="BF75" s="177"/>
      <c r="BG75" s="177"/>
      <c r="BH75" s="177"/>
      <c r="BI75" s="177"/>
      <c r="BJ75" s="177"/>
      <c r="BK75" s="177"/>
      <c r="BL75" s="177"/>
      <c r="BM75" s="177"/>
      <c r="BN75" s="177"/>
      <c r="BO75" s="177"/>
      <c r="BP75" s="177"/>
      <c r="BQ75" s="177"/>
      <c r="BR75" s="176"/>
      <c r="BS75" s="176" t="s">
        <v>160</v>
      </c>
    </row>
    <row r="76" spans="1:71" x14ac:dyDescent="0.35">
      <c r="A76" s="40"/>
      <c r="B76" s="40"/>
      <c r="C76" s="92"/>
      <c r="D76" s="33"/>
      <c r="E76" s="4"/>
      <c r="F76" s="33"/>
      <c r="G76" s="4"/>
      <c r="H76" s="4"/>
      <c r="I76" s="204"/>
      <c r="J76" s="204"/>
      <c r="K76" s="204"/>
      <c r="L76" s="204"/>
      <c r="M76" s="204"/>
      <c r="N76" s="204"/>
      <c r="O76" s="204"/>
      <c r="P76" s="204"/>
      <c r="Q76" s="204"/>
      <c r="R76" s="204"/>
      <c r="S76" s="204"/>
      <c r="T76" s="204"/>
      <c r="U76" s="204"/>
      <c r="V76" s="204"/>
      <c r="W76" s="204"/>
      <c r="X76" s="204"/>
      <c r="Y76" s="204"/>
      <c r="Z76" s="204"/>
      <c r="AA76" s="204"/>
      <c r="AB76" s="204"/>
      <c r="AC76" s="204"/>
      <c r="AD76" s="204"/>
      <c r="AE76" s="204"/>
      <c r="AF76" s="39"/>
      <c r="AG76" s="39"/>
      <c r="AH76" s="39"/>
      <c r="AI76" s="39"/>
      <c r="AJ76" s="48"/>
      <c r="AK76" s="48"/>
      <c r="AL76" s="48"/>
      <c r="AM76" s="48"/>
      <c r="AN76" s="48"/>
      <c r="AO76" s="177"/>
      <c r="AP76" s="177"/>
      <c r="AQ76" s="177"/>
      <c r="AR76" s="177"/>
      <c r="AS76" s="177"/>
      <c r="AT76" s="175"/>
      <c r="AU76" s="177"/>
      <c r="AV76" s="177"/>
      <c r="AW76" s="177"/>
      <c r="AX76" s="177"/>
      <c r="AY76" s="177"/>
      <c r="AZ76" s="175"/>
      <c r="BA76" s="177"/>
      <c r="BB76" s="177"/>
      <c r="BC76" s="177"/>
      <c r="BD76" s="177"/>
      <c r="BE76" s="177"/>
      <c r="BF76" s="177"/>
      <c r="BG76" s="177"/>
      <c r="BH76" s="177"/>
      <c r="BI76" s="177"/>
      <c r="BJ76" s="177"/>
      <c r="BK76" s="177"/>
      <c r="BL76" s="177"/>
      <c r="BM76" s="177"/>
      <c r="BN76" s="177"/>
      <c r="BO76" s="177"/>
      <c r="BP76" s="177"/>
      <c r="BQ76" s="177"/>
      <c r="BR76" s="176"/>
      <c r="BS76" s="176" t="s">
        <v>160</v>
      </c>
    </row>
    <row r="77" spans="1:71" x14ac:dyDescent="0.35">
      <c r="A77" s="40"/>
      <c r="B77" s="40"/>
      <c r="C77" s="92"/>
      <c r="D77" s="33"/>
      <c r="E77" s="4"/>
      <c r="F77" s="33"/>
      <c r="G77" s="4"/>
      <c r="H77" s="4"/>
      <c r="I77" s="204"/>
      <c r="J77" s="204"/>
      <c r="K77" s="204"/>
      <c r="L77" s="204"/>
      <c r="M77" s="204"/>
      <c r="N77" s="204"/>
      <c r="O77" s="204"/>
      <c r="P77" s="204"/>
      <c r="Q77" s="204"/>
      <c r="R77" s="204"/>
      <c r="S77" s="204"/>
      <c r="T77" s="204"/>
      <c r="U77" s="204"/>
      <c r="V77" s="204"/>
      <c r="W77" s="204"/>
      <c r="X77" s="204"/>
      <c r="Y77" s="204"/>
      <c r="Z77" s="204"/>
      <c r="AA77" s="204"/>
      <c r="AB77" s="204"/>
      <c r="AC77" s="204"/>
      <c r="AD77" s="204"/>
      <c r="AE77" s="204"/>
      <c r="AF77" s="39"/>
      <c r="AG77" s="39"/>
      <c r="AH77" s="39"/>
      <c r="AI77" s="39"/>
      <c r="AJ77" s="48"/>
      <c r="AK77" s="48"/>
      <c r="AL77" s="48"/>
      <c r="AM77" s="48"/>
      <c r="AN77" s="48"/>
      <c r="AO77" s="177"/>
      <c r="AP77" s="177"/>
      <c r="AQ77" s="177"/>
      <c r="AR77" s="177"/>
      <c r="AS77" s="177"/>
      <c r="AT77" s="175"/>
      <c r="AU77" s="177"/>
      <c r="AV77" s="177"/>
      <c r="AW77" s="177"/>
      <c r="AX77" s="177"/>
      <c r="AY77" s="177"/>
      <c r="AZ77" s="175"/>
      <c r="BA77" s="177"/>
      <c r="BB77" s="177"/>
      <c r="BC77" s="177"/>
      <c r="BD77" s="177"/>
      <c r="BE77" s="177"/>
      <c r="BF77" s="177"/>
      <c r="BG77" s="177"/>
      <c r="BH77" s="177"/>
      <c r="BI77" s="177"/>
      <c r="BJ77" s="177"/>
      <c r="BK77" s="177"/>
      <c r="BL77" s="177"/>
      <c r="BM77" s="177"/>
      <c r="BN77" s="177"/>
      <c r="BO77" s="177"/>
      <c r="BP77" s="177"/>
      <c r="BQ77" s="177"/>
      <c r="BR77" s="176"/>
      <c r="BS77" s="176" t="s">
        <v>160</v>
      </c>
    </row>
    <row r="78" spans="1:71" x14ac:dyDescent="0.35">
      <c r="A78" s="40"/>
      <c r="B78" s="40"/>
      <c r="C78" s="92"/>
      <c r="D78" s="33"/>
      <c r="E78" s="4"/>
      <c r="F78" s="33"/>
      <c r="G78" s="4"/>
      <c r="H78" s="4"/>
      <c r="I78" s="204"/>
      <c r="J78" s="204"/>
      <c r="K78" s="204"/>
      <c r="L78" s="204"/>
      <c r="M78" s="204"/>
      <c r="N78" s="204"/>
      <c r="O78" s="204"/>
      <c r="P78" s="204"/>
      <c r="Q78" s="204"/>
      <c r="R78" s="204"/>
      <c r="S78" s="204"/>
      <c r="T78" s="204"/>
      <c r="U78" s="204"/>
      <c r="V78" s="204"/>
      <c r="W78" s="204"/>
      <c r="X78" s="204"/>
      <c r="Y78" s="204"/>
      <c r="Z78" s="204"/>
      <c r="AA78" s="204"/>
      <c r="AB78" s="204"/>
      <c r="AC78" s="204"/>
      <c r="AD78" s="204"/>
      <c r="AE78" s="204"/>
      <c r="AF78" s="39"/>
      <c r="AG78" s="39"/>
      <c r="AH78" s="39"/>
      <c r="AI78" s="39"/>
      <c r="AJ78" s="48"/>
      <c r="AK78" s="48"/>
      <c r="AL78" s="48"/>
      <c r="AM78" s="48"/>
      <c r="AN78" s="48"/>
      <c r="AO78" s="177"/>
      <c r="AP78" s="177"/>
      <c r="AQ78" s="177"/>
      <c r="AR78" s="177"/>
      <c r="AS78" s="177"/>
      <c r="AT78" s="175"/>
      <c r="AU78" s="177"/>
      <c r="AV78" s="177"/>
      <c r="AW78" s="177"/>
      <c r="AX78" s="177"/>
      <c r="AY78" s="177"/>
      <c r="AZ78" s="175"/>
      <c r="BA78" s="177"/>
      <c r="BB78" s="177"/>
      <c r="BC78" s="177"/>
      <c r="BD78" s="177"/>
      <c r="BE78" s="177"/>
      <c r="BF78" s="177"/>
      <c r="BG78" s="177"/>
      <c r="BH78" s="177"/>
      <c r="BI78" s="177"/>
      <c r="BJ78" s="177"/>
      <c r="BK78" s="177"/>
      <c r="BL78" s="177"/>
      <c r="BM78" s="177"/>
      <c r="BN78" s="177"/>
      <c r="BO78" s="177"/>
      <c r="BP78" s="177"/>
      <c r="BQ78" s="177"/>
      <c r="BR78" s="176"/>
      <c r="BS78" s="176" t="s">
        <v>160</v>
      </c>
    </row>
    <row r="79" spans="1:71" x14ac:dyDescent="0.35">
      <c r="A79" s="40"/>
      <c r="B79" s="40"/>
      <c r="C79" s="92"/>
      <c r="D79" s="33"/>
      <c r="E79" s="4"/>
      <c r="F79" s="33"/>
      <c r="G79" s="4"/>
      <c r="H79" s="4"/>
      <c r="I79" s="204"/>
      <c r="J79" s="204"/>
      <c r="K79" s="204"/>
      <c r="L79" s="204"/>
      <c r="M79" s="204"/>
      <c r="N79" s="204"/>
      <c r="O79" s="204"/>
      <c r="P79" s="204"/>
      <c r="Q79" s="204"/>
      <c r="R79" s="204"/>
      <c r="S79" s="204"/>
      <c r="T79" s="204"/>
      <c r="U79" s="204"/>
      <c r="V79" s="204"/>
      <c r="W79" s="204"/>
      <c r="X79" s="204"/>
      <c r="Y79" s="204"/>
      <c r="Z79" s="204"/>
      <c r="AA79" s="204"/>
      <c r="AB79" s="204"/>
      <c r="AC79" s="204"/>
      <c r="AD79" s="204"/>
      <c r="AE79" s="204"/>
      <c r="AF79" s="39"/>
      <c r="AG79" s="39"/>
      <c r="AH79" s="39"/>
      <c r="AI79" s="39"/>
      <c r="AJ79" s="48"/>
      <c r="AK79" s="48"/>
      <c r="AL79" s="48"/>
      <c r="AM79" s="48"/>
      <c r="AN79" s="48"/>
      <c r="AO79" s="177"/>
      <c r="AP79" s="177"/>
      <c r="AQ79" s="177"/>
      <c r="AR79" s="177"/>
      <c r="AS79" s="177"/>
      <c r="AT79" s="175"/>
      <c r="AU79" s="177"/>
      <c r="AV79" s="177"/>
      <c r="AW79" s="177"/>
      <c r="AX79" s="177"/>
      <c r="AY79" s="177"/>
      <c r="AZ79" s="175"/>
      <c r="BA79" s="177"/>
      <c r="BB79" s="177"/>
      <c r="BC79" s="177"/>
      <c r="BD79" s="177"/>
      <c r="BE79" s="177"/>
      <c r="BF79" s="177"/>
      <c r="BG79" s="177"/>
      <c r="BH79" s="177"/>
      <c r="BI79" s="177"/>
      <c r="BJ79" s="177"/>
      <c r="BK79" s="177"/>
      <c r="BL79" s="177"/>
      <c r="BM79" s="177"/>
      <c r="BN79" s="177"/>
      <c r="BO79" s="177"/>
      <c r="BP79" s="177"/>
      <c r="BQ79" s="177"/>
      <c r="BR79" s="176"/>
      <c r="BS79" s="176" t="s">
        <v>160</v>
      </c>
    </row>
    <row r="80" spans="1:71" x14ac:dyDescent="0.35">
      <c r="A80" s="40"/>
      <c r="B80" s="40"/>
      <c r="C80" s="92"/>
      <c r="D80" s="33"/>
      <c r="E80" s="4"/>
      <c r="F80" s="33"/>
      <c r="G80" s="4"/>
      <c r="H80" s="4"/>
      <c r="I80" s="204"/>
      <c r="J80" s="204"/>
      <c r="K80" s="204"/>
      <c r="L80" s="204"/>
      <c r="M80" s="204"/>
      <c r="N80" s="204"/>
      <c r="O80" s="204"/>
      <c r="P80" s="204"/>
      <c r="Q80" s="204"/>
      <c r="R80" s="204"/>
      <c r="S80" s="204"/>
      <c r="T80" s="204"/>
      <c r="U80" s="204"/>
      <c r="V80" s="204"/>
      <c r="W80" s="204"/>
      <c r="X80" s="204"/>
      <c r="Y80" s="204"/>
      <c r="Z80" s="204"/>
      <c r="AA80" s="204"/>
      <c r="AB80" s="204"/>
      <c r="AC80" s="204"/>
      <c r="AD80" s="204"/>
      <c r="AE80" s="204"/>
      <c r="AF80" s="39"/>
      <c r="AG80" s="39"/>
      <c r="AH80" s="39"/>
      <c r="AI80" s="39"/>
      <c r="AJ80" s="48"/>
      <c r="AK80" s="48"/>
      <c r="AL80" s="48"/>
      <c r="AM80" s="48"/>
      <c r="AN80" s="48"/>
      <c r="AO80" s="177"/>
      <c r="AP80" s="177"/>
      <c r="AQ80" s="177"/>
      <c r="AR80" s="177"/>
      <c r="AS80" s="177"/>
      <c r="AT80" s="175"/>
      <c r="AU80" s="177"/>
      <c r="AV80" s="177"/>
      <c r="AW80" s="177"/>
      <c r="AX80" s="177"/>
      <c r="AY80" s="177"/>
      <c r="AZ80" s="175"/>
      <c r="BA80" s="177"/>
      <c r="BB80" s="177"/>
      <c r="BC80" s="177"/>
      <c r="BD80" s="177"/>
      <c r="BE80" s="177"/>
      <c r="BF80" s="177"/>
      <c r="BG80" s="177"/>
      <c r="BH80" s="177"/>
      <c r="BI80" s="177"/>
      <c r="BJ80" s="177"/>
      <c r="BK80" s="177"/>
      <c r="BL80" s="177"/>
      <c r="BM80" s="177"/>
      <c r="BN80" s="177"/>
      <c r="BO80" s="177"/>
      <c r="BP80" s="177"/>
      <c r="BQ80" s="177"/>
      <c r="BR80" s="176"/>
      <c r="BS80" s="176" t="s">
        <v>160</v>
      </c>
    </row>
    <row r="81" spans="1:71" x14ac:dyDescent="0.35">
      <c r="A81" s="40"/>
      <c r="B81" s="40"/>
      <c r="C81" s="92"/>
      <c r="D81" s="33"/>
      <c r="E81" s="4"/>
      <c r="F81" s="33"/>
      <c r="G81" s="4"/>
      <c r="H81" s="4"/>
      <c r="I81" s="204"/>
      <c r="J81" s="204"/>
      <c r="K81" s="204"/>
      <c r="L81" s="204"/>
      <c r="M81" s="204"/>
      <c r="N81" s="204"/>
      <c r="O81" s="204"/>
      <c r="P81" s="204"/>
      <c r="Q81" s="204"/>
      <c r="R81" s="204"/>
      <c r="S81" s="204"/>
      <c r="T81" s="204"/>
      <c r="U81" s="204"/>
      <c r="V81" s="204"/>
      <c r="W81" s="204"/>
      <c r="X81" s="204"/>
      <c r="Y81" s="204"/>
      <c r="Z81" s="204"/>
      <c r="AA81" s="204"/>
      <c r="AB81" s="204"/>
      <c r="AC81" s="204"/>
      <c r="AD81" s="204"/>
      <c r="AE81" s="204"/>
      <c r="AF81" s="39"/>
      <c r="AG81" s="39"/>
      <c r="AH81" s="39"/>
      <c r="AI81" s="39"/>
      <c r="AJ81" s="48"/>
      <c r="AK81" s="48"/>
      <c r="AL81" s="48"/>
      <c r="AM81" s="48"/>
      <c r="AN81" s="48"/>
      <c r="AO81" s="177"/>
      <c r="AP81" s="177"/>
      <c r="AQ81" s="177"/>
      <c r="AR81" s="177"/>
      <c r="AS81" s="177"/>
      <c r="AT81" s="175"/>
      <c r="AU81" s="177"/>
      <c r="AV81" s="177"/>
      <c r="AW81" s="177"/>
      <c r="AX81" s="177"/>
      <c r="AY81" s="177"/>
      <c r="AZ81" s="175"/>
      <c r="BA81" s="177"/>
      <c r="BB81" s="177"/>
      <c r="BC81" s="177"/>
      <c r="BD81" s="177"/>
      <c r="BE81" s="177"/>
      <c r="BF81" s="177"/>
      <c r="BG81" s="177"/>
      <c r="BH81" s="177"/>
      <c r="BI81" s="177"/>
      <c r="BJ81" s="177"/>
      <c r="BK81" s="177"/>
      <c r="BL81" s="177"/>
      <c r="BM81" s="177"/>
      <c r="BN81" s="177"/>
      <c r="BO81" s="177"/>
      <c r="BP81" s="177"/>
      <c r="BQ81" s="177"/>
      <c r="BR81" s="176"/>
      <c r="BS81" s="176" t="s">
        <v>160</v>
      </c>
    </row>
    <row r="82" spans="1:71" x14ac:dyDescent="0.35">
      <c r="A82" s="40"/>
      <c r="B82" s="40"/>
      <c r="C82" s="92"/>
      <c r="D82" s="33"/>
      <c r="E82" s="4"/>
      <c r="F82" s="33"/>
      <c r="G82" s="4"/>
      <c r="H82" s="4"/>
      <c r="I82" s="204"/>
      <c r="J82" s="204"/>
      <c r="K82" s="204"/>
      <c r="L82" s="204"/>
      <c r="M82" s="204"/>
      <c r="N82" s="204"/>
      <c r="O82" s="204"/>
      <c r="P82" s="204"/>
      <c r="Q82" s="204"/>
      <c r="R82" s="204"/>
      <c r="S82" s="204"/>
      <c r="T82" s="204"/>
      <c r="U82" s="204"/>
      <c r="V82" s="204"/>
      <c r="W82" s="204"/>
      <c r="X82" s="204"/>
      <c r="Y82" s="204"/>
      <c r="Z82" s="204"/>
      <c r="AA82" s="204"/>
      <c r="AB82" s="204"/>
      <c r="AC82" s="204"/>
      <c r="AD82" s="204"/>
      <c r="AE82" s="204"/>
      <c r="AF82" s="39"/>
      <c r="AG82" s="39"/>
      <c r="AH82" s="39"/>
      <c r="AI82" s="39"/>
      <c r="AJ82" s="48"/>
      <c r="AK82" s="48"/>
      <c r="AL82" s="48"/>
      <c r="AM82" s="48"/>
      <c r="AN82" s="48"/>
      <c r="AO82" s="177"/>
      <c r="AP82" s="177"/>
      <c r="AQ82" s="177"/>
      <c r="AR82" s="177"/>
      <c r="AS82" s="177"/>
      <c r="AT82" s="175"/>
      <c r="AU82" s="177"/>
      <c r="AV82" s="177"/>
      <c r="AW82" s="177"/>
      <c r="AX82" s="177"/>
      <c r="AY82" s="177"/>
      <c r="AZ82" s="175"/>
      <c r="BA82" s="177"/>
      <c r="BB82" s="177"/>
      <c r="BC82" s="177"/>
      <c r="BD82" s="177"/>
      <c r="BE82" s="177"/>
      <c r="BF82" s="177"/>
      <c r="BG82" s="177"/>
      <c r="BH82" s="177"/>
      <c r="BI82" s="177"/>
      <c r="BJ82" s="177"/>
      <c r="BK82" s="177"/>
      <c r="BL82" s="177"/>
      <c r="BM82" s="177"/>
      <c r="BN82" s="177"/>
      <c r="BO82" s="177"/>
      <c r="BP82" s="177"/>
      <c r="BQ82" s="177"/>
      <c r="BR82" s="176"/>
      <c r="BS82" s="176" t="s">
        <v>160</v>
      </c>
    </row>
    <row r="83" spans="1:71" x14ac:dyDescent="0.35">
      <c r="A83" s="40"/>
      <c r="B83" s="40"/>
      <c r="C83" s="92"/>
      <c r="D83" s="33"/>
      <c r="E83" s="4"/>
      <c r="F83" s="33"/>
      <c r="G83" s="4"/>
      <c r="H83" s="4"/>
      <c r="I83" s="204"/>
      <c r="J83" s="204"/>
      <c r="K83" s="204"/>
      <c r="L83" s="204"/>
      <c r="M83" s="204"/>
      <c r="N83" s="204"/>
      <c r="O83" s="204"/>
      <c r="P83" s="204"/>
      <c r="Q83" s="204"/>
      <c r="R83" s="204"/>
      <c r="S83" s="204"/>
      <c r="T83" s="204"/>
      <c r="U83" s="204"/>
      <c r="V83" s="204"/>
      <c r="W83" s="204"/>
      <c r="X83" s="204"/>
      <c r="Y83" s="204"/>
      <c r="Z83" s="204"/>
      <c r="AA83" s="204"/>
      <c r="AB83" s="204"/>
      <c r="AC83" s="204"/>
      <c r="AD83" s="204"/>
      <c r="AE83" s="204"/>
      <c r="AF83" s="39"/>
      <c r="AG83" s="39"/>
      <c r="AH83" s="39"/>
      <c r="AI83" s="39"/>
      <c r="AJ83" s="48"/>
      <c r="AK83" s="48"/>
      <c r="AL83" s="48"/>
      <c r="AM83" s="48"/>
      <c r="AN83" s="48"/>
      <c r="AO83" s="177"/>
      <c r="AP83" s="177"/>
      <c r="AQ83" s="177"/>
      <c r="AR83" s="177"/>
      <c r="AS83" s="177"/>
      <c r="AT83" s="175"/>
      <c r="AU83" s="177"/>
      <c r="AV83" s="177"/>
      <c r="AW83" s="177"/>
      <c r="AX83" s="177"/>
      <c r="AY83" s="177"/>
      <c r="AZ83" s="175"/>
      <c r="BA83" s="177"/>
      <c r="BB83" s="177"/>
      <c r="BC83" s="177"/>
      <c r="BD83" s="177"/>
      <c r="BE83" s="177"/>
      <c r="BF83" s="177"/>
      <c r="BG83" s="177"/>
      <c r="BH83" s="177"/>
      <c r="BI83" s="177"/>
      <c r="BJ83" s="177"/>
      <c r="BK83" s="177"/>
      <c r="BL83" s="177"/>
      <c r="BM83" s="177"/>
      <c r="BN83" s="177"/>
      <c r="BO83" s="177"/>
      <c r="BP83" s="177"/>
      <c r="BQ83" s="177"/>
      <c r="BR83" s="176"/>
      <c r="BS83" s="176" t="s">
        <v>160</v>
      </c>
    </row>
    <row r="84" spans="1:71" x14ac:dyDescent="0.35">
      <c r="A84" s="40"/>
      <c r="B84" s="40"/>
      <c r="C84" s="92"/>
      <c r="D84" s="33"/>
      <c r="E84" s="4"/>
      <c r="F84" s="33"/>
      <c r="G84" s="4"/>
      <c r="H84" s="4"/>
      <c r="I84" s="204"/>
      <c r="J84" s="204"/>
      <c r="K84" s="204"/>
      <c r="L84" s="204"/>
      <c r="M84" s="204"/>
      <c r="N84" s="204"/>
      <c r="O84" s="204"/>
      <c r="P84" s="204"/>
      <c r="Q84" s="204"/>
      <c r="R84" s="204"/>
      <c r="S84" s="204"/>
      <c r="T84" s="204"/>
      <c r="U84" s="204"/>
      <c r="V84" s="204"/>
      <c r="W84" s="204"/>
      <c r="X84" s="204"/>
      <c r="Y84" s="204"/>
      <c r="Z84" s="204"/>
      <c r="AA84" s="204"/>
      <c r="AB84" s="204"/>
      <c r="AC84" s="204"/>
      <c r="AD84" s="204"/>
      <c r="AE84" s="204"/>
      <c r="AF84" s="39"/>
      <c r="AG84" s="39"/>
      <c r="AH84" s="39"/>
      <c r="AI84" s="39"/>
      <c r="AJ84" s="48"/>
      <c r="AK84" s="48"/>
      <c r="AL84" s="48"/>
      <c r="AM84" s="48"/>
      <c r="AN84" s="48"/>
      <c r="AO84" s="177"/>
      <c r="AP84" s="177"/>
      <c r="AQ84" s="177"/>
      <c r="AR84" s="177"/>
      <c r="AS84" s="177"/>
      <c r="AT84" s="175"/>
      <c r="AU84" s="177"/>
      <c r="AV84" s="177"/>
      <c r="AW84" s="177"/>
      <c r="AX84" s="177"/>
      <c r="AY84" s="177"/>
      <c r="AZ84" s="175"/>
      <c r="BA84" s="177"/>
      <c r="BB84" s="177"/>
      <c r="BC84" s="177"/>
      <c r="BD84" s="177"/>
      <c r="BE84" s="177"/>
      <c r="BF84" s="177"/>
      <c r="BG84" s="177"/>
      <c r="BH84" s="177"/>
      <c r="BI84" s="177"/>
      <c r="BJ84" s="177"/>
      <c r="BK84" s="177"/>
      <c r="BL84" s="177"/>
      <c r="BM84" s="177"/>
      <c r="BN84" s="177"/>
      <c r="BO84" s="177"/>
      <c r="BP84" s="177"/>
      <c r="BQ84" s="177"/>
      <c r="BR84" s="176"/>
      <c r="BS84" s="176" t="s">
        <v>160</v>
      </c>
    </row>
    <row r="85" spans="1:71" x14ac:dyDescent="0.35">
      <c r="A85" s="40"/>
      <c r="B85" s="40"/>
      <c r="C85" s="92"/>
      <c r="D85" s="33"/>
      <c r="E85" s="4"/>
      <c r="F85" s="33"/>
      <c r="G85" s="4"/>
      <c r="H85" s="4"/>
      <c r="I85" s="204"/>
      <c r="J85" s="204"/>
      <c r="K85" s="204"/>
      <c r="L85" s="204"/>
      <c r="M85" s="204"/>
      <c r="N85" s="204"/>
      <c r="O85" s="204"/>
      <c r="P85" s="204"/>
      <c r="Q85" s="204"/>
      <c r="R85" s="204"/>
      <c r="S85" s="204"/>
      <c r="T85" s="204"/>
      <c r="U85" s="204"/>
      <c r="V85" s="204"/>
      <c r="W85" s="204"/>
      <c r="X85" s="204"/>
      <c r="Y85" s="204"/>
      <c r="Z85" s="204"/>
      <c r="AA85" s="204"/>
      <c r="AB85" s="204"/>
      <c r="AC85" s="204"/>
      <c r="AD85" s="204"/>
      <c r="AE85" s="204"/>
      <c r="AF85" s="39"/>
      <c r="AG85" s="39"/>
      <c r="AH85" s="39"/>
      <c r="AI85" s="39"/>
      <c r="AJ85" s="48"/>
      <c r="AK85" s="48"/>
      <c r="AL85" s="48"/>
      <c r="AM85" s="48"/>
      <c r="AN85" s="48"/>
      <c r="AO85" s="177"/>
      <c r="AP85" s="177"/>
      <c r="AQ85" s="177"/>
      <c r="AR85" s="177"/>
      <c r="AS85" s="177"/>
      <c r="AT85" s="175"/>
      <c r="AU85" s="177"/>
      <c r="AV85" s="177"/>
      <c r="AW85" s="177"/>
      <c r="AX85" s="177"/>
      <c r="AY85" s="177"/>
      <c r="AZ85" s="175"/>
      <c r="BA85" s="177"/>
      <c r="BB85" s="177"/>
      <c r="BC85" s="177"/>
      <c r="BD85" s="177"/>
      <c r="BE85" s="177"/>
      <c r="BF85" s="177"/>
      <c r="BG85" s="177"/>
      <c r="BH85" s="177"/>
      <c r="BI85" s="177"/>
      <c r="BJ85" s="177"/>
      <c r="BK85" s="177"/>
      <c r="BL85" s="177"/>
      <c r="BM85" s="177"/>
      <c r="BN85" s="177"/>
      <c r="BO85" s="177"/>
      <c r="BP85" s="177"/>
      <c r="BQ85" s="177"/>
      <c r="BR85" s="176"/>
      <c r="BS85" s="176" t="s">
        <v>160</v>
      </c>
    </row>
    <row r="86" spans="1:71" x14ac:dyDescent="0.35">
      <c r="A86" s="40"/>
      <c r="B86" s="40"/>
      <c r="C86" s="92"/>
      <c r="D86" s="33"/>
      <c r="E86" s="4"/>
      <c r="F86" s="33"/>
      <c r="G86" s="4"/>
      <c r="H86" s="4"/>
      <c r="I86" s="204"/>
      <c r="J86" s="204"/>
      <c r="K86" s="204"/>
      <c r="L86" s="204"/>
      <c r="M86" s="204"/>
      <c r="N86" s="204"/>
      <c r="O86" s="204"/>
      <c r="P86" s="204"/>
      <c r="Q86" s="204"/>
      <c r="R86" s="204"/>
      <c r="S86" s="204"/>
      <c r="T86" s="204"/>
      <c r="U86" s="204"/>
      <c r="V86" s="204"/>
      <c r="W86" s="204"/>
      <c r="X86" s="204"/>
      <c r="Y86" s="204"/>
      <c r="Z86" s="204"/>
      <c r="AA86" s="204"/>
      <c r="AB86" s="204"/>
      <c r="AC86" s="204"/>
      <c r="AD86" s="204"/>
      <c r="AE86" s="204"/>
      <c r="AF86" s="39"/>
      <c r="AG86" s="39"/>
      <c r="AH86" s="39"/>
      <c r="AI86" s="39"/>
      <c r="AJ86" s="48"/>
      <c r="AK86" s="48"/>
      <c r="AL86" s="48"/>
      <c r="AM86" s="48"/>
      <c r="AN86" s="48"/>
      <c r="AO86" s="177"/>
      <c r="AP86" s="177"/>
      <c r="AQ86" s="177"/>
      <c r="AR86" s="177"/>
      <c r="AS86" s="177"/>
      <c r="AT86" s="175"/>
      <c r="AU86" s="177"/>
      <c r="AV86" s="177"/>
      <c r="AW86" s="177"/>
      <c r="AX86" s="177"/>
      <c r="AY86" s="177"/>
      <c r="AZ86" s="175"/>
      <c r="BA86" s="177"/>
      <c r="BB86" s="177"/>
      <c r="BC86" s="177"/>
      <c r="BD86" s="177"/>
      <c r="BE86" s="177"/>
      <c r="BF86" s="177"/>
      <c r="BG86" s="177"/>
      <c r="BH86" s="177"/>
      <c r="BI86" s="177"/>
      <c r="BJ86" s="177"/>
      <c r="BK86" s="177"/>
      <c r="BL86" s="177"/>
      <c r="BM86" s="177"/>
      <c r="BN86" s="177"/>
      <c r="BO86" s="177"/>
      <c r="BP86" s="177"/>
      <c r="BQ86" s="177"/>
      <c r="BR86" s="176"/>
      <c r="BS86" s="176" t="s">
        <v>160</v>
      </c>
    </row>
    <row r="87" spans="1:71" x14ac:dyDescent="0.35">
      <c r="A87" s="40"/>
      <c r="B87" s="40"/>
      <c r="C87" s="92"/>
      <c r="D87" s="33"/>
      <c r="E87" s="4"/>
      <c r="F87" s="33"/>
      <c r="G87" s="4"/>
      <c r="H87" s="4"/>
      <c r="I87" s="204"/>
      <c r="J87" s="204"/>
      <c r="K87" s="204"/>
      <c r="L87" s="204"/>
      <c r="M87" s="204"/>
      <c r="N87" s="204"/>
      <c r="O87" s="204"/>
      <c r="P87" s="204"/>
      <c r="Q87" s="204"/>
      <c r="R87" s="204"/>
      <c r="S87" s="204"/>
      <c r="T87" s="204"/>
      <c r="U87" s="204"/>
      <c r="V87" s="204"/>
      <c r="W87" s="204"/>
      <c r="X87" s="204"/>
      <c r="Y87" s="204"/>
      <c r="Z87" s="204"/>
      <c r="AA87" s="204"/>
      <c r="AB87" s="204"/>
      <c r="AC87" s="204"/>
      <c r="AD87" s="204"/>
      <c r="AE87" s="204"/>
      <c r="AF87" s="39"/>
      <c r="AG87" s="39"/>
      <c r="AH87" s="39"/>
      <c r="AI87" s="39"/>
      <c r="AJ87" s="48"/>
      <c r="AK87" s="48"/>
      <c r="AL87" s="48"/>
      <c r="AM87" s="48"/>
      <c r="AN87" s="48"/>
      <c r="AO87" s="177"/>
      <c r="AP87" s="177"/>
      <c r="AQ87" s="177"/>
      <c r="AR87" s="177"/>
      <c r="AS87" s="177"/>
      <c r="AT87" s="175"/>
      <c r="AU87" s="177"/>
      <c r="AV87" s="177"/>
      <c r="AW87" s="177"/>
      <c r="AX87" s="177"/>
      <c r="AY87" s="177"/>
      <c r="AZ87" s="175"/>
      <c r="BA87" s="177"/>
      <c r="BB87" s="177"/>
      <c r="BC87" s="177"/>
      <c r="BD87" s="177"/>
      <c r="BE87" s="177"/>
      <c r="BF87" s="177"/>
      <c r="BG87" s="177"/>
      <c r="BH87" s="177"/>
      <c r="BI87" s="177"/>
      <c r="BJ87" s="177"/>
      <c r="BK87" s="177"/>
      <c r="BL87" s="177"/>
      <c r="BM87" s="177"/>
      <c r="BN87" s="177"/>
      <c r="BO87" s="177"/>
      <c r="BP87" s="177"/>
      <c r="BQ87" s="177"/>
      <c r="BR87" s="176"/>
      <c r="BS87" s="176" t="s">
        <v>160</v>
      </c>
    </row>
    <row r="88" spans="1:71" x14ac:dyDescent="0.35">
      <c r="A88" s="40"/>
      <c r="B88" s="40"/>
      <c r="C88" s="92"/>
      <c r="D88" s="33"/>
      <c r="E88" s="4"/>
      <c r="F88" s="33"/>
      <c r="G88" s="4"/>
      <c r="H88" s="4"/>
      <c r="I88" s="204"/>
      <c r="J88" s="204"/>
      <c r="K88" s="204"/>
      <c r="L88" s="204"/>
      <c r="M88" s="204"/>
      <c r="N88" s="204"/>
      <c r="O88" s="204"/>
      <c r="P88" s="204"/>
      <c r="Q88" s="204"/>
      <c r="R88" s="204"/>
      <c r="S88" s="204"/>
      <c r="T88" s="204"/>
      <c r="U88" s="204"/>
      <c r="V88" s="204"/>
      <c r="W88" s="204"/>
      <c r="X88" s="204"/>
      <c r="Y88" s="204"/>
      <c r="Z88" s="204"/>
      <c r="AA88" s="204"/>
      <c r="AB88" s="204"/>
      <c r="AC88" s="204"/>
      <c r="AD88" s="204"/>
      <c r="AE88" s="204"/>
      <c r="AF88" s="39"/>
      <c r="AG88" s="39"/>
      <c r="AH88" s="39"/>
      <c r="AI88" s="39"/>
      <c r="AJ88" s="48"/>
      <c r="AK88" s="48"/>
      <c r="AL88" s="48"/>
      <c r="AM88" s="48"/>
      <c r="AN88" s="48"/>
      <c r="AO88" s="177"/>
      <c r="AP88" s="177"/>
      <c r="AQ88" s="177"/>
      <c r="AR88" s="177"/>
      <c r="AS88" s="177"/>
      <c r="AT88" s="175"/>
      <c r="AU88" s="177"/>
      <c r="AV88" s="177"/>
      <c r="AW88" s="177"/>
      <c r="AX88" s="177"/>
      <c r="AY88" s="177"/>
      <c r="AZ88" s="175"/>
      <c r="BA88" s="177"/>
      <c r="BB88" s="177"/>
      <c r="BC88" s="177"/>
      <c r="BD88" s="177"/>
      <c r="BE88" s="177"/>
      <c r="BF88" s="177"/>
      <c r="BG88" s="177"/>
      <c r="BH88" s="177"/>
      <c r="BI88" s="177"/>
      <c r="BJ88" s="177"/>
      <c r="BK88" s="177"/>
      <c r="BL88" s="177"/>
      <c r="BM88" s="177"/>
      <c r="BN88" s="177"/>
      <c r="BO88" s="177"/>
      <c r="BP88" s="177"/>
      <c r="BQ88" s="177"/>
      <c r="BR88" s="176"/>
      <c r="BS88" s="176" t="s">
        <v>160</v>
      </c>
    </row>
    <row r="89" spans="1:71" x14ac:dyDescent="0.35">
      <c r="A89" s="40"/>
      <c r="B89" s="40"/>
      <c r="C89" s="92"/>
      <c r="D89" s="33"/>
      <c r="E89" s="4"/>
      <c r="F89" s="33"/>
      <c r="G89" s="4"/>
      <c r="H89" s="4"/>
      <c r="I89" s="204"/>
      <c r="J89" s="204"/>
      <c r="K89" s="204"/>
      <c r="L89" s="204"/>
      <c r="M89" s="204"/>
      <c r="N89" s="204"/>
      <c r="O89" s="204"/>
      <c r="P89" s="204"/>
      <c r="Q89" s="204"/>
      <c r="R89" s="204"/>
      <c r="S89" s="204"/>
      <c r="T89" s="204"/>
      <c r="U89" s="204"/>
      <c r="V89" s="204"/>
      <c r="W89" s="204"/>
      <c r="X89" s="204"/>
      <c r="Y89" s="204"/>
      <c r="Z89" s="204"/>
      <c r="AA89" s="204"/>
      <c r="AB89" s="204"/>
      <c r="AC89" s="204"/>
      <c r="AD89" s="204"/>
      <c r="AE89" s="204"/>
      <c r="AF89" s="39"/>
      <c r="AG89" s="39"/>
      <c r="AH89" s="39"/>
      <c r="AI89" s="39"/>
      <c r="AJ89" s="48"/>
      <c r="AK89" s="48"/>
      <c r="AL89" s="48"/>
      <c r="AM89" s="48"/>
      <c r="AN89" s="48"/>
      <c r="AO89" s="177"/>
      <c r="AP89" s="177"/>
      <c r="AQ89" s="177"/>
      <c r="AR89" s="177"/>
      <c r="AS89" s="177"/>
      <c r="AT89" s="175"/>
      <c r="AU89" s="177"/>
      <c r="AV89" s="177"/>
      <c r="AW89" s="177"/>
      <c r="AX89" s="177"/>
      <c r="AY89" s="177"/>
      <c r="AZ89" s="175"/>
      <c r="BA89" s="177"/>
      <c r="BB89" s="177"/>
      <c r="BC89" s="177"/>
      <c r="BD89" s="177"/>
      <c r="BE89" s="177"/>
      <c r="BF89" s="177"/>
      <c r="BG89" s="177"/>
      <c r="BH89" s="177"/>
      <c r="BI89" s="177"/>
      <c r="BJ89" s="177"/>
      <c r="BK89" s="177"/>
      <c r="BL89" s="177"/>
      <c r="BM89" s="177"/>
      <c r="BN89" s="177"/>
      <c r="BO89" s="177"/>
      <c r="BP89" s="177"/>
      <c r="BQ89" s="177"/>
      <c r="BR89" s="176"/>
      <c r="BS89" s="176" t="s">
        <v>160</v>
      </c>
    </row>
    <row r="90" spans="1:71" x14ac:dyDescent="0.35">
      <c r="A90" s="40"/>
      <c r="B90" s="40"/>
      <c r="C90" s="92"/>
      <c r="D90" s="33"/>
      <c r="E90" s="4"/>
      <c r="F90" s="33"/>
      <c r="G90" s="4"/>
      <c r="H90" s="4"/>
      <c r="I90" s="204"/>
      <c r="J90" s="204"/>
      <c r="K90" s="204"/>
      <c r="L90" s="204"/>
      <c r="M90" s="204"/>
      <c r="N90" s="204"/>
      <c r="O90" s="204"/>
      <c r="P90" s="204"/>
      <c r="Q90" s="204"/>
      <c r="R90" s="204"/>
      <c r="S90" s="204"/>
      <c r="T90" s="204"/>
      <c r="U90" s="204"/>
      <c r="V90" s="204"/>
      <c r="W90" s="204"/>
      <c r="X90" s="204"/>
      <c r="Y90" s="204"/>
      <c r="Z90" s="204"/>
      <c r="AA90" s="204"/>
      <c r="AB90" s="204"/>
      <c r="AC90" s="204"/>
      <c r="AD90" s="204"/>
      <c r="AE90" s="204"/>
      <c r="AF90" s="39"/>
      <c r="AG90" s="39"/>
      <c r="AH90" s="39"/>
      <c r="AI90" s="39"/>
      <c r="AJ90" s="48"/>
      <c r="AK90" s="48"/>
      <c r="AL90" s="48"/>
      <c r="AM90" s="48"/>
      <c r="AN90" s="48"/>
      <c r="AO90" s="177"/>
      <c r="AP90" s="177"/>
      <c r="AQ90" s="177"/>
      <c r="AR90" s="177"/>
      <c r="AS90" s="177"/>
      <c r="AT90" s="175"/>
      <c r="AU90" s="177"/>
      <c r="AV90" s="177"/>
      <c r="AW90" s="177"/>
      <c r="AX90" s="177"/>
      <c r="AY90" s="177"/>
      <c r="AZ90" s="175"/>
      <c r="BA90" s="177"/>
      <c r="BB90" s="177"/>
      <c r="BC90" s="177"/>
      <c r="BD90" s="177"/>
      <c r="BE90" s="177"/>
      <c r="BF90" s="177"/>
      <c r="BG90" s="177"/>
      <c r="BH90" s="177"/>
      <c r="BI90" s="177"/>
      <c r="BJ90" s="177"/>
      <c r="BK90" s="177"/>
      <c r="BL90" s="177"/>
      <c r="BM90" s="177"/>
      <c r="BN90" s="177"/>
      <c r="BO90" s="177"/>
      <c r="BP90" s="177"/>
      <c r="BQ90" s="177"/>
      <c r="BR90" s="176"/>
      <c r="BS90" s="176" t="s">
        <v>160</v>
      </c>
    </row>
    <row r="91" spans="1:71" x14ac:dyDescent="0.35">
      <c r="A91" s="40"/>
      <c r="B91" s="40"/>
      <c r="C91" s="92"/>
      <c r="D91" s="33"/>
      <c r="E91" s="4"/>
      <c r="F91" s="33"/>
      <c r="G91" s="4"/>
      <c r="H91" s="4"/>
      <c r="I91" s="204"/>
      <c r="J91" s="204"/>
      <c r="K91" s="204"/>
      <c r="L91" s="204"/>
      <c r="M91" s="204"/>
      <c r="N91" s="204"/>
      <c r="O91" s="204"/>
      <c r="P91" s="204"/>
      <c r="Q91" s="204"/>
      <c r="R91" s="204"/>
      <c r="S91" s="204"/>
      <c r="T91" s="204"/>
      <c r="U91" s="204"/>
      <c r="V91" s="204"/>
      <c r="W91" s="204"/>
      <c r="X91" s="204"/>
      <c r="Y91" s="204"/>
      <c r="Z91" s="204"/>
      <c r="AA91" s="204"/>
      <c r="AB91" s="204"/>
      <c r="AC91" s="204"/>
      <c r="AD91" s="204"/>
      <c r="AE91" s="204"/>
      <c r="AF91" s="39"/>
      <c r="AG91" s="39"/>
      <c r="AH91" s="39"/>
      <c r="AI91" s="39"/>
      <c r="AJ91" s="48"/>
      <c r="AK91" s="48"/>
      <c r="AL91" s="48"/>
      <c r="AM91" s="48"/>
      <c r="AN91" s="48"/>
      <c r="AO91" s="177"/>
      <c r="AP91" s="177"/>
      <c r="AQ91" s="177"/>
      <c r="AR91" s="177"/>
      <c r="AS91" s="177"/>
      <c r="AT91" s="175"/>
      <c r="AU91" s="177"/>
      <c r="AV91" s="177"/>
      <c r="AW91" s="177"/>
      <c r="AX91" s="177"/>
      <c r="AY91" s="177"/>
      <c r="AZ91" s="175"/>
      <c r="BA91" s="177"/>
      <c r="BB91" s="177"/>
      <c r="BC91" s="177"/>
      <c r="BD91" s="177"/>
      <c r="BE91" s="177"/>
      <c r="BF91" s="177"/>
      <c r="BG91" s="177"/>
      <c r="BH91" s="177"/>
      <c r="BI91" s="177"/>
      <c r="BJ91" s="177"/>
      <c r="BK91" s="177"/>
      <c r="BL91" s="177"/>
      <c r="BM91" s="177"/>
      <c r="BN91" s="177"/>
      <c r="BO91" s="177"/>
      <c r="BP91" s="177"/>
      <c r="BQ91" s="177"/>
      <c r="BR91" s="176"/>
      <c r="BS91" s="176" t="s">
        <v>160</v>
      </c>
    </row>
    <row r="92" spans="1:71" x14ac:dyDescent="0.35">
      <c r="A92" s="40"/>
      <c r="B92" s="40"/>
      <c r="C92" s="92"/>
      <c r="D92" s="33"/>
      <c r="E92" s="4"/>
      <c r="F92" s="33"/>
      <c r="G92" s="4"/>
      <c r="H92" s="4"/>
      <c r="I92" s="204"/>
      <c r="J92" s="204"/>
      <c r="K92" s="204"/>
      <c r="L92" s="204"/>
      <c r="M92" s="204"/>
      <c r="N92" s="204"/>
      <c r="O92" s="204"/>
      <c r="P92" s="204"/>
      <c r="Q92" s="204"/>
      <c r="R92" s="204"/>
      <c r="S92" s="204"/>
      <c r="T92" s="204"/>
      <c r="U92" s="204"/>
      <c r="V92" s="204"/>
      <c r="W92" s="204"/>
      <c r="X92" s="204"/>
      <c r="Y92" s="204"/>
      <c r="Z92" s="204"/>
      <c r="AA92" s="204"/>
      <c r="AB92" s="204"/>
      <c r="AC92" s="204"/>
      <c r="AD92" s="204"/>
      <c r="AE92" s="204"/>
      <c r="AF92" s="39"/>
      <c r="AG92" s="39"/>
      <c r="AH92" s="39"/>
      <c r="AI92" s="39"/>
      <c r="AJ92" s="48"/>
      <c r="AK92" s="48"/>
      <c r="AL92" s="48"/>
      <c r="AM92" s="48"/>
      <c r="AN92" s="48"/>
      <c r="AO92" s="177"/>
      <c r="AP92" s="177"/>
      <c r="AQ92" s="177"/>
      <c r="AR92" s="177"/>
      <c r="AS92" s="177"/>
      <c r="AT92" s="175"/>
      <c r="AU92" s="177"/>
      <c r="AV92" s="177"/>
      <c r="AW92" s="177"/>
      <c r="AX92" s="177"/>
      <c r="AY92" s="177"/>
      <c r="AZ92" s="175"/>
      <c r="BA92" s="177"/>
      <c r="BB92" s="177"/>
      <c r="BC92" s="177"/>
      <c r="BD92" s="177"/>
      <c r="BE92" s="177"/>
      <c r="BF92" s="177"/>
      <c r="BG92" s="177"/>
      <c r="BH92" s="177"/>
      <c r="BI92" s="177"/>
      <c r="BJ92" s="177"/>
      <c r="BK92" s="177"/>
      <c r="BL92" s="177"/>
      <c r="BM92" s="177"/>
      <c r="BN92" s="177"/>
      <c r="BO92" s="177"/>
      <c r="BP92" s="177"/>
      <c r="BQ92" s="177"/>
      <c r="BR92" s="176"/>
      <c r="BS92" s="176" t="s">
        <v>160</v>
      </c>
    </row>
    <row r="93" spans="1:71" x14ac:dyDescent="0.35">
      <c r="A93" s="40"/>
      <c r="B93" s="40"/>
      <c r="C93" s="92"/>
      <c r="D93" s="33"/>
      <c r="E93" s="4"/>
      <c r="F93" s="33"/>
      <c r="G93" s="4"/>
      <c r="H93" s="4"/>
      <c r="I93" s="204"/>
      <c r="J93" s="204"/>
      <c r="K93" s="204"/>
      <c r="L93" s="204"/>
      <c r="M93" s="204"/>
      <c r="N93" s="204"/>
      <c r="O93" s="204"/>
      <c r="P93" s="204"/>
      <c r="Q93" s="204"/>
      <c r="R93" s="204"/>
      <c r="S93" s="204"/>
      <c r="T93" s="204"/>
      <c r="U93" s="204"/>
      <c r="V93" s="204"/>
      <c r="W93" s="204"/>
      <c r="X93" s="204"/>
      <c r="Y93" s="204"/>
      <c r="Z93" s="204"/>
      <c r="AA93" s="204"/>
      <c r="AB93" s="204"/>
      <c r="AC93" s="204"/>
      <c r="AD93" s="204"/>
      <c r="AE93" s="204"/>
      <c r="AF93" s="39"/>
      <c r="AG93" s="39"/>
      <c r="AH93" s="39"/>
      <c r="AI93" s="39"/>
      <c r="AJ93" s="48"/>
      <c r="AK93" s="48"/>
      <c r="AL93" s="48"/>
      <c r="AM93" s="48"/>
      <c r="AN93" s="48"/>
      <c r="AO93" s="177"/>
      <c r="AP93" s="177"/>
      <c r="AQ93" s="177"/>
      <c r="AR93" s="177"/>
      <c r="AS93" s="177"/>
      <c r="AT93" s="175"/>
      <c r="AU93" s="177"/>
      <c r="AV93" s="177"/>
      <c r="AW93" s="177"/>
      <c r="AX93" s="177"/>
      <c r="AY93" s="177"/>
      <c r="AZ93" s="175"/>
      <c r="BA93" s="177"/>
      <c r="BB93" s="177"/>
      <c r="BC93" s="177"/>
      <c r="BD93" s="177"/>
      <c r="BE93" s="177"/>
      <c r="BF93" s="177"/>
      <c r="BG93" s="177"/>
      <c r="BH93" s="177"/>
      <c r="BI93" s="177"/>
      <c r="BJ93" s="177"/>
      <c r="BK93" s="177"/>
      <c r="BL93" s="177"/>
      <c r="BM93" s="177"/>
      <c r="BN93" s="177"/>
      <c r="BO93" s="177"/>
      <c r="BP93" s="177"/>
      <c r="BQ93" s="177"/>
      <c r="BR93" s="176"/>
      <c r="BS93" s="176" t="s">
        <v>160</v>
      </c>
    </row>
    <row r="94" spans="1:71" x14ac:dyDescent="0.35">
      <c r="A94" s="40"/>
      <c r="B94" s="40"/>
      <c r="C94" s="92"/>
      <c r="D94" s="33"/>
      <c r="E94" s="4"/>
      <c r="F94" s="33"/>
      <c r="G94" s="4"/>
      <c r="H94" s="4"/>
      <c r="I94" s="204"/>
      <c r="J94" s="204"/>
      <c r="K94" s="204"/>
      <c r="L94" s="204"/>
      <c r="M94" s="204"/>
      <c r="N94" s="204"/>
      <c r="O94" s="204"/>
      <c r="P94" s="204"/>
      <c r="Q94" s="204"/>
      <c r="R94" s="204"/>
      <c r="S94" s="204"/>
      <c r="T94" s="204"/>
      <c r="U94" s="204"/>
      <c r="V94" s="204"/>
      <c r="W94" s="204"/>
      <c r="X94" s="204"/>
      <c r="Y94" s="204"/>
      <c r="Z94" s="204"/>
      <c r="AA94" s="204"/>
      <c r="AB94" s="204"/>
      <c r="AC94" s="204"/>
      <c r="AD94" s="204"/>
      <c r="AE94" s="204"/>
      <c r="AF94" s="39"/>
      <c r="AG94" s="39"/>
      <c r="AH94" s="39"/>
      <c r="AI94" s="39"/>
      <c r="AJ94" s="48"/>
      <c r="AK94" s="48"/>
      <c r="AL94" s="48"/>
      <c r="AM94" s="48"/>
      <c r="AN94" s="48"/>
      <c r="AO94" s="177"/>
      <c r="AP94" s="177"/>
      <c r="AQ94" s="177"/>
      <c r="AR94" s="177"/>
      <c r="AS94" s="177"/>
      <c r="AT94" s="175"/>
      <c r="AU94" s="177"/>
      <c r="AV94" s="177"/>
      <c r="AW94" s="177"/>
      <c r="AX94" s="177"/>
      <c r="AY94" s="177"/>
      <c r="AZ94" s="175"/>
      <c r="BA94" s="177"/>
      <c r="BB94" s="177"/>
      <c r="BC94" s="177"/>
      <c r="BD94" s="177"/>
      <c r="BE94" s="177"/>
      <c r="BF94" s="177"/>
      <c r="BG94" s="177"/>
      <c r="BH94" s="177"/>
      <c r="BI94" s="177"/>
      <c r="BJ94" s="177"/>
      <c r="BK94" s="177"/>
      <c r="BL94" s="177"/>
      <c r="BM94" s="177"/>
      <c r="BN94" s="177"/>
      <c r="BO94" s="177"/>
      <c r="BP94" s="177"/>
      <c r="BQ94" s="177"/>
      <c r="BR94" s="176"/>
      <c r="BS94" s="176" t="s">
        <v>160</v>
      </c>
    </row>
    <row r="95" spans="1:71" x14ac:dyDescent="0.35">
      <c r="A95" s="40"/>
      <c r="B95" s="40"/>
      <c r="C95" s="92"/>
      <c r="D95" s="33"/>
      <c r="E95" s="4"/>
      <c r="F95" s="33"/>
      <c r="G95" s="4"/>
      <c r="H95" s="4"/>
      <c r="I95" s="204"/>
      <c r="J95" s="204"/>
      <c r="K95" s="204"/>
      <c r="L95" s="204"/>
      <c r="M95" s="204"/>
      <c r="N95" s="204"/>
      <c r="O95" s="204"/>
      <c r="P95" s="204"/>
      <c r="Q95" s="204"/>
      <c r="R95" s="204"/>
      <c r="S95" s="204"/>
      <c r="T95" s="204"/>
      <c r="U95" s="204"/>
      <c r="V95" s="204"/>
      <c r="W95" s="204"/>
      <c r="X95" s="204"/>
      <c r="Y95" s="204"/>
      <c r="Z95" s="204"/>
      <c r="AA95" s="204"/>
      <c r="AB95" s="204"/>
      <c r="AC95" s="204"/>
      <c r="AD95" s="204"/>
      <c r="AE95" s="204"/>
      <c r="AF95" s="39"/>
      <c r="AG95" s="39"/>
      <c r="AH95" s="39"/>
      <c r="AI95" s="39"/>
      <c r="AJ95" s="48"/>
      <c r="AK95" s="48"/>
      <c r="AL95" s="48"/>
      <c r="AM95" s="48"/>
      <c r="AN95" s="48"/>
      <c r="AO95" s="177"/>
      <c r="AP95" s="177"/>
      <c r="AQ95" s="177"/>
      <c r="AR95" s="177"/>
      <c r="AS95" s="177"/>
      <c r="AT95" s="175"/>
      <c r="AU95" s="177"/>
      <c r="AV95" s="177"/>
      <c r="AW95" s="177"/>
      <c r="AX95" s="177"/>
      <c r="AY95" s="177"/>
      <c r="AZ95" s="175"/>
      <c r="BA95" s="177"/>
      <c r="BB95" s="177"/>
      <c r="BC95" s="177"/>
      <c r="BD95" s="177"/>
      <c r="BE95" s="177"/>
      <c r="BF95" s="177"/>
      <c r="BG95" s="177"/>
      <c r="BH95" s="177"/>
      <c r="BI95" s="177"/>
      <c r="BJ95" s="177"/>
      <c r="BK95" s="177"/>
      <c r="BL95" s="177"/>
      <c r="BM95" s="177"/>
      <c r="BN95" s="177"/>
      <c r="BO95" s="177"/>
      <c r="BP95" s="177"/>
      <c r="BQ95" s="177"/>
      <c r="BR95" s="176"/>
      <c r="BS95" s="176" t="s">
        <v>160</v>
      </c>
    </row>
    <row r="96" spans="1:71" x14ac:dyDescent="0.35">
      <c r="A96" s="40"/>
      <c r="B96" s="40"/>
      <c r="C96" s="92"/>
      <c r="D96" s="33"/>
      <c r="E96" s="4"/>
      <c r="F96" s="33"/>
      <c r="G96" s="4"/>
      <c r="H96" s="4"/>
      <c r="I96" s="204"/>
      <c r="J96" s="204"/>
      <c r="K96" s="204"/>
      <c r="L96" s="204"/>
      <c r="M96" s="204"/>
      <c r="N96" s="204"/>
      <c r="O96" s="204"/>
      <c r="P96" s="204"/>
      <c r="Q96" s="204"/>
      <c r="R96" s="204"/>
      <c r="S96" s="204"/>
      <c r="T96" s="204"/>
      <c r="U96" s="204"/>
      <c r="V96" s="204"/>
      <c r="W96" s="204"/>
      <c r="X96" s="204"/>
      <c r="Y96" s="204"/>
      <c r="Z96" s="204"/>
      <c r="AA96" s="204"/>
      <c r="AB96" s="204"/>
      <c r="AC96" s="204"/>
      <c r="AD96" s="204"/>
      <c r="AE96" s="204"/>
      <c r="AF96" s="39"/>
      <c r="AG96" s="39"/>
      <c r="AH96" s="39"/>
      <c r="AI96" s="39"/>
      <c r="AJ96" s="48"/>
      <c r="AK96" s="48"/>
      <c r="AL96" s="48"/>
      <c r="AM96" s="48"/>
      <c r="AN96" s="48"/>
      <c r="AO96" s="177"/>
      <c r="AP96" s="177"/>
      <c r="AQ96" s="177"/>
      <c r="AR96" s="177"/>
      <c r="AS96" s="177"/>
      <c r="AT96" s="175"/>
      <c r="AU96" s="177"/>
      <c r="AV96" s="177"/>
      <c r="AW96" s="177"/>
      <c r="AX96" s="177"/>
      <c r="AY96" s="177"/>
      <c r="AZ96" s="175"/>
      <c r="BA96" s="177"/>
      <c r="BB96" s="177"/>
      <c r="BC96" s="177"/>
      <c r="BD96" s="177"/>
      <c r="BE96" s="177"/>
      <c r="BF96" s="177"/>
      <c r="BG96" s="177"/>
      <c r="BH96" s="177"/>
      <c r="BI96" s="177"/>
      <c r="BJ96" s="177"/>
      <c r="BK96" s="177"/>
      <c r="BL96" s="177"/>
      <c r="BM96" s="177"/>
      <c r="BN96" s="177"/>
      <c r="BO96" s="177"/>
      <c r="BP96" s="177"/>
      <c r="BQ96" s="177"/>
      <c r="BR96" s="176"/>
      <c r="BS96" s="176" t="s">
        <v>160</v>
      </c>
    </row>
    <row r="97" spans="1:71" x14ac:dyDescent="0.35">
      <c r="A97" s="40"/>
      <c r="B97" s="40"/>
      <c r="C97" s="92"/>
      <c r="D97" s="33"/>
      <c r="E97" s="4"/>
      <c r="F97" s="33"/>
      <c r="G97" s="4"/>
      <c r="H97" s="4"/>
      <c r="I97" s="204"/>
      <c r="J97" s="204"/>
      <c r="K97" s="204"/>
      <c r="L97" s="204"/>
      <c r="M97" s="204"/>
      <c r="N97" s="204"/>
      <c r="O97" s="204"/>
      <c r="P97" s="204"/>
      <c r="Q97" s="204"/>
      <c r="R97" s="204"/>
      <c r="S97" s="204"/>
      <c r="T97" s="204"/>
      <c r="U97" s="204"/>
      <c r="V97" s="204"/>
      <c r="W97" s="204"/>
      <c r="X97" s="204"/>
      <c r="Y97" s="204"/>
      <c r="Z97" s="204"/>
      <c r="AA97" s="204"/>
      <c r="AB97" s="204"/>
      <c r="AC97" s="204"/>
      <c r="AD97" s="204"/>
      <c r="AE97" s="204"/>
      <c r="AF97" s="39"/>
      <c r="AG97" s="39"/>
      <c r="AH97" s="39"/>
      <c r="AI97" s="39"/>
      <c r="AJ97" s="48"/>
      <c r="AK97" s="48"/>
      <c r="AL97" s="48"/>
      <c r="AM97" s="48"/>
      <c r="AN97" s="48"/>
      <c r="AO97" s="177"/>
      <c r="AP97" s="177"/>
      <c r="AQ97" s="177"/>
      <c r="AR97" s="177"/>
      <c r="AS97" s="177"/>
      <c r="AT97" s="175"/>
      <c r="AU97" s="177"/>
      <c r="AV97" s="177"/>
      <c r="AW97" s="177"/>
      <c r="AX97" s="177"/>
      <c r="AY97" s="177"/>
      <c r="AZ97" s="175"/>
      <c r="BA97" s="177"/>
      <c r="BB97" s="177"/>
      <c r="BC97" s="177"/>
      <c r="BD97" s="177"/>
      <c r="BE97" s="177"/>
      <c r="BF97" s="177"/>
      <c r="BG97" s="177"/>
      <c r="BH97" s="177"/>
      <c r="BI97" s="177"/>
      <c r="BJ97" s="177"/>
      <c r="BK97" s="177"/>
      <c r="BL97" s="177"/>
      <c r="BM97" s="177"/>
      <c r="BN97" s="177"/>
      <c r="BO97" s="177"/>
      <c r="BP97" s="177"/>
      <c r="BQ97" s="177"/>
      <c r="BR97" s="176"/>
      <c r="BS97" s="176" t="s">
        <v>160</v>
      </c>
    </row>
    <row r="98" spans="1:71" x14ac:dyDescent="0.35">
      <c r="A98" s="40"/>
      <c r="B98" s="40"/>
      <c r="C98" s="92"/>
      <c r="D98" s="33"/>
      <c r="E98" s="4"/>
      <c r="F98" s="33"/>
      <c r="G98" s="4"/>
      <c r="H98" s="4"/>
      <c r="I98" s="204"/>
      <c r="J98" s="204"/>
      <c r="K98" s="204"/>
      <c r="L98" s="204"/>
      <c r="M98" s="204"/>
      <c r="N98" s="204"/>
      <c r="O98" s="204"/>
      <c r="P98" s="204"/>
      <c r="Q98" s="204"/>
      <c r="R98" s="204"/>
      <c r="S98" s="204"/>
      <c r="T98" s="204"/>
      <c r="U98" s="204"/>
      <c r="V98" s="204"/>
      <c r="W98" s="204"/>
      <c r="X98" s="204"/>
      <c r="Y98" s="204"/>
      <c r="Z98" s="204"/>
      <c r="AA98" s="204"/>
      <c r="AB98" s="204"/>
      <c r="AC98" s="204"/>
      <c r="AD98" s="204"/>
      <c r="AE98" s="204"/>
      <c r="AF98" s="39"/>
      <c r="AG98" s="39"/>
      <c r="AH98" s="39"/>
      <c r="AI98" s="39"/>
      <c r="AJ98" s="48"/>
      <c r="AK98" s="48"/>
      <c r="AL98" s="48"/>
      <c r="AM98" s="48"/>
      <c r="AN98" s="48"/>
      <c r="AO98" s="177"/>
      <c r="AP98" s="177"/>
      <c r="AQ98" s="177"/>
      <c r="AR98" s="177"/>
      <c r="AS98" s="177"/>
      <c r="AT98" s="175"/>
      <c r="AU98" s="177"/>
      <c r="AV98" s="177"/>
      <c r="AW98" s="177"/>
      <c r="AX98" s="177"/>
      <c r="AY98" s="177"/>
      <c r="AZ98" s="175"/>
      <c r="BA98" s="177"/>
      <c r="BB98" s="177"/>
      <c r="BC98" s="177"/>
      <c r="BD98" s="177"/>
      <c r="BE98" s="177"/>
      <c r="BF98" s="177"/>
      <c r="BG98" s="177"/>
      <c r="BH98" s="177"/>
      <c r="BI98" s="177"/>
      <c r="BJ98" s="177"/>
      <c r="BK98" s="177"/>
      <c r="BL98" s="177"/>
      <c r="BM98" s="177"/>
      <c r="BN98" s="177"/>
      <c r="BO98" s="177"/>
      <c r="BP98" s="177"/>
      <c r="BQ98" s="177"/>
      <c r="BR98" s="176"/>
      <c r="BS98" s="176" t="s">
        <v>160</v>
      </c>
    </row>
    <row r="99" spans="1:71" x14ac:dyDescent="0.35">
      <c r="A99" s="40"/>
      <c r="B99" s="40"/>
      <c r="C99" s="92"/>
      <c r="D99" s="33"/>
      <c r="E99" s="4"/>
      <c r="F99" s="33"/>
      <c r="G99" s="4"/>
      <c r="H99" s="4"/>
      <c r="I99" s="204"/>
      <c r="J99" s="204"/>
      <c r="K99" s="204"/>
      <c r="L99" s="204"/>
      <c r="M99" s="204"/>
      <c r="N99" s="204"/>
      <c r="O99" s="204"/>
      <c r="P99" s="204"/>
      <c r="Q99" s="204"/>
      <c r="R99" s="204"/>
      <c r="S99" s="204"/>
      <c r="T99" s="204"/>
      <c r="U99" s="204"/>
      <c r="V99" s="204"/>
      <c r="W99" s="204"/>
      <c r="X99" s="204"/>
      <c r="Y99" s="204"/>
      <c r="Z99" s="204"/>
      <c r="AA99" s="204"/>
      <c r="AB99" s="204"/>
      <c r="AC99" s="204"/>
      <c r="AD99" s="204"/>
      <c r="AE99" s="204"/>
      <c r="AF99" s="39"/>
      <c r="AG99" s="39"/>
      <c r="AH99" s="39"/>
      <c r="AI99" s="39"/>
      <c r="AJ99" s="48"/>
      <c r="AK99" s="48"/>
      <c r="AL99" s="48"/>
      <c r="AM99" s="48"/>
      <c r="AN99" s="48"/>
      <c r="AO99" s="177"/>
      <c r="AP99" s="177"/>
      <c r="AQ99" s="177"/>
      <c r="AR99" s="177"/>
      <c r="AS99" s="177"/>
      <c r="AT99" s="175"/>
      <c r="AU99" s="177"/>
      <c r="AV99" s="177"/>
      <c r="AW99" s="177"/>
      <c r="AX99" s="177"/>
      <c r="AY99" s="177"/>
      <c r="AZ99" s="175"/>
      <c r="BA99" s="177"/>
      <c r="BB99" s="177"/>
      <c r="BC99" s="177"/>
      <c r="BD99" s="177"/>
      <c r="BE99" s="177"/>
      <c r="BF99" s="177"/>
      <c r="BG99" s="177"/>
      <c r="BH99" s="177"/>
      <c r="BI99" s="177"/>
      <c r="BJ99" s="177"/>
      <c r="BK99" s="177"/>
      <c r="BL99" s="177"/>
      <c r="BM99" s="177"/>
      <c r="BN99" s="177"/>
      <c r="BO99" s="177"/>
      <c r="BP99" s="177"/>
      <c r="BQ99" s="177"/>
      <c r="BR99" s="176"/>
      <c r="BS99" s="176" t="s">
        <v>160</v>
      </c>
    </row>
    <row r="100" spans="1:71" x14ac:dyDescent="0.35">
      <c r="A100" s="40"/>
      <c r="B100" s="40"/>
      <c r="C100" s="92"/>
      <c r="D100" s="33"/>
      <c r="E100" s="4"/>
      <c r="F100" s="33"/>
      <c r="G100" s="4"/>
      <c r="H100" s="4"/>
      <c r="I100" s="204"/>
      <c r="J100" s="204"/>
      <c r="K100" s="204"/>
      <c r="L100" s="204"/>
      <c r="M100" s="204"/>
      <c r="N100" s="204"/>
      <c r="O100" s="204"/>
      <c r="P100" s="204"/>
      <c r="Q100" s="204"/>
      <c r="R100" s="204"/>
      <c r="S100" s="204"/>
      <c r="T100" s="204"/>
      <c r="U100" s="204"/>
      <c r="V100" s="204"/>
      <c r="W100" s="204"/>
      <c r="X100" s="204"/>
      <c r="Y100" s="204"/>
      <c r="Z100" s="204"/>
      <c r="AA100" s="204"/>
      <c r="AB100" s="204"/>
      <c r="AC100" s="204"/>
      <c r="AD100" s="204"/>
      <c r="AE100" s="204"/>
      <c r="AF100" s="39"/>
      <c r="AG100" s="39"/>
      <c r="AH100" s="39"/>
      <c r="AI100" s="39"/>
      <c r="AJ100" s="48"/>
      <c r="AK100" s="48"/>
      <c r="AL100" s="48"/>
      <c r="AM100" s="48"/>
      <c r="AN100" s="48"/>
      <c r="AO100" s="177"/>
      <c r="AP100" s="177"/>
      <c r="AQ100" s="177"/>
      <c r="AR100" s="177"/>
      <c r="AS100" s="177"/>
      <c r="AT100" s="175"/>
      <c r="AU100" s="177"/>
      <c r="AV100" s="177"/>
      <c r="AW100" s="177"/>
      <c r="AX100" s="177"/>
      <c r="AY100" s="177"/>
      <c r="AZ100" s="175"/>
      <c r="BA100" s="177"/>
      <c r="BB100" s="177"/>
      <c r="BC100" s="177"/>
      <c r="BD100" s="177"/>
      <c r="BE100" s="177"/>
      <c r="BF100" s="177"/>
      <c r="BG100" s="177"/>
      <c r="BH100" s="177"/>
      <c r="BI100" s="177"/>
      <c r="BJ100" s="177"/>
      <c r="BK100" s="177"/>
      <c r="BL100" s="177"/>
      <c r="BM100" s="177"/>
      <c r="BN100" s="177"/>
      <c r="BO100" s="177"/>
      <c r="BP100" s="177"/>
      <c r="BQ100" s="177"/>
      <c r="BR100" s="176"/>
      <c r="BS100" s="176" t="s">
        <v>160</v>
      </c>
    </row>
    <row r="101" spans="1:71" x14ac:dyDescent="0.35">
      <c r="A101" s="40"/>
      <c r="B101" s="40"/>
      <c r="C101" s="92"/>
      <c r="D101" s="33"/>
      <c r="E101" s="4"/>
      <c r="F101" s="33"/>
      <c r="G101" s="4"/>
      <c r="H101" s="4"/>
      <c r="I101" s="204"/>
      <c r="J101" s="204"/>
      <c r="K101" s="204"/>
      <c r="L101" s="204"/>
      <c r="M101" s="204"/>
      <c r="N101" s="204"/>
      <c r="O101" s="204"/>
      <c r="P101" s="204"/>
      <c r="Q101" s="204"/>
      <c r="R101" s="204"/>
      <c r="S101" s="204"/>
      <c r="T101" s="204"/>
      <c r="U101" s="204"/>
      <c r="V101" s="204"/>
      <c r="W101" s="204"/>
      <c r="X101" s="204"/>
      <c r="Y101" s="204"/>
      <c r="Z101" s="204"/>
      <c r="AA101" s="204"/>
      <c r="AB101" s="204"/>
      <c r="AC101" s="204"/>
      <c r="AD101" s="204"/>
      <c r="AE101" s="204"/>
      <c r="AF101" s="39"/>
      <c r="AG101" s="39"/>
      <c r="AH101" s="39"/>
      <c r="AI101" s="39"/>
      <c r="AJ101" s="48"/>
      <c r="AK101" s="48"/>
      <c r="AL101" s="48"/>
      <c r="AM101" s="48"/>
      <c r="AN101" s="48"/>
      <c r="AO101" s="177"/>
      <c r="AP101" s="177"/>
      <c r="AQ101" s="177"/>
      <c r="AR101" s="177"/>
      <c r="AS101" s="177"/>
      <c r="AT101" s="175"/>
      <c r="AU101" s="177"/>
      <c r="AV101" s="177"/>
      <c r="AW101" s="177"/>
      <c r="AX101" s="177"/>
      <c r="AY101" s="177"/>
      <c r="AZ101" s="175"/>
      <c r="BA101" s="177"/>
      <c r="BB101" s="177"/>
      <c r="BC101" s="177"/>
      <c r="BD101" s="177"/>
      <c r="BE101" s="177"/>
      <c r="BF101" s="177"/>
      <c r="BG101" s="177"/>
      <c r="BH101" s="177"/>
      <c r="BI101" s="177"/>
      <c r="BJ101" s="177"/>
      <c r="BK101" s="177"/>
      <c r="BL101" s="177"/>
      <c r="BM101" s="177"/>
      <c r="BN101" s="177"/>
      <c r="BO101" s="177"/>
      <c r="BP101" s="177"/>
      <c r="BQ101" s="177"/>
      <c r="BR101" s="176"/>
      <c r="BS101" s="176" t="s">
        <v>160</v>
      </c>
    </row>
    <row r="102" spans="1:71" x14ac:dyDescent="0.35">
      <c r="A102" s="40"/>
      <c r="B102" s="40"/>
      <c r="C102" s="92"/>
      <c r="D102" s="33"/>
      <c r="E102" s="4"/>
      <c r="F102" s="33"/>
      <c r="G102" s="4"/>
      <c r="H102" s="4"/>
      <c r="I102" s="204"/>
      <c r="J102" s="204"/>
      <c r="K102" s="204"/>
      <c r="L102" s="204"/>
      <c r="M102" s="204"/>
      <c r="N102" s="204"/>
      <c r="O102" s="204"/>
      <c r="P102" s="204"/>
      <c r="Q102" s="204"/>
      <c r="R102" s="204"/>
      <c r="S102" s="204"/>
      <c r="T102" s="204"/>
      <c r="U102" s="204"/>
      <c r="V102" s="204"/>
      <c r="W102" s="204"/>
      <c r="X102" s="204"/>
      <c r="Y102" s="204"/>
      <c r="Z102" s="204"/>
      <c r="AA102" s="204"/>
      <c r="AB102" s="204"/>
      <c r="AC102" s="204"/>
      <c r="AD102" s="204"/>
      <c r="AE102" s="204"/>
      <c r="AF102" s="39"/>
      <c r="AG102" s="39"/>
      <c r="AH102" s="39"/>
      <c r="AI102" s="39"/>
      <c r="AJ102" s="48"/>
      <c r="AK102" s="48"/>
      <c r="AL102" s="48"/>
      <c r="AM102" s="48"/>
      <c r="AN102" s="48"/>
      <c r="AO102" s="177"/>
      <c r="AP102" s="177"/>
      <c r="AQ102" s="177"/>
      <c r="AR102" s="177"/>
      <c r="AS102" s="177"/>
      <c r="AT102" s="175"/>
      <c r="AU102" s="177"/>
      <c r="AV102" s="177"/>
      <c r="AW102" s="177"/>
      <c r="AX102" s="177"/>
      <c r="AY102" s="177"/>
      <c r="AZ102" s="175"/>
      <c r="BA102" s="177"/>
      <c r="BB102" s="177"/>
      <c r="BC102" s="177"/>
      <c r="BD102" s="177"/>
      <c r="BE102" s="177"/>
      <c r="BF102" s="177"/>
      <c r="BG102" s="177"/>
      <c r="BH102" s="177"/>
      <c r="BI102" s="177"/>
      <c r="BJ102" s="177"/>
      <c r="BK102" s="177"/>
      <c r="BL102" s="177"/>
      <c r="BM102" s="177"/>
      <c r="BN102" s="177"/>
      <c r="BO102" s="177"/>
      <c r="BP102" s="177"/>
      <c r="BQ102" s="177"/>
      <c r="BR102" s="176"/>
      <c r="BS102" s="176" t="s">
        <v>160</v>
      </c>
    </row>
    <row r="103" spans="1:71" x14ac:dyDescent="0.35">
      <c r="A103" s="40"/>
      <c r="B103" s="40"/>
      <c r="C103" s="92"/>
      <c r="D103" s="33"/>
      <c r="E103" s="4"/>
      <c r="F103" s="33"/>
      <c r="G103" s="4"/>
      <c r="H103" s="4"/>
      <c r="I103" s="204"/>
      <c r="J103" s="204"/>
      <c r="K103" s="204"/>
      <c r="L103" s="204"/>
      <c r="M103" s="204"/>
      <c r="N103" s="204"/>
      <c r="O103" s="204"/>
      <c r="P103" s="204"/>
      <c r="Q103" s="204"/>
      <c r="R103" s="204"/>
      <c r="S103" s="204"/>
      <c r="T103" s="204"/>
      <c r="U103" s="204"/>
      <c r="V103" s="204"/>
      <c r="W103" s="204"/>
      <c r="X103" s="204"/>
      <c r="Y103" s="204"/>
      <c r="Z103" s="204"/>
      <c r="AA103" s="204"/>
      <c r="AB103" s="204"/>
      <c r="AC103" s="204"/>
      <c r="AD103" s="204"/>
      <c r="AE103" s="204"/>
      <c r="AF103" s="39"/>
      <c r="AG103" s="39"/>
      <c r="AH103" s="39"/>
      <c r="AI103" s="39"/>
      <c r="AJ103" s="48"/>
      <c r="AK103" s="48"/>
      <c r="AL103" s="48"/>
      <c r="AM103" s="48"/>
      <c r="AN103" s="48"/>
      <c r="AO103" s="177"/>
      <c r="AP103" s="177"/>
      <c r="AQ103" s="177"/>
      <c r="AR103" s="177"/>
      <c r="AS103" s="177"/>
      <c r="AT103" s="175"/>
      <c r="AU103" s="177"/>
      <c r="AV103" s="177"/>
      <c r="AW103" s="177"/>
      <c r="AX103" s="177"/>
      <c r="AY103" s="177"/>
      <c r="AZ103" s="175"/>
      <c r="BA103" s="177"/>
      <c r="BB103" s="177"/>
      <c r="BC103" s="177"/>
      <c r="BD103" s="177"/>
      <c r="BE103" s="177"/>
      <c r="BF103" s="177"/>
      <c r="BG103" s="177"/>
      <c r="BH103" s="177"/>
      <c r="BI103" s="177"/>
      <c r="BJ103" s="177"/>
      <c r="BK103" s="177"/>
      <c r="BL103" s="177"/>
      <c r="BM103" s="177"/>
      <c r="BN103" s="177"/>
      <c r="BO103" s="177"/>
      <c r="BP103" s="177"/>
      <c r="BQ103" s="177"/>
      <c r="BR103" s="176"/>
      <c r="BS103" s="176" t="s">
        <v>160</v>
      </c>
    </row>
    <row r="104" spans="1:71" x14ac:dyDescent="0.35">
      <c r="A104" s="40"/>
      <c r="B104" s="40"/>
      <c r="C104" s="92"/>
      <c r="D104" s="33"/>
      <c r="E104" s="4"/>
      <c r="F104" s="33"/>
      <c r="G104" s="4"/>
      <c r="H104" s="4"/>
      <c r="I104" s="204"/>
      <c r="J104" s="204"/>
      <c r="K104" s="204"/>
      <c r="L104" s="204"/>
      <c r="M104" s="204"/>
      <c r="N104" s="204"/>
      <c r="O104" s="204"/>
      <c r="P104" s="204"/>
      <c r="Q104" s="204"/>
      <c r="R104" s="204"/>
      <c r="S104" s="204"/>
      <c r="T104" s="204"/>
      <c r="U104" s="204"/>
      <c r="V104" s="204"/>
      <c r="W104" s="204"/>
      <c r="X104" s="204"/>
      <c r="Y104" s="204"/>
      <c r="Z104" s="204"/>
      <c r="AA104" s="204"/>
      <c r="AB104" s="204"/>
      <c r="AC104" s="204"/>
      <c r="AD104" s="204"/>
      <c r="AE104" s="204"/>
      <c r="AF104" s="39"/>
      <c r="AG104" s="39"/>
      <c r="AH104" s="39"/>
      <c r="AI104" s="39"/>
      <c r="AJ104" s="48"/>
      <c r="AK104" s="48"/>
      <c r="AL104" s="48"/>
      <c r="AM104" s="48"/>
      <c r="AN104" s="48"/>
      <c r="AO104" s="177"/>
      <c r="AP104" s="177"/>
      <c r="AQ104" s="177"/>
      <c r="AR104" s="177"/>
      <c r="AS104" s="177"/>
      <c r="AT104" s="175"/>
      <c r="AU104" s="177"/>
      <c r="AV104" s="177"/>
      <c r="AW104" s="177"/>
      <c r="AX104" s="177"/>
      <c r="AY104" s="177"/>
      <c r="AZ104" s="175"/>
      <c r="BA104" s="177"/>
      <c r="BB104" s="177"/>
      <c r="BC104" s="177"/>
      <c r="BD104" s="177"/>
      <c r="BE104" s="177"/>
      <c r="BF104" s="177"/>
      <c r="BG104" s="177"/>
      <c r="BH104" s="177"/>
      <c r="BI104" s="177"/>
      <c r="BJ104" s="177"/>
      <c r="BK104" s="177"/>
      <c r="BL104" s="177"/>
      <c r="BM104" s="177"/>
      <c r="BN104" s="177"/>
      <c r="BO104" s="177"/>
      <c r="BP104" s="177"/>
      <c r="BQ104" s="177"/>
      <c r="BR104" s="176"/>
      <c r="BS104" s="176" t="s">
        <v>160</v>
      </c>
    </row>
    <row r="105" spans="1:71" x14ac:dyDescent="0.35">
      <c r="A105" s="40"/>
      <c r="B105" s="40"/>
      <c r="C105" s="92"/>
      <c r="D105" s="33"/>
      <c r="E105" s="4"/>
      <c r="F105" s="33"/>
      <c r="G105" s="4"/>
      <c r="H105" s="4"/>
      <c r="I105" s="204"/>
      <c r="J105" s="204"/>
      <c r="K105" s="204"/>
      <c r="L105" s="204"/>
      <c r="M105" s="204"/>
      <c r="N105" s="204"/>
      <c r="O105" s="204"/>
      <c r="P105" s="204"/>
      <c r="Q105" s="204"/>
      <c r="R105" s="204"/>
      <c r="S105" s="204"/>
      <c r="T105" s="204"/>
      <c r="U105" s="204"/>
      <c r="V105" s="204"/>
      <c r="W105" s="204"/>
      <c r="X105" s="204"/>
      <c r="Y105" s="204"/>
      <c r="Z105" s="204"/>
      <c r="AA105" s="204"/>
      <c r="AB105" s="204"/>
      <c r="AC105" s="204"/>
      <c r="AD105" s="204"/>
      <c r="AE105" s="204"/>
      <c r="AF105" s="39"/>
      <c r="AG105" s="39"/>
      <c r="AH105" s="39"/>
      <c r="AI105" s="39"/>
      <c r="AJ105" s="48"/>
      <c r="AK105" s="48"/>
      <c r="AL105" s="48"/>
      <c r="AM105" s="48"/>
      <c r="AN105" s="48"/>
      <c r="AO105" s="177"/>
      <c r="AP105" s="177"/>
      <c r="AQ105" s="177"/>
      <c r="AR105" s="177"/>
      <c r="AS105" s="177"/>
      <c r="AT105" s="175"/>
      <c r="AU105" s="177"/>
      <c r="AV105" s="177"/>
      <c r="AW105" s="177"/>
      <c r="AX105" s="177"/>
      <c r="AY105" s="177"/>
      <c r="AZ105" s="175"/>
      <c r="BA105" s="177"/>
      <c r="BB105" s="177"/>
      <c r="BC105" s="177"/>
      <c r="BD105" s="177"/>
      <c r="BE105" s="177"/>
      <c r="BF105" s="177"/>
      <c r="BG105" s="177"/>
      <c r="BH105" s="177"/>
      <c r="BI105" s="177"/>
      <c r="BJ105" s="177"/>
      <c r="BK105" s="177"/>
      <c r="BL105" s="177"/>
      <c r="BM105" s="177"/>
      <c r="BN105" s="177"/>
      <c r="BO105" s="177"/>
      <c r="BP105" s="177"/>
      <c r="BQ105" s="177"/>
      <c r="BR105" s="176"/>
      <c r="BS105" s="176" t="s">
        <v>160</v>
      </c>
    </row>
    <row r="106" spans="1:71" x14ac:dyDescent="0.35">
      <c r="A106" s="40"/>
      <c r="B106" s="40"/>
      <c r="C106" s="92"/>
      <c r="D106" s="33"/>
      <c r="E106" s="4"/>
      <c r="F106" s="33"/>
      <c r="G106" s="4"/>
      <c r="H106" s="4"/>
      <c r="I106" s="204"/>
      <c r="J106" s="204"/>
      <c r="K106" s="204"/>
      <c r="L106" s="204"/>
      <c r="M106" s="204"/>
      <c r="N106" s="204"/>
      <c r="O106" s="204"/>
      <c r="P106" s="204"/>
      <c r="Q106" s="204"/>
      <c r="R106" s="204"/>
      <c r="S106" s="204"/>
      <c r="T106" s="204"/>
      <c r="U106" s="204"/>
      <c r="V106" s="204"/>
      <c r="W106" s="204"/>
      <c r="X106" s="204"/>
      <c r="Y106" s="204"/>
      <c r="Z106" s="204"/>
      <c r="AA106" s="204"/>
      <c r="AB106" s="204"/>
      <c r="AC106" s="204"/>
      <c r="AD106" s="204"/>
      <c r="AE106" s="204"/>
      <c r="AF106" s="39"/>
      <c r="AG106" s="39"/>
      <c r="AH106" s="39"/>
      <c r="AI106" s="39"/>
      <c r="AJ106" s="48"/>
      <c r="AK106" s="48"/>
      <c r="AL106" s="48"/>
      <c r="AM106" s="48"/>
      <c r="AN106" s="48"/>
      <c r="AO106" s="177"/>
      <c r="AP106" s="177"/>
      <c r="AQ106" s="177"/>
      <c r="AR106" s="177"/>
      <c r="AS106" s="177"/>
      <c r="AT106" s="175"/>
      <c r="AU106" s="177"/>
      <c r="AV106" s="177"/>
      <c r="AW106" s="177"/>
      <c r="AX106" s="177"/>
      <c r="AY106" s="177"/>
      <c r="AZ106" s="175"/>
      <c r="BA106" s="177"/>
      <c r="BB106" s="177"/>
      <c r="BC106" s="177"/>
      <c r="BD106" s="177"/>
      <c r="BE106" s="177"/>
      <c r="BF106" s="177"/>
      <c r="BG106" s="177"/>
      <c r="BH106" s="177"/>
      <c r="BI106" s="177"/>
      <c r="BJ106" s="177"/>
      <c r="BK106" s="177"/>
      <c r="BL106" s="177"/>
      <c r="BM106" s="177"/>
      <c r="BN106" s="177"/>
      <c r="BO106" s="177"/>
      <c r="BP106" s="177"/>
      <c r="BQ106" s="177"/>
      <c r="BR106" s="176"/>
      <c r="BS106" s="176" t="s">
        <v>160</v>
      </c>
    </row>
    <row r="107" spans="1:71" x14ac:dyDescent="0.35">
      <c r="A107" s="40"/>
      <c r="B107" s="40"/>
      <c r="C107" s="92"/>
      <c r="D107" s="33"/>
      <c r="E107" s="4"/>
      <c r="F107" s="33"/>
      <c r="G107" s="4"/>
      <c r="H107" s="4"/>
      <c r="I107" s="204"/>
      <c r="J107" s="204"/>
      <c r="K107" s="204"/>
      <c r="L107" s="204"/>
      <c r="M107" s="204"/>
      <c r="N107" s="204"/>
      <c r="O107" s="204"/>
      <c r="P107" s="204"/>
      <c r="Q107" s="204"/>
      <c r="R107" s="204"/>
      <c r="S107" s="204"/>
      <c r="T107" s="204"/>
      <c r="U107" s="204"/>
      <c r="V107" s="204"/>
      <c r="W107" s="204"/>
      <c r="X107" s="204"/>
      <c r="Y107" s="204"/>
      <c r="Z107" s="204"/>
      <c r="AA107" s="204"/>
      <c r="AB107" s="204"/>
      <c r="AC107" s="204"/>
      <c r="AD107" s="204"/>
      <c r="AE107" s="204"/>
      <c r="AF107" s="39"/>
      <c r="AG107" s="39"/>
      <c r="AH107" s="39"/>
      <c r="AI107" s="39"/>
      <c r="AJ107" s="48"/>
      <c r="AK107" s="48"/>
      <c r="AL107" s="48"/>
      <c r="AM107" s="48"/>
      <c r="AN107" s="48"/>
      <c r="AO107" s="177"/>
      <c r="AP107" s="177"/>
      <c r="AQ107" s="177"/>
      <c r="AR107" s="177"/>
      <c r="AS107" s="177"/>
      <c r="AT107" s="175"/>
      <c r="AU107" s="177"/>
      <c r="AV107" s="177"/>
      <c r="AW107" s="177"/>
      <c r="AX107" s="177"/>
      <c r="AY107" s="177"/>
      <c r="AZ107" s="175"/>
      <c r="BA107" s="177"/>
      <c r="BB107" s="177"/>
      <c r="BC107" s="177"/>
      <c r="BD107" s="177"/>
      <c r="BE107" s="177"/>
      <c r="BF107" s="177"/>
      <c r="BG107" s="177"/>
      <c r="BH107" s="177"/>
      <c r="BI107" s="177"/>
      <c r="BJ107" s="177"/>
      <c r="BK107" s="177"/>
      <c r="BL107" s="177"/>
      <c r="BM107" s="177"/>
      <c r="BN107" s="177"/>
      <c r="BO107" s="177"/>
      <c r="BP107" s="177"/>
      <c r="BQ107" s="177"/>
      <c r="BR107" s="176"/>
      <c r="BS107" s="176" t="s">
        <v>160</v>
      </c>
    </row>
    <row r="108" spans="1:71" x14ac:dyDescent="0.35">
      <c r="A108" s="40"/>
      <c r="B108" s="40"/>
      <c r="C108" s="92"/>
      <c r="D108" s="33"/>
      <c r="E108" s="4"/>
      <c r="F108" s="33"/>
      <c r="G108" s="4"/>
      <c r="H108" s="4"/>
      <c r="I108" s="204"/>
      <c r="J108" s="204"/>
      <c r="K108" s="204"/>
      <c r="L108" s="204"/>
      <c r="M108" s="204"/>
      <c r="N108" s="204"/>
      <c r="O108" s="204"/>
      <c r="P108" s="204"/>
      <c r="Q108" s="204"/>
      <c r="R108" s="204"/>
      <c r="S108" s="204"/>
      <c r="T108" s="204"/>
      <c r="U108" s="204"/>
      <c r="V108" s="204"/>
      <c r="W108" s="204"/>
      <c r="X108" s="204"/>
      <c r="Y108" s="204"/>
      <c r="Z108" s="204"/>
      <c r="AA108" s="204"/>
      <c r="AB108" s="204"/>
      <c r="AC108" s="204"/>
      <c r="AD108" s="204"/>
      <c r="AE108" s="204"/>
      <c r="AF108" s="39"/>
      <c r="AG108" s="39"/>
      <c r="AH108" s="39"/>
      <c r="AI108" s="39"/>
      <c r="AJ108" s="48"/>
      <c r="AK108" s="48"/>
      <c r="AL108" s="48"/>
      <c r="AM108" s="48"/>
      <c r="AN108" s="48"/>
      <c r="AO108" s="177"/>
      <c r="AP108" s="177"/>
      <c r="AQ108" s="177"/>
      <c r="AR108" s="177"/>
      <c r="AS108" s="177"/>
      <c r="AT108" s="175"/>
      <c r="AU108" s="177"/>
      <c r="AV108" s="177"/>
      <c r="AW108" s="177"/>
      <c r="AX108" s="177"/>
      <c r="AY108" s="177"/>
      <c r="AZ108" s="175"/>
      <c r="BA108" s="177"/>
      <c r="BB108" s="177"/>
      <c r="BC108" s="177"/>
      <c r="BD108" s="177"/>
      <c r="BE108" s="177"/>
      <c r="BF108" s="177"/>
      <c r="BG108" s="177"/>
      <c r="BH108" s="177"/>
      <c r="BI108" s="177"/>
      <c r="BJ108" s="177"/>
      <c r="BK108" s="177"/>
      <c r="BL108" s="177"/>
      <c r="BM108" s="177"/>
      <c r="BN108" s="177"/>
      <c r="BO108" s="177"/>
      <c r="BP108" s="177"/>
      <c r="BQ108" s="177"/>
      <c r="BR108" s="176"/>
      <c r="BS108" s="176" t="s">
        <v>160</v>
      </c>
    </row>
    <row r="109" spans="1:71" x14ac:dyDescent="0.35">
      <c r="A109" s="40"/>
      <c r="B109" s="40"/>
      <c r="C109" s="92"/>
      <c r="D109" s="33"/>
      <c r="E109" s="4"/>
      <c r="F109" s="33"/>
      <c r="G109" s="4"/>
      <c r="H109" s="4"/>
      <c r="I109" s="204"/>
      <c r="J109" s="204"/>
      <c r="K109" s="204"/>
      <c r="L109" s="204"/>
      <c r="M109" s="204"/>
      <c r="N109" s="204"/>
      <c r="O109" s="204"/>
      <c r="P109" s="204"/>
      <c r="Q109" s="204"/>
      <c r="R109" s="204"/>
      <c r="S109" s="204"/>
      <c r="T109" s="204"/>
      <c r="U109" s="204"/>
      <c r="V109" s="204"/>
      <c r="W109" s="204"/>
      <c r="X109" s="204"/>
      <c r="Y109" s="204"/>
      <c r="Z109" s="204"/>
      <c r="AA109" s="204"/>
      <c r="AB109" s="204"/>
      <c r="AC109" s="204"/>
      <c r="AD109" s="204"/>
      <c r="AE109" s="204"/>
      <c r="AF109" s="39"/>
      <c r="AG109" s="39"/>
      <c r="AH109" s="39"/>
      <c r="AI109" s="39"/>
      <c r="AJ109" s="48"/>
      <c r="AK109" s="48"/>
      <c r="AL109" s="48"/>
      <c r="AM109" s="48"/>
      <c r="AN109" s="48"/>
      <c r="AO109" s="177"/>
      <c r="AP109" s="177"/>
      <c r="AQ109" s="177"/>
      <c r="AR109" s="177"/>
      <c r="AS109" s="177"/>
      <c r="AT109" s="175"/>
      <c r="AU109" s="177"/>
      <c r="AV109" s="177"/>
      <c r="AW109" s="177"/>
      <c r="AX109" s="177"/>
      <c r="AY109" s="177"/>
      <c r="AZ109" s="175"/>
      <c r="BA109" s="177"/>
      <c r="BB109" s="177"/>
      <c r="BC109" s="177"/>
      <c r="BD109" s="177"/>
      <c r="BE109" s="177"/>
      <c r="BF109" s="177"/>
      <c r="BG109" s="177"/>
      <c r="BH109" s="177"/>
      <c r="BI109" s="177"/>
      <c r="BJ109" s="177"/>
      <c r="BK109" s="177"/>
      <c r="BL109" s="177"/>
      <c r="BM109" s="177"/>
      <c r="BN109" s="177"/>
      <c r="BO109" s="177"/>
      <c r="BP109" s="177"/>
      <c r="BQ109" s="177"/>
      <c r="BR109" s="176"/>
      <c r="BS109" s="176" t="s">
        <v>160</v>
      </c>
    </row>
    <row r="110" spans="1:71" x14ac:dyDescent="0.35">
      <c r="A110" s="40"/>
      <c r="B110" s="40"/>
      <c r="C110" s="92"/>
      <c r="D110" s="33"/>
      <c r="E110" s="4"/>
      <c r="F110" s="33"/>
      <c r="G110" s="4"/>
      <c r="H110" s="4"/>
      <c r="I110" s="204"/>
      <c r="J110" s="204"/>
      <c r="K110" s="204"/>
      <c r="L110" s="204"/>
      <c r="M110" s="204"/>
      <c r="N110" s="204"/>
      <c r="O110" s="204"/>
      <c r="P110" s="204"/>
      <c r="Q110" s="204"/>
      <c r="R110" s="204"/>
      <c r="S110" s="204"/>
      <c r="T110" s="204"/>
      <c r="U110" s="204"/>
      <c r="V110" s="204"/>
      <c r="W110" s="204"/>
      <c r="X110" s="204"/>
      <c r="Y110" s="204"/>
      <c r="Z110" s="204"/>
      <c r="AA110" s="204"/>
      <c r="AB110" s="204"/>
      <c r="AC110" s="204"/>
      <c r="AD110" s="204"/>
      <c r="AE110" s="204"/>
      <c r="AF110" s="39"/>
      <c r="AG110" s="39"/>
      <c r="AH110" s="39"/>
      <c r="AI110" s="39"/>
      <c r="AJ110" s="48"/>
      <c r="AK110" s="48"/>
      <c r="AL110" s="48"/>
      <c r="AM110" s="48"/>
      <c r="AN110" s="48"/>
      <c r="AO110" s="177"/>
      <c r="AP110" s="177"/>
      <c r="AQ110" s="177"/>
      <c r="AR110" s="177"/>
      <c r="AS110" s="177"/>
      <c r="AT110" s="175"/>
      <c r="AU110" s="177"/>
      <c r="AV110" s="177"/>
      <c r="AW110" s="177"/>
      <c r="AX110" s="177"/>
      <c r="AY110" s="177"/>
      <c r="AZ110" s="175"/>
      <c r="BA110" s="177"/>
      <c r="BB110" s="177"/>
      <c r="BC110" s="177"/>
      <c r="BD110" s="177"/>
      <c r="BE110" s="177"/>
      <c r="BF110" s="177"/>
      <c r="BG110" s="177"/>
      <c r="BH110" s="177"/>
      <c r="BI110" s="177"/>
      <c r="BJ110" s="177"/>
      <c r="BK110" s="177"/>
      <c r="BL110" s="177"/>
      <c r="BM110" s="177"/>
      <c r="BN110" s="177"/>
      <c r="BO110" s="177"/>
      <c r="BP110" s="177"/>
      <c r="BQ110" s="177"/>
      <c r="BR110" s="176"/>
      <c r="BS110" s="176" t="s">
        <v>160</v>
      </c>
    </row>
    <row r="111" spans="1:71" x14ac:dyDescent="0.35">
      <c r="A111" s="40"/>
      <c r="B111" s="40"/>
      <c r="C111" s="92"/>
      <c r="D111" s="33"/>
      <c r="E111" s="4"/>
      <c r="F111" s="33"/>
      <c r="G111" s="4"/>
      <c r="H111" s="4"/>
      <c r="I111" s="204"/>
      <c r="J111" s="204"/>
      <c r="K111" s="204"/>
      <c r="L111" s="204"/>
      <c r="M111" s="204"/>
      <c r="N111" s="204"/>
      <c r="O111" s="204"/>
      <c r="P111" s="204"/>
      <c r="Q111" s="204"/>
      <c r="R111" s="204"/>
      <c r="S111" s="204"/>
      <c r="T111" s="204"/>
      <c r="U111" s="204"/>
      <c r="V111" s="204"/>
      <c r="W111" s="204"/>
      <c r="X111" s="204"/>
      <c r="Y111" s="204"/>
      <c r="Z111" s="204"/>
      <c r="AA111" s="204"/>
      <c r="AB111" s="204"/>
      <c r="AC111" s="204"/>
      <c r="AD111" s="204"/>
      <c r="AE111" s="204"/>
      <c r="AF111" s="39"/>
      <c r="AG111" s="39"/>
      <c r="AH111" s="39"/>
      <c r="AI111" s="39"/>
      <c r="AJ111" s="48"/>
      <c r="AK111" s="48"/>
      <c r="AL111" s="48"/>
      <c r="AM111" s="48"/>
      <c r="AN111" s="48"/>
      <c r="AO111" s="177"/>
      <c r="AP111" s="177"/>
      <c r="AQ111" s="177"/>
      <c r="AR111" s="177"/>
      <c r="AS111" s="177"/>
      <c r="AT111" s="175"/>
      <c r="AU111" s="177"/>
      <c r="AV111" s="177"/>
      <c r="AW111" s="177"/>
      <c r="AX111" s="177"/>
      <c r="AY111" s="177"/>
      <c r="AZ111" s="175"/>
      <c r="BA111" s="177"/>
      <c r="BB111" s="177"/>
      <c r="BC111" s="177"/>
      <c r="BD111" s="177"/>
      <c r="BE111" s="177"/>
      <c r="BF111" s="177"/>
      <c r="BG111" s="177"/>
      <c r="BH111" s="177"/>
      <c r="BI111" s="177"/>
      <c r="BJ111" s="177"/>
      <c r="BK111" s="177"/>
      <c r="BL111" s="177"/>
      <c r="BM111" s="177"/>
      <c r="BN111" s="177"/>
      <c r="BO111" s="177"/>
      <c r="BP111" s="177"/>
      <c r="BQ111" s="177"/>
      <c r="BR111" s="176"/>
      <c r="BS111" s="176" t="s">
        <v>160</v>
      </c>
    </row>
    <row r="112" spans="1:71" x14ac:dyDescent="0.35">
      <c r="A112" s="40"/>
      <c r="B112" s="40"/>
      <c r="C112" s="92"/>
      <c r="D112" s="33"/>
      <c r="E112" s="4"/>
      <c r="F112" s="33"/>
      <c r="G112" s="4"/>
      <c r="H112" s="4"/>
      <c r="I112" s="204"/>
      <c r="J112" s="204"/>
      <c r="K112" s="204"/>
      <c r="L112" s="204"/>
      <c r="M112" s="204"/>
      <c r="N112" s="204"/>
      <c r="O112" s="204"/>
      <c r="P112" s="204"/>
      <c r="Q112" s="204"/>
      <c r="R112" s="204"/>
      <c r="S112" s="204"/>
      <c r="T112" s="204"/>
      <c r="U112" s="204"/>
      <c r="V112" s="204"/>
      <c r="W112" s="204"/>
      <c r="X112" s="204"/>
      <c r="Y112" s="204"/>
      <c r="Z112" s="204"/>
      <c r="AA112" s="204"/>
      <c r="AB112" s="204"/>
      <c r="AC112" s="204"/>
      <c r="AD112" s="204"/>
      <c r="AE112" s="204"/>
      <c r="AF112" s="39"/>
      <c r="AG112" s="39"/>
      <c r="AH112" s="39"/>
      <c r="AI112" s="39"/>
      <c r="AJ112" s="48"/>
      <c r="AK112" s="48"/>
      <c r="AL112" s="48"/>
      <c r="AM112" s="48"/>
      <c r="AN112" s="48"/>
      <c r="AO112" s="177"/>
      <c r="AP112" s="177"/>
      <c r="AQ112" s="177"/>
      <c r="AR112" s="177"/>
      <c r="AS112" s="177"/>
      <c r="AT112" s="175"/>
      <c r="AU112" s="177"/>
      <c r="AV112" s="177"/>
      <c r="AW112" s="177"/>
      <c r="AX112" s="177"/>
      <c r="AY112" s="177"/>
      <c r="AZ112" s="175"/>
      <c r="BA112" s="177"/>
      <c r="BB112" s="177"/>
      <c r="BC112" s="177"/>
      <c r="BD112" s="177"/>
      <c r="BE112" s="177"/>
      <c r="BF112" s="177"/>
      <c r="BG112" s="177"/>
      <c r="BH112" s="177"/>
      <c r="BI112" s="177"/>
      <c r="BJ112" s="177"/>
      <c r="BK112" s="177"/>
      <c r="BL112" s="177"/>
      <c r="BM112" s="177"/>
      <c r="BN112" s="177"/>
      <c r="BO112" s="177"/>
      <c r="BP112" s="177"/>
      <c r="BQ112" s="177"/>
      <c r="BR112" s="176"/>
      <c r="BS112" s="176" t="s">
        <v>160</v>
      </c>
    </row>
    <row r="113" spans="1:71" x14ac:dyDescent="0.35">
      <c r="A113" s="40"/>
      <c r="B113" s="40"/>
      <c r="C113" s="92"/>
      <c r="D113" s="33"/>
      <c r="E113" s="4"/>
      <c r="F113" s="33"/>
      <c r="G113" s="4"/>
      <c r="H113" s="4"/>
      <c r="I113" s="204"/>
      <c r="J113" s="204"/>
      <c r="K113" s="204"/>
      <c r="L113" s="204"/>
      <c r="M113" s="204"/>
      <c r="N113" s="204"/>
      <c r="O113" s="204"/>
      <c r="P113" s="204"/>
      <c r="Q113" s="204"/>
      <c r="R113" s="204"/>
      <c r="S113" s="204"/>
      <c r="T113" s="204"/>
      <c r="U113" s="204"/>
      <c r="V113" s="204"/>
      <c r="W113" s="204"/>
      <c r="X113" s="204"/>
      <c r="Y113" s="204"/>
      <c r="Z113" s="204"/>
      <c r="AA113" s="204"/>
      <c r="AB113" s="204"/>
      <c r="AC113" s="204"/>
      <c r="AD113" s="204"/>
      <c r="AE113" s="204"/>
      <c r="AF113" s="39"/>
      <c r="AG113" s="39"/>
      <c r="AH113" s="39"/>
      <c r="AI113" s="39"/>
      <c r="AJ113" s="48"/>
      <c r="AK113" s="48"/>
      <c r="AL113" s="48"/>
      <c r="AM113" s="48"/>
      <c r="AN113" s="48"/>
      <c r="AO113" s="177"/>
      <c r="AP113" s="177"/>
      <c r="AQ113" s="177"/>
      <c r="AR113" s="177"/>
      <c r="AS113" s="177"/>
      <c r="AT113" s="175"/>
      <c r="AU113" s="177"/>
      <c r="AV113" s="177"/>
      <c r="AW113" s="177"/>
      <c r="AX113" s="177"/>
      <c r="AY113" s="177"/>
      <c r="AZ113" s="175"/>
      <c r="BA113" s="177"/>
      <c r="BB113" s="177"/>
      <c r="BC113" s="177"/>
      <c r="BD113" s="177"/>
      <c r="BE113" s="177"/>
      <c r="BF113" s="177"/>
      <c r="BG113" s="177"/>
      <c r="BH113" s="177"/>
      <c r="BI113" s="177"/>
      <c r="BJ113" s="177"/>
      <c r="BK113" s="177"/>
      <c r="BL113" s="177"/>
      <c r="BM113" s="177"/>
      <c r="BN113" s="177"/>
      <c r="BO113" s="177"/>
      <c r="BP113" s="177"/>
      <c r="BQ113" s="177"/>
      <c r="BR113" s="176"/>
      <c r="BS113" s="176" t="s">
        <v>160</v>
      </c>
    </row>
    <row r="114" spans="1:71" x14ac:dyDescent="0.35">
      <c r="A114" s="40"/>
      <c r="B114" s="40"/>
      <c r="C114" s="92"/>
      <c r="D114" s="33"/>
      <c r="E114" s="4"/>
      <c r="F114" s="33"/>
      <c r="G114" s="4"/>
      <c r="H114" s="4"/>
      <c r="I114" s="204"/>
      <c r="J114" s="204"/>
      <c r="K114" s="204"/>
      <c r="L114" s="204"/>
      <c r="M114" s="204"/>
      <c r="N114" s="204"/>
      <c r="O114" s="204"/>
      <c r="P114" s="204"/>
      <c r="Q114" s="204"/>
      <c r="R114" s="204"/>
      <c r="S114" s="204"/>
      <c r="T114" s="204"/>
      <c r="U114" s="204"/>
      <c r="V114" s="204"/>
      <c r="W114" s="204"/>
      <c r="X114" s="204"/>
      <c r="Y114" s="204"/>
      <c r="Z114" s="204"/>
      <c r="AA114" s="204"/>
      <c r="AB114" s="204"/>
      <c r="AC114" s="204"/>
      <c r="AD114" s="204"/>
      <c r="AE114" s="204"/>
      <c r="AF114" s="39"/>
      <c r="AG114" s="39"/>
      <c r="AH114" s="39"/>
      <c r="AI114" s="39"/>
      <c r="AJ114" s="48"/>
      <c r="AK114" s="48"/>
      <c r="AL114" s="48"/>
      <c r="AM114" s="48"/>
      <c r="AN114" s="48"/>
      <c r="AO114" s="177"/>
      <c r="AP114" s="177"/>
      <c r="AQ114" s="177"/>
      <c r="AR114" s="177"/>
      <c r="AS114" s="177"/>
      <c r="AT114" s="175"/>
      <c r="AU114" s="177"/>
      <c r="AV114" s="177"/>
      <c r="AW114" s="177"/>
      <c r="AX114" s="177"/>
      <c r="AY114" s="177"/>
      <c r="AZ114" s="175"/>
      <c r="BA114" s="177"/>
      <c r="BB114" s="177"/>
      <c r="BC114" s="177"/>
      <c r="BD114" s="177"/>
      <c r="BE114" s="177"/>
      <c r="BF114" s="177"/>
      <c r="BG114" s="177"/>
      <c r="BH114" s="177"/>
      <c r="BI114" s="177"/>
      <c r="BJ114" s="177"/>
      <c r="BK114" s="177"/>
      <c r="BL114" s="177"/>
      <c r="BM114" s="177"/>
      <c r="BN114" s="177"/>
      <c r="BO114" s="177"/>
      <c r="BP114" s="177"/>
      <c r="BQ114" s="177"/>
      <c r="BR114" s="176"/>
      <c r="BS114" s="176" t="s">
        <v>160</v>
      </c>
    </row>
    <row r="115" spans="1:71" x14ac:dyDescent="0.35">
      <c r="A115" s="40"/>
      <c r="B115" s="40"/>
      <c r="C115" s="92"/>
      <c r="D115" s="33"/>
      <c r="E115" s="4"/>
      <c r="F115" s="33"/>
      <c r="G115" s="4"/>
      <c r="H115" s="4"/>
      <c r="I115" s="204"/>
      <c r="J115" s="204"/>
      <c r="K115" s="204"/>
      <c r="L115" s="204"/>
      <c r="M115" s="204"/>
      <c r="N115" s="204"/>
      <c r="O115" s="204"/>
      <c r="P115" s="204"/>
      <c r="Q115" s="204"/>
      <c r="R115" s="204"/>
      <c r="S115" s="204"/>
      <c r="T115" s="204"/>
      <c r="U115" s="204"/>
      <c r="V115" s="204"/>
      <c r="W115" s="204"/>
      <c r="X115" s="204"/>
      <c r="Y115" s="204"/>
      <c r="Z115" s="204"/>
      <c r="AA115" s="204"/>
      <c r="AB115" s="204"/>
      <c r="AC115" s="204"/>
      <c r="AD115" s="204"/>
      <c r="AE115" s="204"/>
      <c r="AF115" s="39"/>
      <c r="AG115" s="39"/>
      <c r="AH115" s="39"/>
      <c r="AI115" s="39"/>
      <c r="AJ115" s="48"/>
      <c r="AK115" s="48"/>
      <c r="AL115" s="48"/>
      <c r="AM115" s="48"/>
      <c r="AN115" s="48"/>
      <c r="AO115" s="177"/>
      <c r="AP115" s="177"/>
      <c r="AQ115" s="177"/>
      <c r="AR115" s="177"/>
      <c r="AS115" s="177"/>
      <c r="AT115" s="175"/>
      <c r="AU115" s="177"/>
      <c r="AV115" s="177"/>
      <c r="AW115" s="177"/>
      <c r="AX115" s="177"/>
      <c r="AY115" s="177"/>
      <c r="AZ115" s="175"/>
      <c r="BA115" s="177"/>
      <c r="BB115" s="177"/>
      <c r="BC115" s="177"/>
      <c r="BD115" s="177"/>
      <c r="BE115" s="177"/>
      <c r="BF115" s="177"/>
      <c r="BG115" s="177"/>
      <c r="BH115" s="177"/>
      <c r="BI115" s="177"/>
      <c r="BJ115" s="177"/>
      <c r="BK115" s="177"/>
      <c r="BL115" s="177"/>
      <c r="BM115" s="177"/>
      <c r="BN115" s="177"/>
      <c r="BO115" s="177"/>
      <c r="BP115" s="177"/>
      <c r="BQ115" s="177"/>
      <c r="BR115" s="176"/>
      <c r="BS115" s="176" t="s">
        <v>160</v>
      </c>
    </row>
    <row r="116" spans="1:71" x14ac:dyDescent="0.35">
      <c r="A116" s="40"/>
      <c r="B116" s="40"/>
      <c r="C116" s="92"/>
      <c r="D116" s="33"/>
      <c r="E116" s="4"/>
      <c r="F116" s="33"/>
      <c r="G116" s="4"/>
      <c r="H116" s="4"/>
      <c r="I116" s="204"/>
      <c r="J116" s="204"/>
      <c r="K116" s="204"/>
      <c r="L116" s="204"/>
      <c r="M116" s="204"/>
      <c r="N116" s="204"/>
      <c r="O116" s="204"/>
      <c r="P116" s="204"/>
      <c r="Q116" s="204"/>
      <c r="R116" s="204"/>
      <c r="S116" s="204"/>
      <c r="T116" s="204"/>
      <c r="U116" s="204"/>
      <c r="V116" s="204"/>
      <c r="W116" s="204"/>
      <c r="X116" s="204"/>
      <c r="Y116" s="204"/>
      <c r="Z116" s="204"/>
      <c r="AA116" s="204"/>
      <c r="AB116" s="204"/>
      <c r="AC116" s="204"/>
      <c r="AD116" s="204"/>
      <c r="AE116" s="204"/>
      <c r="AF116" s="39"/>
      <c r="AG116" s="39"/>
      <c r="AH116" s="39"/>
      <c r="AI116" s="39"/>
      <c r="AJ116" s="48"/>
      <c r="AK116" s="48"/>
      <c r="AL116" s="48"/>
      <c r="AM116" s="48"/>
      <c r="AN116" s="48"/>
      <c r="AO116" s="177"/>
      <c r="AP116" s="177"/>
      <c r="AQ116" s="177"/>
      <c r="AR116" s="177"/>
      <c r="AS116" s="177"/>
      <c r="AT116" s="175"/>
      <c r="AU116" s="177"/>
      <c r="AV116" s="177"/>
      <c r="AW116" s="177"/>
      <c r="AX116" s="177"/>
      <c r="AY116" s="177"/>
      <c r="AZ116" s="175"/>
      <c r="BA116" s="177"/>
      <c r="BB116" s="177"/>
      <c r="BC116" s="177"/>
      <c r="BD116" s="177"/>
      <c r="BE116" s="177"/>
      <c r="BF116" s="177"/>
      <c r="BG116" s="177"/>
      <c r="BH116" s="177"/>
      <c r="BI116" s="177"/>
      <c r="BJ116" s="177"/>
      <c r="BK116" s="177"/>
      <c r="BL116" s="177"/>
      <c r="BM116" s="177"/>
      <c r="BN116" s="177"/>
      <c r="BO116" s="177"/>
      <c r="BP116" s="177"/>
      <c r="BQ116" s="177"/>
      <c r="BR116" s="176"/>
      <c r="BS116" s="176" t="s">
        <v>160</v>
      </c>
    </row>
    <row r="117" spans="1:71" x14ac:dyDescent="0.35">
      <c r="A117" s="40"/>
      <c r="B117" s="40"/>
      <c r="C117" s="92"/>
      <c r="D117" s="33"/>
      <c r="E117" s="4"/>
      <c r="F117" s="33"/>
      <c r="G117" s="4"/>
      <c r="H117" s="4"/>
      <c r="I117" s="204"/>
      <c r="J117" s="204"/>
      <c r="K117" s="204"/>
      <c r="L117" s="204"/>
      <c r="M117" s="204"/>
      <c r="N117" s="204"/>
      <c r="O117" s="204"/>
      <c r="P117" s="204"/>
      <c r="Q117" s="204"/>
      <c r="R117" s="204"/>
      <c r="S117" s="204"/>
      <c r="T117" s="204"/>
      <c r="U117" s="204"/>
      <c r="V117" s="204"/>
      <c r="W117" s="204"/>
      <c r="X117" s="204"/>
      <c r="Y117" s="204"/>
      <c r="Z117" s="204"/>
      <c r="AA117" s="204"/>
      <c r="AB117" s="204"/>
      <c r="AC117" s="204"/>
      <c r="AD117" s="204"/>
      <c r="AE117" s="204"/>
      <c r="AF117" s="39"/>
      <c r="AG117" s="39"/>
      <c r="AH117" s="39"/>
      <c r="AI117" s="39"/>
      <c r="AJ117" s="48"/>
      <c r="AK117" s="48"/>
      <c r="AL117" s="48"/>
      <c r="AM117" s="48"/>
      <c r="AN117" s="48"/>
      <c r="AO117" s="177"/>
      <c r="AP117" s="177"/>
      <c r="AQ117" s="177"/>
      <c r="AR117" s="177"/>
      <c r="AS117" s="177"/>
      <c r="AT117" s="175"/>
      <c r="AU117" s="177"/>
      <c r="AV117" s="177"/>
      <c r="AW117" s="177"/>
      <c r="AX117" s="177"/>
      <c r="AY117" s="177"/>
      <c r="AZ117" s="175"/>
      <c r="BA117" s="177"/>
      <c r="BB117" s="177"/>
      <c r="BC117" s="177"/>
      <c r="BD117" s="177"/>
      <c r="BE117" s="177"/>
      <c r="BF117" s="177"/>
      <c r="BG117" s="177"/>
      <c r="BH117" s="177"/>
      <c r="BI117" s="177"/>
      <c r="BJ117" s="177"/>
      <c r="BK117" s="177"/>
      <c r="BL117" s="177"/>
      <c r="BM117" s="177"/>
      <c r="BN117" s="177"/>
      <c r="BO117" s="177"/>
      <c r="BP117" s="177"/>
      <c r="BQ117" s="177"/>
      <c r="BR117" s="176"/>
      <c r="BS117" s="176" t="s">
        <v>160</v>
      </c>
    </row>
    <row r="118" spans="1:71" x14ac:dyDescent="0.35">
      <c r="A118" s="40"/>
      <c r="B118" s="40"/>
      <c r="C118" s="92"/>
      <c r="D118" s="33"/>
      <c r="E118" s="4"/>
      <c r="F118" s="33"/>
      <c r="G118" s="4"/>
      <c r="H118" s="4"/>
      <c r="I118" s="204"/>
      <c r="J118" s="204"/>
      <c r="K118" s="204"/>
      <c r="L118" s="204"/>
      <c r="M118" s="204"/>
      <c r="N118" s="204"/>
      <c r="O118" s="204"/>
      <c r="P118" s="204"/>
      <c r="Q118" s="204"/>
      <c r="R118" s="204"/>
      <c r="S118" s="204"/>
      <c r="T118" s="204"/>
      <c r="U118" s="204"/>
      <c r="V118" s="204"/>
      <c r="W118" s="204"/>
      <c r="X118" s="204"/>
      <c r="Y118" s="204"/>
      <c r="Z118" s="204"/>
      <c r="AA118" s="204"/>
      <c r="AB118" s="204"/>
      <c r="AC118" s="204"/>
      <c r="AD118" s="204"/>
      <c r="AE118" s="204"/>
      <c r="AF118" s="39"/>
      <c r="AG118" s="39"/>
      <c r="AH118" s="39"/>
      <c r="AI118" s="39"/>
      <c r="AJ118" s="48"/>
      <c r="AK118" s="48"/>
      <c r="AL118" s="48"/>
      <c r="AM118" s="48"/>
      <c r="AN118" s="48"/>
      <c r="AO118" s="177"/>
      <c r="AP118" s="177"/>
      <c r="AQ118" s="177"/>
      <c r="AR118" s="177"/>
      <c r="AS118" s="177"/>
      <c r="AT118" s="175"/>
      <c r="AU118" s="177"/>
      <c r="AV118" s="177"/>
      <c r="AW118" s="177"/>
      <c r="AX118" s="177"/>
      <c r="AY118" s="177"/>
      <c r="AZ118" s="175"/>
      <c r="BA118" s="177"/>
      <c r="BB118" s="177"/>
      <c r="BC118" s="177"/>
      <c r="BD118" s="177"/>
      <c r="BE118" s="177"/>
      <c r="BF118" s="177"/>
      <c r="BG118" s="177"/>
      <c r="BH118" s="177"/>
      <c r="BI118" s="177"/>
      <c r="BJ118" s="177"/>
      <c r="BK118" s="177"/>
      <c r="BL118" s="177"/>
      <c r="BM118" s="177"/>
      <c r="BN118" s="177"/>
      <c r="BO118" s="177"/>
      <c r="BP118" s="177"/>
      <c r="BQ118" s="177"/>
      <c r="BR118" s="176"/>
      <c r="BS118" s="176" t="s">
        <v>160</v>
      </c>
    </row>
    <row r="119" spans="1:71" x14ac:dyDescent="0.35">
      <c r="A119" s="40"/>
      <c r="B119" s="40"/>
      <c r="C119" s="92"/>
      <c r="D119" s="33"/>
      <c r="E119" s="4"/>
      <c r="F119" s="33"/>
      <c r="G119" s="4"/>
      <c r="H119" s="4"/>
      <c r="I119" s="204"/>
      <c r="J119" s="204"/>
      <c r="K119" s="204"/>
      <c r="L119" s="204"/>
      <c r="M119" s="204"/>
      <c r="N119" s="204"/>
      <c r="O119" s="204"/>
      <c r="P119" s="204"/>
      <c r="Q119" s="204"/>
      <c r="R119" s="204"/>
      <c r="S119" s="204"/>
      <c r="T119" s="204"/>
      <c r="U119" s="204"/>
      <c r="V119" s="204"/>
      <c r="W119" s="204"/>
      <c r="X119" s="204"/>
      <c r="Y119" s="204"/>
      <c r="Z119" s="204"/>
      <c r="AA119" s="204"/>
      <c r="AB119" s="204"/>
      <c r="AC119" s="204"/>
      <c r="AD119" s="204"/>
      <c r="AE119" s="204"/>
      <c r="AF119" s="39"/>
      <c r="AG119" s="39"/>
      <c r="AH119" s="39"/>
      <c r="AI119" s="39"/>
      <c r="AJ119" s="48"/>
      <c r="AK119" s="48"/>
      <c r="AL119" s="48"/>
      <c r="AM119" s="48"/>
      <c r="AN119" s="48"/>
      <c r="AO119" s="177"/>
      <c r="AP119" s="177"/>
      <c r="AQ119" s="177"/>
      <c r="AR119" s="177"/>
      <c r="AS119" s="177"/>
      <c r="AT119" s="175"/>
      <c r="AU119" s="177"/>
      <c r="AV119" s="177"/>
      <c r="AW119" s="177"/>
      <c r="AX119" s="177"/>
      <c r="AY119" s="177"/>
      <c r="AZ119" s="175"/>
      <c r="BA119" s="177"/>
      <c r="BB119" s="177"/>
      <c r="BC119" s="177"/>
      <c r="BD119" s="177"/>
      <c r="BE119" s="177"/>
      <c r="BF119" s="177"/>
      <c r="BG119" s="177"/>
      <c r="BH119" s="177"/>
      <c r="BI119" s="177"/>
      <c r="BJ119" s="177"/>
      <c r="BK119" s="177"/>
      <c r="BL119" s="177"/>
      <c r="BM119" s="177"/>
      <c r="BN119" s="177"/>
      <c r="BO119" s="177"/>
      <c r="BP119" s="177"/>
      <c r="BQ119" s="177"/>
      <c r="BR119" s="176"/>
      <c r="BS119" s="176" t="s">
        <v>160</v>
      </c>
    </row>
    <row r="120" spans="1:71" x14ac:dyDescent="0.35">
      <c r="A120" s="40"/>
      <c r="B120" s="40"/>
      <c r="C120" s="92"/>
      <c r="D120" s="33"/>
      <c r="E120" s="4"/>
      <c r="F120" s="33"/>
      <c r="G120" s="4"/>
      <c r="H120" s="4"/>
      <c r="I120" s="204"/>
      <c r="J120" s="204"/>
      <c r="K120" s="204"/>
      <c r="L120" s="204"/>
      <c r="M120" s="204"/>
      <c r="N120" s="204"/>
      <c r="O120" s="204"/>
      <c r="P120" s="204"/>
      <c r="Q120" s="204"/>
      <c r="R120" s="204"/>
      <c r="S120" s="204"/>
      <c r="T120" s="204"/>
      <c r="U120" s="204"/>
      <c r="V120" s="204"/>
      <c r="W120" s="204"/>
      <c r="X120" s="204"/>
      <c r="Y120" s="204"/>
      <c r="Z120" s="204"/>
      <c r="AA120" s="204"/>
      <c r="AB120" s="204"/>
      <c r="AC120" s="204"/>
      <c r="AD120" s="204"/>
      <c r="AE120" s="204"/>
      <c r="AF120" s="39"/>
      <c r="AG120" s="39"/>
      <c r="AH120" s="39"/>
      <c r="AI120" s="39"/>
      <c r="AJ120" s="48"/>
      <c r="AK120" s="48"/>
      <c r="AL120" s="48"/>
      <c r="AM120" s="48"/>
      <c r="AN120" s="48"/>
      <c r="AO120" s="177"/>
      <c r="AP120" s="177"/>
      <c r="AQ120" s="177"/>
      <c r="AR120" s="177"/>
      <c r="AS120" s="177"/>
      <c r="AT120" s="175"/>
      <c r="AU120" s="177"/>
      <c r="AV120" s="177"/>
      <c r="AW120" s="177"/>
      <c r="AX120" s="177"/>
      <c r="AY120" s="177"/>
      <c r="AZ120" s="175"/>
      <c r="BA120" s="177"/>
      <c r="BB120" s="177"/>
      <c r="BC120" s="177"/>
      <c r="BD120" s="177"/>
      <c r="BE120" s="177"/>
      <c r="BF120" s="177"/>
      <c r="BG120" s="177"/>
      <c r="BH120" s="177"/>
      <c r="BI120" s="177"/>
      <c r="BJ120" s="177"/>
      <c r="BK120" s="177"/>
      <c r="BL120" s="177"/>
      <c r="BM120" s="177"/>
      <c r="BN120" s="177"/>
      <c r="BO120" s="177"/>
      <c r="BP120" s="177"/>
      <c r="BQ120" s="177"/>
      <c r="BR120" s="176"/>
      <c r="BS120" s="176" t="s">
        <v>160</v>
      </c>
    </row>
    <row r="121" spans="1:71" x14ac:dyDescent="0.35">
      <c r="A121" s="40"/>
      <c r="B121" s="40"/>
      <c r="C121" s="92"/>
      <c r="D121" s="33"/>
      <c r="E121" s="4"/>
      <c r="F121" s="33"/>
      <c r="G121" s="4"/>
      <c r="H121" s="4"/>
      <c r="I121" s="204"/>
      <c r="J121" s="204"/>
      <c r="K121" s="204"/>
      <c r="L121" s="204"/>
      <c r="M121" s="204"/>
      <c r="N121" s="204"/>
      <c r="O121" s="204"/>
      <c r="P121" s="204"/>
      <c r="Q121" s="204"/>
      <c r="R121" s="204"/>
      <c r="S121" s="204"/>
      <c r="T121" s="204"/>
      <c r="U121" s="204"/>
      <c r="V121" s="204"/>
      <c r="W121" s="204"/>
      <c r="X121" s="204"/>
      <c r="Y121" s="204"/>
      <c r="Z121" s="204"/>
      <c r="AA121" s="204"/>
      <c r="AB121" s="204"/>
      <c r="AC121" s="204"/>
      <c r="AD121" s="204"/>
      <c r="AE121" s="204"/>
      <c r="AF121" s="39"/>
      <c r="AG121" s="39"/>
      <c r="AH121" s="39"/>
      <c r="AI121" s="39"/>
      <c r="AJ121" s="48"/>
      <c r="AK121" s="48"/>
      <c r="AL121" s="48"/>
      <c r="AM121" s="48"/>
      <c r="AN121" s="48"/>
      <c r="AO121" s="177"/>
      <c r="AP121" s="177"/>
      <c r="AQ121" s="177"/>
      <c r="AR121" s="177"/>
      <c r="AS121" s="177"/>
      <c r="AT121" s="175"/>
      <c r="AU121" s="177"/>
      <c r="AV121" s="177"/>
      <c r="AW121" s="177"/>
      <c r="AX121" s="177"/>
      <c r="AY121" s="177"/>
      <c r="AZ121" s="175"/>
      <c r="BA121" s="177"/>
      <c r="BB121" s="177"/>
      <c r="BC121" s="177"/>
      <c r="BD121" s="177"/>
      <c r="BE121" s="177"/>
      <c r="BF121" s="177"/>
      <c r="BG121" s="177"/>
      <c r="BH121" s="177"/>
      <c r="BI121" s="177"/>
      <c r="BJ121" s="177"/>
      <c r="BK121" s="177"/>
      <c r="BL121" s="177"/>
      <c r="BM121" s="177"/>
      <c r="BN121" s="177"/>
      <c r="BO121" s="177"/>
      <c r="BP121" s="177"/>
      <c r="BQ121" s="177"/>
      <c r="BR121" s="176"/>
      <c r="BS121" s="176" t="s">
        <v>160</v>
      </c>
    </row>
    <row r="122" spans="1:71" x14ac:dyDescent="0.35">
      <c r="A122" s="40"/>
      <c r="B122" s="40"/>
      <c r="C122" s="92"/>
      <c r="D122" s="33"/>
      <c r="E122" s="4"/>
      <c r="F122" s="33"/>
      <c r="G122" s="4"/>
      <c r="H122" s="4"/>
      <c r="I122" s="204"/>
      <c r="J122" s="204"/>
      <c r="K122" s="204"/>
      <c r="L122" s="204"/>
      <c r="M122" s="204"/>
      <c r="N122" s="204"/>
      <c r="O122" s="204"/>
      <c r="P122" s="204"/>
      <c r="Q122" s="204"/>
      <c r="R122" s="204"/>
      <c r="S122" s="204"/>
      <c r="T122" s="204"/>
      <c r="U122" s="204"/>
      <c r="V122" s="204"/>
      <c r="W122" s="204"/>
      <c r="X122" s="204"/>
      <c r="Y122" s="204"/>
      <c r="Z122" s="204"/>
      <c r="AA122" s="204"/>
      <c r="AB122" s="204"/>
      <c r="AC122" s="204"/>
      <c r="AD122" s="204"/>
      <c r="AE122" s="204"/>
      <c r="AF122" s="39"/>
      <c r="AG122" s="39"/>
      <c r="AH122" s="39"/>
      <c r="AI122" s="39"/>
      <c r="AJ122" s="48"/>
      <c r="AK122" s="48"/>
      <c r="AL122" s="48"/>
      <c r="AM122" s="48"/>
      <c r="AN122" s="48"/>
      <c r="AO122" s="177"/>
      <c r="AP122" s="177"/>
      <c r="AQ122" s="177"/>
      <c r="AR122" s="177"/>
      <c r="AS122" s="177"/>
      <c r="AT122" s="175"/>
      <c r="AU122" s="177"/>
      <c r="AV122" s="177"/>
      <c r="AW122" s="177"/>
      <c r="AX122" s="177"/>
      <c r="AY122" s="177"/>
      <c r="AZ122" s="175"/>
      <c r="BA122" s="177"/>
      <c r="BB122" s="177"/>
      <c r="BC122" s="177"/>
      <c r="BD122" s="177"/>
      <c r="BE122" s="177"/>
      <c r="BF122" s="177"/>
      <c r="BG122" s="177"/>
      <c r="BH122" s="177"/>
      <c r="BI122" s="177"/>
      <c r="BJ122" s="177"/>
      <c r="BK122" s="177"/>
      <c r="BL122" s="177"/>
      <c r="BM122" s="177"/>
      <c r="BN122" s="177"/>
      <c r="BO122" s="177"/>
      <c r="BP122" s="177"/>
      <c r="BQ122" s="177"/>
      <c r="BR122" s="176"/>
      <c r="BS122" s="176" t="s">
        <v>160</v>
      </c>
    </row>
    <row r="123" spans="1:71" x14ac:dyDescent="0.35">
      <c r="A123" s="40"/>
      <c r="B123" s="40"/>
      <c r="C123" s="92"/>
      <c r="D123" s="33"/>
      <c r="E123" s="4"/>
      <c r="F123" s="33"/>
      <c r="G123" s="4"/>
      <c r="H123" s="4"/>
      <c r="I123" s="204"/>
      <c r="J123" s="204"/>
      <c r="K123" s="204"/>
      <c r="L123" s="204"/>
      <c r="M123" s="204"/>
      <c r="N123" s="204"/>
      <c r="O123" s="204"/>
      <c r="P123" s="204"/>
      <c r="Q123" s="204"/>
      <c r="R123" s="204"/>
      <c r="S123" s="204"/>
      <c r="T123" s="204"/>
      <c r="U123" s="204"/>
      <c r="V123" s="204"/>
      <c r="W123" s="204"/>
      <c r="X123" s="204"/>
      <c r="Y123" s="204"/>
      <c r="Z123" s="204"/>
      <c r="AA123" s="204"/>
      <c r="AB123" s="204"/>
      <c r="AC123" s="204"/>
      <c r="AD123" s="204"/>
      <c r="AE123" s="204"/>
      <c r="AF123" s="39"/>
      <c r="AG123" s="39"/>
      <c r="AH123" s="39"/>
      <c r="AI123" s="39"/>
      <c r="AJ123" s="48"/>
      <c r="AK123" s="48"/>
      <c r="AL123" s="48"/>
      <c r="AM123" s="48"/>
      <c r="AN123" s="48"/>
      <c r="AO123" s="177"/>
      <c r="AP123" s="177"/>
      <c r="AQ123" s="177"/>
      <c r="AR123" s="177"/>
      <c r="AS123" s="177"/>
      <c r="AT123" s="175"/>
      <c r="AU123" s="177"/>
      <c r="AV123" s="177"/>
      <c r="AW123" s="177"/>
      <c r="AX123" s="177"/>
      <c r="AY123" s="177"/>
      <c r="AZ123" s="175"/>
      <c r="BA123" s="177"/>
      <c r="BB123" s="177"/>
      <c r="BC123" s="177"/>
      <c r="BD123" s="177"/>
      <c r="BE123" s="177"/>
      <c r="BF123" s="177"/>
      <c r="BG123" s="177"/>
      <c r="BH123" s="177"/>
      <c r="BI123" s="177"/>
      <c r="BJ123" s="177"/>
      <c r="BK123" s="177"/>
      <c r="BL123" s="177"/>
      <c r="BM123" s="177"/>
      <c r="BN123" s="177"/>
      <c r="BO123" s="177"/>
      <c r="BP123" s="177"/>
      <c r="BQ123" s="177"/>
      <c r="BR123" s="176"/>
      <c r="BS123" s="176" t="s">
        <v>160</v>
      </c>
    </row>
    <row r="124" spans="1:71" x14ac:dyDescent="0.35">
      <c r="A124" s="40"/>
      <c r="B124" s="40"/>
      <c r="C124" s="92"/>
      <c r="D124" s="33"/>
      <c r="E124" s="4"/>
      <c r="F124" s="33"/>
      <c r="G124" s="4"/>
      <c r="H124" s="4"/>
      <c r="I124" s="204"/>
      <c r="J124" s="204"/>
      <c r="K124" s="204"/>
      <c r="L124" s="204"/>
      <c r="M124" s="204"/>
      <c r="N124" s="204"/>
      <c r="O124" s="204"/>
      <c r="P124" s="204"/>
      <c r="Q124" s="204"/>
      <c r="R124" s="204"/>
      <c r="S124" s="204"/>
      <c r="T124" s="204"/>
      <c r="U124" s="204"/>
      <c r="V124" s="204"/>
      <c r="W124" s="204"/>
      <c r="X124" s="204"/>
      <c r="Y124" s="204"/>
      <c r="Z124" s="204"/>
      <c r="AA124" s="204"/>
      <c r="AB124" s="204"/>
      <c r="AC124" s="204"/>
      <c r="AD124" s="204"/>
      <c r="AE124" s="204"/>
      <c r="AF124" s="39"/>
      <c r="AG124" s="39"/>
      <c r="AH124" s="39"/>
      <c r="AI124" s="39"/>
      <c r="AJ124" s="48"/>
      <c r="AK124" s="48"/>
      <c r="AL124" s="48"/>
      <c r="AM124" s="48"/>
      <c r="AN124" s="48"/>
      <c r="AO124" s="177"/>
      <c r="AP124" s="177"/>
      <c r="AQ124" s="177"/>
      <c r="AR124" s="177"/>
      <c r="AS124" s="177"/>
      <c r="AT124" s="175"/>
      <c r="AU124" s="177"/>
      <c r="AV124" s="177"/>
      <c r="AW124" s="177"/>
      <c r="AX124" s="177"/>
      <c r="AY124" s="177"/>
      <c r="AZ124" s="175"/>
      <c r="BA124" s="177"/>
      <c r="BB124" s="177"/>
      <c r="BC124" s="177"/>
      <c r="BD124" s="177"/>
      <c r="BE124" s="177"/>
      <c r="BF124" s="177"/>
      <c r="BG124" s="177"/>
      <c r="BH124" s="177"/>
      <c r="BI124" s="177"/>
      <c r="BJ124" s="177"/>
      <c r="BK124" s="177"/>
      <c r="BL124" s="177"/>
      <c r="BM124" s="177"/>
      <c r="BN124" s="177"/>
      <c r="BO124" s="177"/>
      <c r="BP124" s="177"/>
      <c r="BQ124" s="177"/>
      <c r="BR124" s="176"/>
      <c r="BS124" s="176" t="s">
        <v>160</v>
      </c>
    </row>
    <row r="125" spans="1:71" x14ac:dyDescent="0.35">
      <c r="A125" s="40"/>
      <c r="B125" s="40"/>
      <c r="C125" s="92"/>
      <c r="D125" s="33"/>
      <c r="E125" s="4"/>
      <c r="F125" s="33"/>
      <c r="G125" s="4"/>
      <c r="H125" s="4"/>
      <c r="I125" s="204"/>
      <c r="J125" s="204"/>
      <c r="K125" s="204"/>
      <c r="L125" s="204"/>
      <c r="M125" s="204"/>
      <c r="N125" s="204"/>
      <c r="O125" s="204"/>
      <c r="P125" s="204"/>
      <c r="Q125" s="204"/>
      <c r="R125" s="204"/>
      <c r="S125" s="204"/>
      <c r="T125" s="204"/>
      <c r="U125" s="204"/>
      <c r="V125" s="204"/>
      <c r="W125" s="204"/>
      <c r="X125" s="204"/>
      <c r="Y125" s="204"/>
      <c r="Z125" s="204"/>
      <c r="AA125" s="204"/>
      <c r="AB125" s="204"/>
      <c r="AC125" s="204"/>
      <c r="AD125" s="204"/>
      <c r="AE125" s="204"/>
      <c r="AF125" s="39"/>
      <c r="AG125" s="39"/>
      <c r="AH125" s="39"/>
      <c r="AI125" s="39"/>
      <c r="AJ125" s="48"/>
      <c r="AK125" s="48"/>
      <c r="AL125" s="48"/>
      <c r="AM125" s="48"/>
      <c r="AN125" s="48"/>
      <c r="AO125" s="177"/>
      <c r="AP125" s="177"/>
      <c r="AQ125" s="177"/>
      <c r="AR125" s="177"/>
      <c r="AS125" s="177"/>
      <c r="AT125" s="175"/>
      <c r="AU125" s="177"/>
      <c r="AV125" s="177"/>
      <c r="AW125" s="177"/>
      <c r="AX125" s="177"/>
      <c r="AY125" s="177"/>
      <c r="AZ125" s="175"/>
      <c r="BA125" s="177"/>
      <c r="BB125" s="177"/>
      <c r="BC125" s="177"/>
      <c r="BD125" s="177"/>
      <c r="BE125" s="177"/>
      <c r="BF125" s="177"/>
      <c r="BG125" s="177"/>
      <c r="BH125" s="177"/>
      <c r="BI125" s="177"/>
      <c r="BJ125" s="177"/>
      <c r="BK125" s="177"/>
      <c r="BL125" s="177"/>
      <c r="BM125" s="177"/>
      <c r="BN125" s="177"/>
      <c r="BO125" s="177"/>
      <c r="BP125" s="177"/>
      <c r="BQ125" s="177"/>
      <c r="BR125" s="176"/>
      <c r="BS125" s="176" t="s">
        <v>160</v>
      </c>
    </row>
    <row r="126" spans="1:71" x14ac:dyDescent="0.35">
      <c r="A126" s="40"/>
      <c r="B126" s="40"/>
      <c r="C126" s="92"/>
      <c r="D126" s="33"/>
      <c r="E126" s="4"/>
      <c r="F126" s="33"/>
      <c r="G126" s="4"/>
      <c r="H126" s="4"/>
      <c r="I126" s="204"/>
      <c r="J126" s="204"/>
      <c r="K126" s="204"/>
      <c r="L126" s="204"/>
      <c r="M126" s="204"/>
      <c r="N126" s="204"/>
      <c r="O126" s="204"/>
      <c r="P126" s="204"/>
      <c r="Q126" s="204"/>
      <c r="R126" s="204"/>
      <c r="S126" s="204"/>
      <c r="T126" s="204"/>
      <c r="U126" s="204"/>
      <c r="V126" s="204"/>
      <c r="W126" s="204"/>
      <c r="X126" s="204"/>
      <c r="Y126" s="204"/>
      <c r="Z126" s="204"/>
      <c r="AA126" s="204"/>
      <c r="AB126" s="204"/>
      <c r="AC126" s="204"/>
      <c r="AD126" s="204"/>
      <c r="AE126" s="204"/>
      <c r="AF126" s="39"/>
      <c r="AG126" s="39"/>
      <c r="AH126" s="39"/>
      <c r="AI126" s="39"/>
      <c r="AJ126" s="48"/>
      <c r="AK126" s="48"/>
      <c r="AL126" s="48"/>
      <c r="AM126" s="48"/>
      <c r="AN126" s="48"/>
      <c r="AO126" s="177"/>
      <c r="AP126" s="177"/>
      <c r="AQ126" s="177"/>
      <c r="AR126" s="177"/>
      <c r="AS126" s="177"/>
      <c r="AT126" s="175"/>
      <c r="AU126" s="177"/>
      <c r="AV126" s="177"/>
      <c r="AW126" s="177"/>
      <c r="AX126" s="177"/>
      <c r="AY126" s="177"/>
      <c r="AZ126" s="175"/>
      <c r="BA126" s="177"/>
      <c r="BB126" s="177"/>
      <c r="BC126" s="177"/>
      <c r="BD126" s="177"/>
      <c r="BE126" s="177"/>
      <c r="BF126" s="177"/>
      <c r="BG126" s="177"/>
      <c r="BH126" s="177"/>
      <c r="BI126" s="177"/>
      <c r="BJ126" s="177"/>
      <c r="BK126" s="177"/>
      <c r="BL126" s="177"/>
      <c r="BM126" s="177"/>
      <c r="BN126" s="177"/>
      <c r="BO126" s="177"/>
      <c r="BP126" s="177"/>
      <c r="BQ126" s="177"/>
      <c r="BR126" s="176"/>
      <c r="BS126" s="176" t="s">
        <v>160</v>
      </c>
    </row>
    <row r="127" spans="1:71" x14ac:dyDescent="0.35">
      <c r="A127" s="40"/>
      <c r="B127" s="40"/>
      <c r="C127" s="92"/>
      <c r="D127" s="33"/>
      <c r="E127" s="4"/>
      <c r="F127" s="33"/>
      <c r="G127" s="4"/>
      <c r="H127" s="4"/>
      <c r="I127" s="204"/>
      <c r="J127" s="204"/>
      <c r="K127" s="204"/>
      <c r="L127" s="204"/>
      <c r="M127" s="204"/>
      <c r="N127" s="204"/>
      <c r="O127" s="204"/>
      <c r="P127" s="204"/>
      <c r="Q127" s="204"/>
      <c r="R127" s="204"/>
      <c r="S127" s="204"/>
      <c r="T127" s="204"/>
      <c r="U127" s="204"/>
      <c r="V127" s="204"/>
      <c r="W127" s="204"/>
      <c r="X127" s="204"/>
      <c r="Y127" s="204"/>
      <c r="Z127" s="204"/>
      <c r="AA127" s="204"/>
      <c r="AB127" s="204"/>
      <c r="AC127" s="204"/>
      <c r="AD127" s="204"/>
      <c r="AE127" s="204"/>
      <c r="AF127" s="39"/>
      <c r="AG127" s="39"/>
      <c r="AH127" s="39"/>
      <c r="AI127" s="39"/>
      <c r="AJ127" s="48"/>
      <c r="AK127" s="48"/>
      <c r="AL127" s="48"/>
      <c r="AM127" s="48"/>
      <c r="AN127" s="48"/>
      <c r="AO127" s="177"/>
      <c r="AP127" s="177"/>
      <c r="AQ127" s="177"/>
      <c r="AR127" s="177"/>
      <c r="AS127" s="177"/>
      <c r="AT127" s="175"/>
      <c r="AU127" s="177"/>
      <c r="AV127" s="177"/>
      <c r="AW127" s="177"/>
      <c r="AX127" s="177"/>
      <c r="AY127" s="177"/>
      <c r="AZ127" s="175"/>
      <c r="BA127" s="177"/>
      <c r="BB127" s="177"/>
      <c r="BC127" s="177"/>
      <c r="BD127" s="177"/>
      <c r="BE127" s="177"/>
      <c r="BF127" s="177"/>
      <c r="BG127" s="177"/>
      <c r="BH127" s="177"/>
      <c r="BI127" s="177"/>
      <c r="BJ127" s="177"/>
      <c r="BK127" s="177"/>
      <c r="BL127" s="177"/>
      <c r="BM127" s="177"/>
      <c r="BN127" s="177"/>
      <c r="BO127" s="177"/>
      <c r="BP127" s="177"/>
      <c r="BQ127" s="177"/>
      <c r="BR127" s="176"/>
      <c r="BS127" s="176" t="s">
        <v>160</v>
      </c>
    </row>
    <row r="128" spans="1:71" x14ac:dyDescent="0.35">
      <c r="A128" s="40"/>
      <c r="B128" s="40"/>
      <c r="C128" s="92"/>
      <c r="D128" s="33"/>
      <c r="E128" s="4"/>
      <c r="F128" s="33"/>
      <c r="G128" s="4"/>
      <c r="H128" s="4"/>
      <c r="I128" s="204"/>
      <c r="J128" s="204"/>
      <c r="K128" s="204"/>
      <c r="L128" s="204"/>
      <c r="M128" s="204"/>
      <c r="N128" s="204"/>
      <c r="O128" s="204"/>
      <c r="P128" s="204"/>
      <c r="Q128" s="204"/>
      <c r="R128" s="204"/>
      <c r="S128" s="204"/>
      <c r="T128" s="204"/>
      <c r="U128" s="204"/>
      <c r="V128" s="204"/>
      <c r="W128" s="204"/>
      <c r="X128" s="204"/>
      <c r="Y128" s="204"/>
      <c r="Z128" s="204"/>
      <c r="AA128" s="204"/>
      <c r="AB128" s="204"/>
      <c r="AC128" s="204"/>
      <c r="AD128" s="204"/>
      <c r="AE128" s="204"/>
      <c r="AF128" s="39"/>
      <c r="AG128" s="39"/>
      <c r="AH128" s="39"/>
      <c r="AI128" s="39"/>
      <c r="AJ128" s="48"/>
      <c r="AK128" s="48"/>
      <c r="AL128" s="48"/>
      <c r="AM128" s="48"/>
      <c r="AN128" s="48"/>
      <c r="AO128" s="177"/>
      <c r="AP128" s="177"/>
      <c r="AQ128" s="177"/>
      <c r="AR128" s="177"/>
      <c r="AS128" s="177"/>
      <c r="AT128" s="175"/>
      <c r="AU128" s="177"/>
      <c r="AV128" s="177"/>
      <c r="AW128" s="177"/>
      <c r="AX128" s="177"/>
      <c r="AY128" s="177"/>
      <c r="AZ128" s="175"/>
      <c r="BA128" s="177"/>
      <c r="BB128" s="177"/>
      <c r="BC128" s="177"/>
      <c r="BD128" s="177"/>
      <c r="BE128" s="177"/>
      <c r="BF128" s="177"/>
      <c r="BG128" s="177"/>
      <c r="BH128" s="177"/>
      <c r="BI128" s="177"/>
      <c r="BJ128" s="177"/>
      <c r="BK128" s="177"/>
      <c r="BL128" s="177"/>
      <c r="BM128" s="177"/>
      <c r="BN128" s="177"/>
      <c r="BO128" s="177"/>
      <c r="BP128" s="177"/>
      <c r="BQ128" s="177"/>
      <c r="BR128" s="176"/>
      <c r="BS128" s="176" t="s">
        <v>160</v>
      </c>
    </row>
    <row r="129" spans="1:71" x14ac:dyDescent="0.35">
      <c r="A129" s="40"/>
      <c r="B129" s="40"/>
      <c r="C129" s="92"/>
      <c r="D129" s="33"/>
      <c r="E129" s="4"/>
      <c r="F129" s="33"/>
      <c r="G129" s="4"/>
      <c r="H129" s="4"/>
      <c r="I129" s="204"/>
      <c r="J129" s="204"/>
      <c r="K129" s="204"/>
      <c r="L129" s="204"/>
      <c r="M129" s="204"/>
      <c r="N129" s="204"/>
      <c r="O129" s="204"/>
      <c r="P129" s="204"/>
      <c r="Q129" s="204"/>
      <c r="R129" s="204"/>
      <c r="S129" s="204"/>
      <c r="T129" s="204"/>
      <c r="U129" s="204"/>
      <c r="V129" s="204"/>
      <c r="W129" s="204"/>
      <c r="X129" s="204"/>
      <c r="Y129" s="204"/>
      <c r="Z129" s="204"/>
      <c r="AA129" s="204"/>
      <c r="AB129" s="204"/>
      <c r="AC129" s="204"/>
      <c r="AD129" s="204"/>
      <c r="AE129" s="204"/>
      <c r="AF129" s="39"/>
      <c r="AG129" s="39"/>
      <c r="AH129" s="39"/>
      <c r="AI129" s="39"/>
      <c r="AJ129" s="48"/>
      <c r="AK129" s="48"/>
      <c r="AL129" s="48"/>
      <c r="AM129" s="48"/>
      <c r="AN129" s="48"/>
      <c r="AO129" s="177"/>
      <c r="AP129" s="177"/>
      <c r="AQ129" s="177"/>
      <c r="AR129" s="177"/>
      <c r="AS129" s="177"/>
      <c r="AT129" s="175"/>
      <c r="AU129" s="177"/>
      <c r="AV129" s="177"/>
      <c r="AW129" s="177"/>
      <c r="AX129" s="177"/>
      <c r="AY129" s="177"/>
      <c r="AZ129" s="175"/>
      <c r="BA129" s="177"/>
      <c r="BB129" s="177"/>
      <c r="BC129" s="177"/>
      <c r="BD129" s="177"/>
      <c r="BE129" s="177"/>
      <c r="BF129" s="177"/>
      <c r="BG129" s="177"/>
      <c r="BH129" s="177"/>
      <c r="BI129" s="177"/>
      <c r="BJ129" s="177"/>
      <c r="BK129" s="177"/>
      <c r="BL129" s="177"/>
      <c r="BM129" s="177"/>
      <c r="BN129" s="177"/>
      <c r="BO129" s="177"/>
      <c r="BP129" s="177"/>
      <c r="BQ129" s="177"/>
      <c r="BR129" s="176"/>
      <c r="BS129" s="176" t="s">
        <v>160</v>
      </c>
    </row>
    <row r="130" spans="1:71" x14ac:dyDescent="0.35">
      <c r="A130" s="40"/>
      <c r="B130" s="40"/>
      <c r="C130" s="92"/>
      <c r="D130" s="33"/>
      <c r="E130" s="4"/>
      <c r="F130" s="33"/>
      <c r="G130" s="4"/>
      <c r="H130" s="4"/>
      <c r="I130" s="204"/>
      <c r="J130" s="204"/>
      <c r="K130" s="204"/>
      <c r="L130" s="204"/>
      <c r="M130" s="204"/>
      <c r="N130" s="204"/>
      <c r="O130" s="204"/>
      <c r="P130" s="204"/>
      <c r="Q130" s="204"/>
      <c r="R130" s="204"/>
      <c r="S130" s="204"/>
      <c r="T130" s="204"/>
      <c r="U130" s="204"/>
      <c r="V130" s="204"/>
      <c r="W130" s="204"/>
      <c r="X130" s="204"/>
      <c r="Y130" s="204"/>
      <c r="Z130" s="204"/>
      <c r="AA130" s="204"/>
      <c r="AB130" s="204"/>
      <c r="AC130" s="204"/>
      <c r="AD130" s="204"/>
      <c r="AE130" s="204"/>
      <c r="AF130" s="39"/>
      <c r="AG130" s="39"/>
      <c r="AH130" s="39"/>
      <c r="AI130" s="39"/>
      <c r="AJ130" s="48"/>
      <c r="AK130" s="48"/>
      <c r="AL130" s="48"/>
      <c r="AM130" s="48"/>
      <c r="AN130" s="48"/>
      <c r="AO130" s="177"/>
      <c r="AP130" s="177"/>
      <c r="AQ130" s="177"/>
      <c r="AR130" s="177"/>
      <c r="AS130" s="177"/>
      <c r="AT130" s="175"/>
      <c r="AU130" s="177"/>
      <c r="AV130" s="177"/>
      <c r="AW130" s="177"/>
      <c r="AX130" s="177"/>
      <c r="AY130" s="177"/>
      <c r="AZ130" s="175"/>
      <c r="BA130" s="177"/>
      <c r="BB130" s="177"/>
      <c r="BC130" s="177"/>
      <c r="BD130" s="177"/>
      <c r="BE130" s="177"/>
      <c r="BF130" s="177"/>
      <c r="BG130" s="177"/>
      <c r="BH130" s="177"/>
      <c r="BI130" s="177"/>
      <c r="BJ130" s="177"/>
      <c r="BK130" s="177"/>
      <c r="BL130" s="177"/>
      <c r="BM130" s="177"/>
      <c r="BN130" s="177"/>
      <c r="BO130" s="177"/>
      <c r="BP130" s="177"/>
      <c r="BQ130" s="177"/>
      <c r="BR130" s="176"/>
      <c r="BS130" s="176" t="s">
        <v>160</v>
      </c>
    </row>
    <row r="131" spans="1:71" x14ac:dyDescent="0.35">
      <c r="A131" s="40"/>
      <c r="B131" s="40"/>
      <c r="C131" s="92"/>
      <c r="D131" s="33"/>
      <c r="E131" s="4"/>
      <c r="F131" s="33"/>
      <c r="G131" s="4"/>
      <c r="H131" s="4"/>
      <c r="I131" s="204"/>
      <c r="J131" s="204"/>
      <c r="K131" s="204"/>
      <c r="L131" s="204"/>
      <c r="M131" s="204"/>
      <c r="N131" s="204"/>
      <c r="O131" s="204"/>
      <c r="P131" s="204"/>
      <c r="Q131" s="204"/>
      <c r="R131" s="204"/>
      <c r="S131" s="204"/>
      <c r="T131" s="204"/>
      <c r="U131" s="204"/>
      <c r="V131" s="204"/>
      <c r="W131" s="204"/>
      <c r="X131" s="204"/>
      <c r="Y131" s="204"/>
      <c r="Z131" s="204"/>
      <c r="AA131" s="204"/>
      <c r="AB131" s="204"/>
      <c r="AC131" s="204"/>
      <c r="AD131" s="204"/>
      <c r="AE131" s="204"/>
      <c r="AF131" s="39"/>
      <c r="AG131" s="39"/>
      <c r="AH131" s="39"/>
      <c r="AI131" s="39"/>
      <c r="AJ131" s="48"/>
      <c r="AK131" s="48"/>
      <c r="AL131" s="48"/>
      <c r="AM131" s="48"/>
      <c r="AN131" s="48"/>
      <c r="AO131" s="177"/>
      <c r="AP131" s="177"/>
      <c r="AQ131" s="177"/>
      <c r="AR131" s="177"/>
      <c r="AS131" s="177"/>
      <c r="AT131" s="175"/>
      <c r="AU131" s="177"/>
      <c r="AV131" s="177"/>
      <c r="AW131" s="177"/>
      <c r="AX131" s="177"/>
      <c r="AY131" s="177"/>
      <c r="AZ131" s="175"/>
      <c r="BA131" s="177"/>
      <c r="BB131" s="177"/>
      <c r="BC131" s="177"/>
      <c r="BD131" s="177"/>
      <c r="BE131" s="177"/>
      <c r="BF131" s="177"/>
      <c r="BG131" s="177"/>
      <c r="BH131" s="177"/>
      <c r="BI131" s="177"/>
      <c r="BJ131" s="177"/>
      <c r="BK131" s="177"/>
      <c r="BL131" s="177"/>
      <c r="BM131" s="177"/>
      <c r="BN131" s="177"/>
      <c r="BO131" s="177"/>
      <c r="BP131" s="177"/>
      <c r="BQ131" s="177"/>
      <c r="BR131" s="176"/>
      <c r="BS131" s="176" t="s">
        <v>160</v>
      </c>
    </row>
    <row r="132" spans="1:71" x14ac:dyDescent="0.35">
      <c r="A132" s="40"/>
      <c r="B132" s="40"/>
      <c r="C132" s="92"/>
      <c r="D132" s="33"/>
      <c r="E132" s="4"/>
      <c r="F132" s="33"/>
      <c r="G132" s="4"/>
      <c r="H132" s="4"/>
      <c r="I132" s="204"/>
      <c r="J132" s="204"/>
      <c r="K132" s="204"/>
      <c r="L132" s="204"/>
      <c r="M132" s="204"/>
      <c r="N132" s="204"/>
      <c r="O132" s="204"/>
      <c r="P132" s="204"/>
      <c r="Q132" s="204"/>
      <c r="R132" s="204"/>
      <c r="S132" s="204"/>
      <c r="T132" s="204"/>
      <c r="U132" s="204"/>
      <c r="V132" s="204"/>
      <c r="W132" s="204"/>
      <c r="X132" s="204"/>
      <c r="Y132" s="204"/>
      <c r="Z132" s="204"/>
      <c r="AA132" s="204"/>
      <c r="AB132" s="204"/>
      <c r="AC132" s="204"/>
      <c r="AD132" s="204"/>
      <c r="AE132" s="204"/>
      <c r="AF132" s="39"/>
      <c r="AG132" s="39"/>
      <c r="AH132" s="39"/>
      <c r="AI132" s="39"/>
      <c r="AJ132" s="48"/>
      <c r="AK132" s="48"/>
      <c r="AL132" s="48"/>
      <c r="AM132" s="48"/>
      <c r="AN132" s="48"/>
      <c r="AO132" s="177"/>
      <c r="AP132" s="177"/>
      <c r="AQ132" s="177"/>
      <c r="AR132" s="177"/>
      <c r="AS132" s="177"/>
      <c r="AT132" s="175"/>
      <c r="AU132" s="177"/>
      <c r="AV132" s="177"/>
      <c r="AW132" s="177"/>
      <c r="AX132" s="177"/>
      <c r="AY132" s="177"/>
      <c r="AZ132" s="175"/>
      <c r="BA132" s="177"/>
      <c r="BB132" s="177"/>
      <c r="BC132" s="177"/>
      <c r="BD132" s="177"/>
      <c r="BE132" s="177"/>
      <c r="BF132" s="177"/>
      <c r="BG132" s="177"/>
      <c r="BH132" s="177"/>
      <c r="BI132" s="177"/>
      <c r="BJ132" s="177"/>
      <c r="BK132" s="177"/>
      <c r="BL132" s="177"/>
      <c r="BM132" s="177"/>
      <c r="BN132" s="177"/>
      <c r="BO132" s="177"/>
      <c r="BP132" s="177"/>
      <c r="BQ132" s="177"/>
      <c r="BR132" s="176"/>
      <c r="BS132" s="176" t="s">
        <v>160</v>
      </c>
    </row>
    <row r="133" spans="1:71" x14ac:dyDescent="0.35">
      <c r="A133" s="40"/>
      <c r="B133" s="40"/>
      <c r="C133" s="92"/>
      <c r="D133" s="33"/>
      <c r="E133" s="4"/>
      <c r="F133" s="33"/>
      <c r="G133" s="4"/>
      <c r="H133" s="4"/>
      <c r="I133" s="204"/>
      <c r="J133" s="204"/>
      <c r="K133" s="204"/>
      <c r="L133" s="204"/>
      <c r="M133" s="204"/>
      <c r="N133" s="204"/>
      <c r="O133" s="204"/>
      <c r="P133" s="204"/>
      <c r="Q133" s="204"/>
      <c r="R133" s="204"/>
      <c r="S133" s="204"/>
      <c r="T133" s="204"/>
      <c r="U133" s="204"/>
      <c r="V133" s="204"/>
      <c r="W133" s="204"/>
      <c r="X133" s="204"/>
      <c r="Y133" s="204"/>
      <c r="Z133" s="204"/>
      <c r="AA133" s="204"/>
      <c r="AB133" s="204"/>
      <c r="AC133" s="204"/>
      <c r="AD133" s="204"/>
      <c r="AE133" s="204"/>
      <c r="AF133" s="39"/>
      <c r="AG133" s="39"/>
      <c r="AH133" s="39"/>
      <c r="AI133" s="39"/>
      <c r="AJ133" s="48"/>
      <c r="AK133" s="48"/>
      <c r="AL133" s="48"/>
      <c r="AM133" s="48"/>
      <c r="AN133" s="48"/>
      <c r="AO133" s="177"/>
      <c r="AP133" s="177"/>
      <c r="AQ133" s="177"/>
      <c r="AR133" s="177"/>
      <c r="AS133" s="177"/>
      <c r="AT133" s="175"/>
      <c r="AU133" s="177"/>
      <c r="AV133" s="177"/>
      <c r="AW133" s="177"/>
      <c r="AX133" s="177"/>
      <c r="AY133" s="177"/>
      <c r="AZ133" s="175"/>
      <c r="BA133" s="177"/>
      <c r="BB133" s="177"/>
      <c r="BC133" s="177"/>
      <c r="BD133" s="177"/>
      <c r="BE133" s="177"/>
      <c r="BF133" s="177"/>
      <c r="BG133" s="177"/>
      <c r="BH133" s="177"/>
      <c r="BI133" s="177"/>
      <c r="BJ133" s="177"/>
      <c r="BK133" s="177"/>
      <c r="BL133" s="177"/>
      <c r="BM133" s="177"/>
      <c r="BN133" s="177"/>
      <c r="BO133" s="177"/>
      <c r="BP133" s="177"/>
      <c r="BQ133" s="177"/>
      <c r="BR133" s="176"/>
      <c r="BS133" s="176" t="s">
        <v>160</v>
      </c>
    </row>
    <row r="134" spans="1:71" x14ac:dyDescent="0.35">
      <c r="A134" s="40"/>
      <c r="B134" s="40"/>
      <c r="C134" s="92"/>
      <c r="D134" s="33"/>
      <c r="E134" s="4"/>
      <c r="F134" s="33"/>
      <c r="G134" s="4"/>
      <c r="H134" s="4"/>
      <c r="I134" s="204"/>
      <c r="J134" s="204"/>
      <c r="K134" s="204"/>
      <c r="L134" s="204"/>
      <c r="M134" s="204"/>
      <c r="N134" s="204"/>
      <c r="O134" s="204"/>
      <c r="P134" s="204"/>
      <c r="Q134" s="204"/>
      <c r="R134" s="204"/>
      <c r="S134" s="204"/>
      <c r="T134" s="204"/>
      <c r="U134" s="204"/>
      <c r="V134" s="204"/>
      <c r="W134" s="204"/>
      <c r="X134" s="204"/>
      <c r="Y134" s="204"/>
      <c r="Z134" s="204"/>
      <c r="AA134" s="204"/>
      <c r="AB134" s="204"/>
      <c r="AC134" s="204"/>
      <c r="AD134" s="204"/>
      <c r="AE134" s="204"/>
      <c r="AF134" s="39"/>
      <c r="AG134" s="39"/>
      <c r="AH134" s="39"/>
      <c r="AI134" s="39"/>
      <c r="AJ134" s="48"/>
      <c r="AK134" s="48"/>
      <c r="AL134" s="48"/>
      <c r="AM134" s="48"/>
      <c r="AN134" s="48"/>
      <c r="AO134" s="177"/>
      <c r="AP134" s="177"/>
      <c r="AQ134" s="177"/>
      <c r="AR134" s="177"/>
      <c r="AS134" s="177"/>
      <c r="AT134" s="175"/>
      <c r="AU134" s="177"/>
      <c r="AV134" s="177"/>
      <c r="AW134" s="177"/>
      <c r="AX134" s="177"/>
      <c r="AY134" s="177"/>
      <c r="AZ134" s="175"/>
      <c r="BA134" s="177"/>
      <c r="BB134" s="177"/>
      <c r="BC134" s="177"/>
      <c r="BD134" s="177"/>
      <c r="BE134" s="177"/>
      <c r="BF134" s="177"/>
      <c r="BG134" s="177"/>
      <c r="BH134" s="177"/>
      <c r="BI134" s="177"/>
      <c r="BJ134" s="177"/>
      <c r="BK134" s="177"/>
      <c r="BL134" s="177"/>
      <c r="BM134" s="177"/>
      <c r="BN134" s="177"/>
      <c r="BO134" s="177"/>
      <c r="BP134" s="177"/>
      <c r="BQ134" s="177"/>
      <c r="BR134" s="176"/>
      <c r="BS134" s="176" t="s">
        <v>160</v>
      </c>
    </row>
    <row r="135" spans="1:71" x14ac:dyDescent="0.35">
      <c r="A135" s="40"/>
      <c r="B135" s="40"/>
      <c r="C135" s="92"/>
      <c r="D135" s="33"/>
      <c r="E135" s="4"/>
      <c r="F135" s="33"/>
      <c r="G135" s="4"/>
      <c r="H135" s="4"/>
      <c r="I135" s="204"/>
      <c r="J135" s="204"/>
      <c r="K135" s="204"/>
      <c r="L135" s="204"/>
      <c r="M135" s="204"/>
      <c r="N135" s="204"/>
      <c r="O135" s="204"/>
      <c r="P135" s="204"/>
      <c r="Q135" s="204"/>
      <c r="R135" s="204"/>
      <c r="S135" s="204"/>
      <c r="T135" s="204"/>
      <c r="U135" s="204"/>
      <c r="V135" s="204"/>
      <c r="W135" s="204"/>
      <c r="X135" s="204"/>
      <c r="Y135" s="204"/>
      <c r="Z135" s="204"/>
      <c r="AA135" s="204"/>
      <c r="AB135" s="204"/>
      <c r="AC135" s="204"/>
      <c r="AD135" s="204"/>
      <c r="AE135" s="204"/>
      <c r="AF135" s="39"/>
      <c r="AG135" s="39"/>
      <c r="AH135" s="39"/>
      <c r="AI135" s="39"/>
      <c r="AJ135" s="48"/>
      <c r="AK135" s="48"/>
      <c r="AL135" s="48"/>
      <c r="AM135" s="48"/>
      <c r="AN135" s="48"/>
      <c r="AO135" s="177"/>
      <c r="AP135" s="177"/>
      <c r="AQ135" s="177"/>
      <c r="AR135" s="177"/>
      <c r="AS135" s="177"/>
      <c r="AT135" s="175"/>
      <c r="AU135" s="177"/>
      <c r="AV135" s="177"/>
      <c r="AW135" s="177"/>
      <c r="AX135" s="177"/>
      <c r="AY135" s="177"/>
      <c r="AZ135" s="175"/>
      <c r="BA135" s="177"/>
      <c r="BB135" s="177"/>
      <c r="BC135" s="177"/>
      <c r="BD135" s="177"/>
      <c r="BE135" s="177"/>
      <c r="BF135" s="177"/>
      <c r="BG135" s="177"/>
      <c r="BH135" s="177"/>
      <c r="BI135" s="177"/>
      <c r="BJ135" s="177"/>
      <c r="BK135" s="177"/>
      <c r="BL135" s="177"/>
      <c r="BM135" s="177"/>
      <c r="BN135" s="177"/>
      <c r="BO135" s="177"/>
      <c r="BP135" s="177"/>
      <c r="BQ135" s="177"/>
      <c r="BR135" s="176"/>
      <c r="BS135" s="176" t="s">
        <v>160</v>
      </c>
    </row>
    <row r="136" spans="1:71" x14ac:dyDescent="0.35">
      <c r="A136" s="40"/>
      <c r="B136" s="40"/>
      <c r="C136" s="92"/>
      <c r="D136" s="33"/>
      <c r="E136" s="4"/>
      <c r="F136" s="33"/>
      <c r="G136" s="4"/>
      <c r="H136" s="4"/>
      <c r="I136" s="204"/>
      <c r="J136" s="204"/>
      <c r="K136" s="204"/>
      <c r="L136" s="204"/>
      <c r="M136" s="204"/>
      <c r="N136" s="204"/>
      <c r="O136" s="204"/>
      <c r="P136" s="204"/>
      <c r="Q136" s="204"/>
      <c r="R136" s="204"/>
      <c r="S136" s="204"/>
      <c r="T136" s="204"/>
      <c r="U136" s="204"/>
      <c r="V136" s="204"/>
      <c r="W136" s="204"/>
      <c r="X136" s="204"/>
      <c r="Y136" s="204"/>
      <c r="Z136" s="204"/>
      <c r="AA136" s="204"/>
      <c r="AB136" s="204"/>
      <c r="AC136" s="204"/>
      <c r="AD136" s="204"/>
      <c r="AE136" s="204"/>
      <c r="AF136" s="39"/>
      <c r="AG136" s="39"/>
      <c r="AH136" s="39"/>
      <c r="AI136" s="39"/>
      <c r="AJ136" s="48"/>
      <c r="AK136" s="48"/>
      <c r="AL136" s="48"/>
      <c r="AM136" s="48"/>
      <c r="AN136" s="48"/>
      <c r="AO136" s="177"/>
      <c r="AP136" s="177"/>
      <c r="AQ136" s="177"/>
      <c r="AR136" s="177"/>
      <c r="AS136" s="177"/>
      <c r="AT136" s="175"/>
      <c r="AU136" s="177"/>
      <c r="AV136" s="177"/>
      <c r="AW136" s="177"/>
      <c r="AX136" s="177"/>
      <c r="AY136" s="177"/>
      <c r="AZ136" s="175"/>
      <c r="BA136" s="177"/>
      <c r="BB136" s="177"/>
      <c r="BC136" s="177"/>
      <c r="BD136" s="177"/>
      <c r="BE136" s="177"/>
      <c r="BF136" s="177"/>
      <c r="BG136" s="177"/>
      <c r="BH136" s="177"/>
      <c r="BI136" s="177"/>
      <c r="BJ136" s="177"/>
      <c r="BK136" s="177"/>
      <c r="BL136" s="177"/>
      <c r="BM136" s="177"/>
      <c r="BN136" s="177"/>
      <c r="BO136" s="177"/>
      <c r="BP136" s="177"/>
      <c r="BQ136" s="177"/>
      <c r="BR136" s="176"/>
      <c r="BS136" s="176" t="s">
        <v>160</v>
      </c>
    </row>
    <row r="137" spans="1:71" x14ac:dyDescent="0.35">
      <c r="A137" s="40"/>
      <c r="B137" s="40"/>
      <c r="C137" s="92"/>
      <c r="D137" s="33"/>
      <c r="E137" s="4"/>
      <c r="F137" s="33"/>
      <c r="G137" s="4"/>
      <c r="H137" s="4"/>
      <c r="I137" s="204"/>
      <c r="J137" s="204"/>
      <c r="K137" s="204"/>
      <c r="L137" s="204"/>
      <c r="M137" s="204"/>
      <c r="N137" s="204"/>
      <c r="O137" s="204"/>
      <c r="P137" s="204"/>
      <c r="Q137" s="204"/>
      <c r="R137" s="204"/>
      <c r="S137" s="204"/>
      <c r="T137" s="204"/>
      <c r="U137" s="204"/>
      <c r="V137" s="204"/>
      <c r="W137" s="204"/>
      <c r="X137" s="204"/>
      <c r="Y137" s="204"/>
      <c r="Z137" s="204"/>
      <c r="AA137" s="204"/>
      <c r="AB137" s="204"/>
      <c r="AC137" s="204"/>
      <c r="AD137" s="204"/>
      <c r="AE137" s="204"/>
      <c r="AF137" s="39"/>
      <c r="AG137" s="39"/>
      <c r="AH137" s="39"/>
      <c r="AI137" s="39"/>
      <c r="AJ137" s="48"/>
      <c r="AK137" s="48"/>
      <c r="AL137" s="48"/>
      <c r="AM137" s="48"/>
      <c r="AN137" s="48"/>
      <c r="AO137" s="177"/>
      <c r="AP137" s="177"/>
      <c r="AQ137" s="177"/>
      <c r="AR137" s="177"/>
      <c r="AS137" s="177"/>
      <c r="AT137" s="175"/>
      <c r="AU137" s="177"/>
      <c r="AV137" s="177"/>
      <c r="AW137" s="177"/>
      <c r="AX137" s="177"/>
      <c r="AY137" s="177"/>
      <c r="AZ137" s="175"/>
      <c r="BA137" s="177"/>
      <c r="BB137" s="177"/>
      <c r="BC137" s="177"/>
      <c r="BD137" s="177"/>
      <c r="BE137" s="177"/>
      <c r="BF137" s="177"/>
      <c r="BG137" s="177"/>
      <c r="BH137" s="177"/>
      <c r="BI137" s="177"/>
      <c r="BJ137" s="177"/>
      <c r="BK137" s="177"/>
      <c r="BL137" s="177"/>
      <c r="BM137" s="177"/>
      <c r="BN137" s="177"/>
      <c r="BO137" s="177"/>
      <c r="BP137" s="177"/>
      <c r="BQ137" s="177"/>
      <c r="BR137" s="176"/>
      <c r="BS137" s="176" t="s">
        <v>160</v>
      </c>
    </row>
    <row r="138" spans="1:71" x14ac:dyDescent="0.35">
      <c r="A138" s="40"/>
      <c r="B138" s="40"/>
      <c r="C138" s="92"/>
      <c r="D138" s="33"/>
      <c r="E138" s="4"/>
      <c r="F138" s="33"/>
      <c r="G138" s="4"/>
      <c r="H138" s="4"/>
      <c r="I138" s="204"/>
      <c r="J138" s="204"/>
      <c r="K138" s="204"/>
      <c r="L138" s="204"/>
      <c r="M138" s="204"/>
      <c r="N138" s="204"/>
      <c r="O138" s="204"/>
      <c r="P138" s="204"/>
      <c r="Q138" s="204"/>
      <c r="R138" s="204"/>
      <c r="S138" s="204"/>
      <c r="T138" s="204"/>
      <c r="U138" s="204"/>
      <c r="V138" s="204"/>
      <c r="W138" s="204"/>
      <c r="X138" s="204"/>
      <c r="Y138" s="204"/>
      <c r="Z138" s="204"/>
      <c r="AA138" s="204"/>
      <c r="AB138" s="204"/>
      <c r="AC138" s="204"/>
      <c r="AD138" s="204"/>
      <c r="AE138" s="204"/>
      <c r="AF138" s="39"/>
      <c r="AG138" s="39"/>
      <c r="AH138" s="39"/>
      <c r="AI138" s="39"/>
      <c r="AJ138" s="48"/>
      <c r="AK138" s="48"/>
      <c r="AL138" s="48"/>
      <c r="AM138" s="48"/>
      <c r="AN138" s="48"/>
      <c r="AO138" s="177"/>
      <c r="AP138" s="177"/>
      <c r="AQ138" s="177"/>
      <c r="AR138" s="177"/>
      <c r="AS138" s="177"/>
      <c r="AT138" s="175"/>
      <c r="AU138" s="177"/>
      <c r="AV138" s="177"/>
      <c r="AW138" s="177"/>
      <c r="AX138" s="177"/>
      <c r="AY138" s="177"/>
      <c r="AZ138" s="175"/>
      <c r="BA138" s="177"/>
      <c r="BB138" s="177"/>
      <c r="BC138" s="177"/>
      <c r="BD138" s="177"/>
      <c r="BE138" s="177"/>
      <c r="BF138" s="177"/>
      <c r="BG138" s="177"/>
      <c r="BH138" s="177"/>
      <c r="BI138" s="177"/>
      <c r="BJ138" s="177"/>
      <c r="BK138" s="177"/>
      <c r="BL138" s="177"/>
      <c r="BM138" s="177"/>
      <c r="BN138" s="177"/>
      <c r="BO138" s="177"/>
      <c r="BP138" s="177"/>
      <c r="BQ138" s="177"/>
      <c r="BR138" s="176"/>
      <c r="BS138" s="176" t="s">
        <v>160</v>
      </c>
    </row>
    <row r="139" spans="1:71" x14ac:dyDescent="0.35">
      <c r="A139" s="40"/>
      <c r="B139" s="40"/>
      <c r="C139" s="92"/>
      <c r="D139" s="33"/>
      <c r="E139" s="4"/>
      <c r="F139" s="33"/>
      <c r="G139" s="4"/>
      <c r="H139" s="4"/>
      <c r="I139" s="204"/>
      <c r="J139" s="204"/>
      <c r="K139" s="204"/>
      <c r="L139" s="204"/>
      <c r="M139" s="204"/>
      <c r="N139" s="204"/>
      <c r="O139" s="204"/>
      <c r="P139" s="204"/>
      <c r="Q139" s="204"/>
      <c r="R139" s="204"/>
      <c r="S139" s="204"/>
      <c r="T139" s="204"/>
      <c r="U139" s="204"/>
      <c r="V139" s="204"/>
      <c r="W139" s="204"/>
      <c r="X139" s="204"/>
      <c r="Y139" s="204"/>
      <c r="Z139" s="204"/>
      <c r="AA139" s="204"/>
      <c r="AB139" s="204"/>
      <c r="AC139" s="204"/>
      <c r="AD139" s="204"/>
      <c r="AE139" s="204"/>
      <c r="AF139" s="39"/>
      <c r="AG139" s="39"/>
      <c r="AH139" s="39"/>
      <c r="AI139" s="39"/>
      <c r="AJ139" s="48"/>
      <c r="AK139" s="48"/>
      <c r="AL139" s="48"/>
      <c r="AM139" s="48"/>
      <c r="AN139" s="48"/>
      <c r="AO139" s="177"/>
      <c r="AP139" s="177"/>
      <c r="AQ139" s="177"/>
      <c r="AR139" s="177"/>
      <c r="AS139" s="177"/>
      <c r="AT139" s="175"/>
      <c r="AU139" s="177"/>
      <c r="AV139" s="177"/>
      <c r="AW139" s="177"/>
      <c r="AX139" s="177"/>
      <c r="AY139" s="177"/>
      <c r="AZ139" s="175"/>
      <c r="BA139" s="177"/>
      <c r="BB139" s="177"/>
      <c r="BC139" s="177"/>
      <c r="BD139" s="177"/>
      <c r="BE139" s="177"/>
      <c r="BF139" s="177"/>
      <c r="BG139" s="177"/>
      <c r="BH139" s="177"/>
      <c r="BI139" s="177"/>
      <c r="BJ139" s="177"/>
      <c r="BK139" s="177"/>
      <c r="BL139" s="177"/>
      <c r="BM139" s="177"/>
      <c r="BN139" s="177"/>
      <c r="BO139" s="177"/>
      <c r="BP139" s="177"/>
      <c r="BQ139" s="177"/>
      <c r="BR139" s="176"/>
      <c r="BS139" s="176" t="s">
        <v>160</v>
      </c>
    </row>
    <row r="140" spans="1:71" x14ac:dyDescent="0.35">
      <c r="A140" s="40"/>
      <c r="B140" s="40"/>
      <c r="C140" s="92"/>
      <c r="D140" s="33"/>
      <c r="E140" s="4"/>
      <c r="F140" s="33"/>
      <c r="G140" s="4"/>
      <c r="H140" s="4"/>
      <c r="I140" s="204"/>
      <c r="J140" s="204"/>
      <c r="K140" s="204"/>
      <c r="L140" s="204"/>
      <c r="M140" s="204"/>
      <c r="N140" s="204"/>
      <c r="O140" s="204"/>
      <c r="P140" s="204"/>
      <c r="Q140" s="204"/>
      <c r="R140" s="204"/>
      <c r="S140" s="204"/>
      <c r="T140" s="204"/>
      <c r="U140" s="204"/>
      <c r="V140" s="204"/>
      <c r="W140" s="204"/>
      <c r="X140" s="204"/>
      <c r="Y140" s="204"/>
      <c r="Z140" s="204"/>
      <c r="AA140" s="204"/>
      <c r="AB140" s="204"/>
      <c r="AC140" s="204"/>
      <c r="AD140" s="204"/>
      <c r="AE140" s="204"/>
      <c r="AF140" s="39"/>
      <c r="AG140" s="39"/>
      <c r="AH140" s="39"/>
      <c r="AI140" s="39"/>
      <c r="AJ140" s="48"/>
      <c r="AK140" s="48"/>
      <c r="AL140" s="48"/>
      <c r="AM140" s="48"/>
      <c r="AN140" s="48"/>
      <c r="AO140" s="177"/>
      <c r="AP140" s="177"/>
      <c r="AQ140" s="177"/>
      <c r="AR140" s="177"/>
      <c r="AS140" s="177"/>
      <c r="AT140" s="175"/>
      <c r="AU140" s="177"/>
      <c r="AV140" s="177"/>
      <c r="AW140" s="177"/>
      <c r="AX140" s="177"/>
      <c r="AY140" s="177"/>
      <c r="AZ140" s="175"/>
      <c r="BA140" s="177"/>
      <c r="BB140" s="177"/>
      <c r="BC140" s="177"/>
      <c r="BD140" s="177"/>
      <c r="BE140" s="177"/>
      <c r="BF140" s="177"/>
      <c r="BG140" s="177"/>
      <c r="BH140" s="177"/>
      <c r="BI140" s="177"/>
      <c r="BJ140" s="177"/>
      <c r="BK140" s="177"/>
      <c r="BL140" s="177"/>
      <c r="BM140" s="177"/>
      <c r="BN140" s="177"/>
      <c r="BO140" s="177"/>
      <c r="BP140" s="177"/>
      <c r="BQ140" s="177"/>
      <c r="BR140" s="176"/>
      <c r="BS140" s="176" t="s">
        <v>160</v>
      </c>
    </row>
    <row r="141" spans="1:71" x14ac:dyDescent="0.35">
      <c r="A141" s="40"/>
      <c r="B141" s="40"/>
      <c r="C141" s="92"/>
      <c r="D141" s="33"/>
      <c r="E141" s="4"/>
      <c r="F141" s="33"/>
      <c r="G141" s="4"/>
      <c r="H141" s="4"/>
      <c r="I141" s="204"/>
      <c r="J141" s="204"/>
      <c r="K141" s="204"/>
      <c r="L141" s="204"/>
      <c r="M141" s="204"/>
      <c r="N141" s="204"/>
      <c r="O141" s="204"/>
      <c r="P141" s="204"/>
      <c r="Q141" s="204"/>
      <c r="R141" s="204"/>
      <c r="S141" s="204"/>
      <c r="T141" s="204"/>
      <c r="U141" s="204"/>
      <c r="V141" s="204"/>
      <c r="W141" s="204"/>
      <c r="X141" s="204"/>
      <c r="Y141" s="204"/>
      <c r="Z141" s="204"/>
      <c r="AA141" s="204"/>
      <c r="AB141" s="204"/>
      <c r="AC141" s="204"/>
      <c r="AD141" s="204"/>
      <c r="AE141" s="204"/>
      <c r="AF141" s="39"/>
      <c r="AG141" s="39"/>
      <c r="AH141" s="39"/>
      <c r="AI141" s="39"/>
      <c r="AJ141" s="48"/>
      <c r="AK141" s="48"/>
      <c r="AL141" s="48"/>
      <c r="AM141" s="48"/>
      <c r="AN141" s="48"/>
      <c r="AO141" s="177"/>
      <c r="AP141" s="177"/>
      <c r="AQ141" s="177"/>
      <c r="AR141" s="177"/>
      <c r="AS141" s="177"/>
      <c r="AT141" s="175"/>
      <c r="AU141" s="177"/>
      <c r="AV141" s="177"/>
      <c r="AW141" s="177"/>
      <c r="AX141" s="177"/>
      <c r="AY141" s="177"/>
      <c r="AZ141" s="175"/>
      <c r="BA141" s="177"/>
      <c r="BB141" s="177"/>
      <c r="BC141" s="177"/>
      <c r="BD141" s="177"/>
      <c r="BE141" s="177"/>
      <c r="BF141" s="177"/>
      <c r="BG141" s="177"/>
      <c r="BH141" s="177"/>
      <c r="BI141" s="177"/>
      <c r="BJ141" s="177"/>
      <c r="BK141" s="177"/>
      <c r="BL141" s="177"/>
      <c r="BM141" s="177"/>
      <c r="BN141" s="177"/>
      <c r="BO141" s="177"/>
      <c r="BP141" s="177"/>
      <c r="BQ141" s="177"/>
      <c r="BR141" s="176"/>
      <c r="BS141" s="176" t="s">
        <v>160</v>
      </c>
    </row>
    <row r="142" spans="1:71" x14ac:dyDescent="0.35">
      <c r="A142" s="40"/>
      <c r="B142" s="40"/>
      <c r="C142" s="92"/>
      <c r="D142" s="33"/>
      <c r="E142" s="4"/>
      <c r="F142" s="33"/>
      <c r="G142" s="4"/>
      <c r="H142" s="4"/>
      <c r="I142" s="204"/>
      <c r="J142" s="204"/>
      <c r="K142" s="204"/>
      <c r="L142" s="204"/>
      <c r="M142" s="204"/>
      <c r="N142" s="204"/>
      <c r="O142" s="204"/>
      <c r="P142" s="204"/>
      <c r="Q142" s="204"/>
      <c r="R142" s="204"/>
      <c r="S142" s="204"/>
      <c r="T142" s="204"/>
      <c r="U142" s="204"/>
      <c r="V142" s="204"/>
      <c r="W142" s="204"/>
      <c r="X142" s="204"/>
      <c r="Y142" s="204"/>
      <c r="Z142" s="204"/>
      <c r="AA142" s="204"/>
      <c r="AB142" s="204"/>
      <c r="AC142" s="204"/>
      <c r="AD142" s="204"/>
      <c r="AE142" s="204"/>
      <c r="AF142" s="39"/>
      <c r="AG142" s="39"/>
      <c r="AH142" s="39"/>
      <c r="AI142" s="39"/>
      <c r="AJ142" s="48"/>
      <c r="AK142" s="48"/>
      <c r="AL142" s="48"/>
      <c r="AM142" s="48"/>
      <c r="AN142" s="48"/>
      <c r="AO142" s="177"/>
      <c r="AP142" s="177"/>
      <c r="AQ142" s="177"/>
      <c r="AR142" s="177"/>
      <c r="AS142" s="177"/>
      <c r="AT142" s="175"/>
      <c r="AU142" s="177"/>
      <c r="AV142" s="177"/>
      <c r="AW142" s="177"/>
      <c r="AX142" s="177"/>
      <c r="AY142" s="177"/>
      <c r="AZ142" s="175"/>
      <c r="BA142" s="177"/>
      <c r="BB142" s="177"/>
      <c r="BC142" s="177"/>
      <c r="BD142" s="177"/>
      <c r="BE142" s="177"/>
      <c r="BF142" s="177"/>
      <c r="BG142" s="177"/>
      <c r="BH142" s="177"/>
      <c r="BI142" s="177"/>
      <c r="BJ142" s="177"/>
      <c r="BK142" s="177"/>
      <c r="BL142" s="177"/>
      <c r="BM142" s="177"/>
      <c r="BN142" s="177"/>
      <c r="BO142" s="177"/>
      <c r="BP142" s="177"/>
      <c r="BQ142" s="177"/>
      <c r="BR142" s="176"/>
      <c r="BS142" s="176" t="s">
        <v>160</v>
      </c>
    </row>
    <row r="143" spans="1:71" x14ac:dyDescent="0.35">
      <c r="A143" s="40"/>
      <c r="B143" s="40"/>
      <c r="C143" s="92"/>
      <c r="D143" s="33"/>
      <c r="E143" s="4"/>
      <c r="F143" s="33"/>
      <c r="G143" s="4"/>
      <c r="H143" s="4"/>
      <c r="I143" s="204"/>
      <c r="J143" s="204"/>
      <c r="K143" s="204"/>
      <c r="L143" s="204"/>
      <c r="M143" s="204"/>
      <c r="N143" s="204"/>
      <c r="O143" s="204"/>
      <c r="P143" s="204"/>
      <c r="Q143" s="204"/>
      <c r="R143" s="204"/>
      <c r="S143" s="204"/>
      <c r="T143" s="204"/>
      <c r="U143" s="204"/>
      <c r="V143" s="204"/>
      <c r="W143" s="204"/>
      <c r="X143" s="204"/>
      <c r="Y143" s="204"/>
      <c r="Z143" s="204"/>
      <c r="AA143" s="204"/>
      <c r="AB143" s="204"/>
      <c r="AC143" s="204"/>
      <c r="AD143" s="204"/>
      <c r="AE143" s="204"/>
      <c r="AF143" s="39"/>
      <c r="AG143" s="39"/>
      <c r="AH143" s="39"/>
      <c r="AI143" s="39"/>
      <c r="AJ143" s="48"/>
      <c r="AK143" s="48"/>
      <c r="AL143" s="48"/>
      <c r="AM143" s="48"/>
      <c r="AN143" s="48"/>
      <c r="AO143" s="177"/>
      <c r="AP143" s="177"/>
      <c r="AQ143" s="177"/>
      <c r="AR143" s="177"/>
      <c r="AS143" s="177"/>
      <c r="AT143" s="175"/>
      <c r="AU143" s="177"/>
      <c r="AV143" s="177"/>
      <c r="AW143" s="177"/>
      <c r="AX143" s="177"/>
      <c r="AY143" s="177"/>
      <c r="AZ143" s="175"/>
      <c r="BA143" s="177"/>
      <c r="BB143" s="177"/>
      <c r="BC143" s="177"/>
      <c r="BD143" s="177"/>
      <c r="BE143" s="177"/>
      <c r="BF143" s="177"/>
      <c r="BG143" s="177"/>
      <c r="BH143" s="177"/>
      <c r="BI143" s="177"/>
      <c r="BJ143" s="177"/>
      <c r="BK143" s="177"/>
      <c r="BL143" s="177"/>
      <c r="BM143" s="177"/>
      <c r="BN143" s="177"/>
      <c r="BO143" s="177"/>
      <c r="BP143" s="177"/>
      <c r="BQ143" s="177"/>
      <c r="BR143" s="176"/>
      <c r="BS143" s="176" t="s">
        <v>160</v>
      </c>
    </row>
    <row r="144" spans="1:71" x14ac:dyDescent="0.35">
      <c r="A144" s="40"/>
      <c r="B144" s="40"/>
      <c r="C144" s="92"/>
      <c r="D144" s="33"/>
      <c r="E144" s="4"/>
      <c r="F144" s="33"/>
      <c r="G144" s="4"/>
      <c r="H144" s="4"/>
      <c r="I144" s="204"/>
      <c r="J144" s="204"/>
      <c r="K144" s="204"/>
      <c r="L144" s="204"/>
      <c r="M144" s="204"/>
      <c r="N144" s="204"/>
      <c r="O144" s="204"/>
      <c r="P144" s="204"/>
      <c r="Q144" s="204"/>
      <c r="R144" s="204"/>
      <c r="S144" s="204"/>
      <c r="T144" s="204"/>
      <c r="U144" s="204"/>
      <c r="V144" s="204"/>
      <c r="W144" s="204"/>
      <c r="X144" s="204"/>
      <c r="Y144" s="204"/>
      <c r="Z144" s="204"/>
      <c r="AA144" s="204"/>
      <c r="AB144" s="204"/>
      <c r="AC144" s="204"/>
      <c r="AD144" s="204"/>
      <c r="AE144" s="204"/>
      <c r="AF144" s="39"/>
      <c r="AG144" s="39"/>
      <c r="AH144" s="39"/>
      <c r="AI144" s="39"/>
      <c r="AJ144" s="48"/>
      <c r="AK144" s="48"/>
      <c r="AL144" s="48"/>
      <c r="AM144" s="48"/>
      <c r="AN144" s="48"/>
      <c r="AO144" s="177"/>
      <c r="AP144" s="177"/>
      <c r="AQ144" s="177"/>
      <c r="AR144" s="177"/>
      <c r="AS144" s="177"/>
      <c r="AT144" s="175"/>
      <c r="AU144" s="177"/>
      <c r="AV144" s="177"/>
      <c r="AW144" s="177"/>
      <c r="AX144" s="177"/>
      <c r="AY144" s="177"/>
      <c r="AZ144" s="175"/>
      <c r="BA144" s="177"/>
      <c r="BB144" s="177"/>
      <c r="BC144" s="177"/>
      <c r="BD144" s="177"/>
      <c r="BE144" s="177"/>
      <c r="BF144" s="177"/>
      <c r="BG144" s="177"/>
      <c r="BH144" s="177"/>
      <c r="BI144" s="177"/>
      <c r="BJ144" s="177"/>
      <c r="BK144" s="177"/>
      <c r="BL144" s="177"/>
      <c r="BM144" s="177"/>
      <c r="BN144" s="177"/>
      <c r="BO144" s="177"/>
      <c r="BP144" s="177"/>
      <c r="BQ144" s="177"/>
      <c r="BR144" s="176"/>
      <c r="BS144" s="176" t="s">
        <v>160</v>
      </c>
    </row>
    <row r="145" spans="1:71" x14ac:dyDescent="0.35">
      <c r="A145" s="40"/>
      <c r="B145" s="40"/>
      <c r="C145" s="92"/>
      <c r="D145" s="33"/>
      <c r="E145" s="4"/>
      <c r="F145" s="33"/>
      <c r="G145" s="4"/>
      <c r="H145" s="4"/>
      <c r="I145" s="204"/>
      <c r="J145" s="204"/>
      <c r="K145" s="204"/>
      <c r="L145" s="204"/>
      <c r="M145" s="204"/>
      <c r="N145" s="204"/>
      <c r="O145" s="204"/>
      <c r="P145" s="204"/>
      <c r="Q145" s="204"/>
      <c r="R145" s="204"/>
      <c r="S145" s="204"/>
      <c r="T145" s="204"/>
      <c r="U145" s="204"/>
      <c r="V145" s="204"/>
      <c r="W145" s="204"/>
      <c r="X145" s="204"/>
      <c r="Y145" s="204"/>
      <c r="Z145" s="204"/>
      <c r="AA145" s="204"/>
      <c r="AB145" s="204"/>
      <c r="AC145" s="204"/>
      <c r="AD145" s="204"/>
      <c r="AE145" s="204"/>
      <c r="AF145" s="39"/>
      <c r="AG145" s="39"/>
      <c r="AH145" s="39"/>
      <c r="AI145" s="39"/>
      <c r="AJ145" s="48"/>
      <c r="AK145" s="48"/>
      <c r="AL145" s="48"/>
      <c r="AM145" s="48"/>
      <c r="AN145" s="48"/>
      <c r="AO145" s="177"/>
      <c r="AP145" s="177"/>
      <c r="AQ145" s="177"/>
      <c r="AR145" s="177"/>
      <c r="AS145" s="177"/>
      <c r="AT145" s="175"/>
      <c r="AU145" s="177"/>
      <c r="AV145" s="177"/>
      <c r="AW145" s="177"/>
      <c r="AX145" s="177"/>
      <c r="AY145" s="177"/>
      <c r="AZ145" s="175"/>
      <c r="BA145" s="177"/>
      <c r="BB145" s="177"/>
      <c r="BC145" s="177"/>
      <c r="BD145" s="177"/>
      <c r="BE145" s="177"/>
      <c r="BF145" s="177"/>
      <c r="BG145" s="177"/>
      <c r="BH145" s="177"/>
      <c r="BI145" s="177"/>
      <c r="BJ145" s="177"/>
      <c r="BK145" s="177"/>
      <c r="BL145" s="177"/>
      <c r="BM145" s="177"/>
      <c r="BN145" s="177"/>
      <c r="BO145" s="177"/>
      <c r="BP145" s="177"/>
      <c r="BQ145" s="177"/>
      <c r="BR145" s="176"/>
      <c r="BS145" s="176" t="s">
        <v>160</v>
      </c>
    </row>
    <row r="146" spans="1:71" x14ac:dyDescent="0.35">
      <c r="A146" s="40"/>
      <c r="B146" s="40"/>
      <c r="C146" s="92"/>
      <c r="D146" s="33"/>
      <c r="E146" s="4"/>
      <c r="F146" s="33"/>
      <c r="G146" s="4"/>
      <c r="H146" s="4"/>
      <c r="I146" s="204"/>
      <c r="J146" s="204"/>
      <c r="K146" s="204"/>
      <c r="L146" s="204"/>
      <c r="M146" s="204"/>
      <c r="N146" s="204"/>
      <c r="O146" s="204"/>
      <c r="P146" s="204"/>
      <c r="Q146" s="204"/>
      <c r="R146" s="204"/>
      <c r="S146" s="204"/>
      <c r="T146" s="204"/>
      <c r="U146" s="204"/>
      <c r="V146" s="204"/>
      <c r="W146" s="204"/>
      <c r="X146" s="204"/>
      <c r="Y146" s="204"/>
      <c r="Z146" s="204"/>
      <c r="AA146" s="204"/>
      <c r="AB146" s="204"/>
      <c r="AC146" s="204"/>
      <c r="AD146" s="204"/>
      <c r="AE146" s="204"/>
      <c r="AF146" s="39"/>
      <c r="AG146" s="39"/>
      <c r="AH146" s="39"/>
      <c r="AI146" s="39"/>
      <c r="AJ146" s="48"/>
      <c r="AK146" s="48"/>
      <c r="AL146" s="48"/>
      <c r="AM146" s="48"/>
      <c r="AN146" s="48"/>
      <c r="AO146" s="177"/>
      <c r="AP146" s="177"/>
      <c r="AQ146" s="177"/>
      <c r="AR146" s="177"/>
      <c r="AS146" s="177"/>
      <c r="AT146" s="175"/>
      <c r="AU146" s="177"/>
      <c r="AV146" s="177"/>
      <c r="AW146" s="177"/>
      <c r="AX146" s="177"/>
      <c r="AY146" s="177"/>
      <c r="AZ146" s="175"/>
      <c r="BA146" s="177"/>
      <c r="BB146" s="177"/>
      <c r="BC146" s="177"/>
      <c r="BD146" s="177"/>
      <c r="BE146" s="177"/>
      <c r="BF146" s="177"/>
      <c r="BG146" s="177"/>
      <c r="BH146" s="177"/>
      <c r="BI146" s="177"/>
      <c r="BJ146" s="177"/>
      <c r="BK146" s="177"/>
      <c r="BL146" s="177"/>
      <c r="BM146" s="177"/>
      <c r="BN146" s="177"/>
      <c r="BO146" s="177"/>
      <c r="BP146" s="177"/>
      <c r="BQ146" s="177"/>
      <c r="BR146" s="176"/>
      <c r="BS146" s="176" t="s">
        <v>160</v>
      </c>
    </row>
    <row r="147" spans="1:71" x14ac:dyDescent="0.35">
      <c r="A147" s="40"/>
      <c r="B147" s="40"/>
      <c r="C147" s="92"/>
      <c r="D147" s="33"/>
      <c r="E147" s="4"/>
      <c r="F147" s="33"/>
      <c r="G147" s="4"/>
      <c r="H147" s="4"/>
      <c r="I147" s="204"/>
      <c r="J147" s="204"/>
      <c r="K147" s="204"/>
      <c r="L147" s="204"/>
      <c r="M147" s="204"/>
      <c r="N147" s="204"/>
      <c r="O147" s="204"/>
      <c r="P147" s="204"/>
      <c r="Q147" s="204"/>
      <c r="R147" s="204"/>
      <c r="S147" s="204"/>
      <c r="T147" s="204"/>
      <c r="U147" s="204"/>
      <c r="V147" s="204"/>
      <c r="W147" s="204"/>
      <c r="X147" s="204"/>
      <c r="Y147" s="204"/>
      <c r="Z147" s="204"/>
      <c r="AA147" s="204"/>
      <c r="AB147" s="204"/>
      <c r="AC147" s="204"/>
      <c r="AD147" s="204"/>
      <c r="AE147" s="204"/>
      <c r="AF147" s="39"/>
      <c r="AG147" s="39"/>
      <c r="AH147" s="39"/>
      <c r="AI147" s="39"/>
      <c r="AJ147" s="48"/>
      <c r="AK147" s="48"/>
      <c r="AL147" s="48"/>
      <c r="AM147" s="48"/>
      <c r="AN147" s="48"/>
      <c r="AO147" s="177"/>
      <c r="AP147" s="177"/>
      <c r="AQ147" s="177"/>
      <c r="AR147" s="177"/>
      <c r="AS147" s="177"/>
      <c r="AT147" s="175"/>
      <c r="AU147" s="177"/>
      <c r="AV147" s="177"/>
      <c r="AW147" s="177"/>
      <c r="AX147" s="177"/>
      <c r="AY147" s="177"/>
      <c r="AZ147" s="175"/>
      <c r="BA147" s="177"/>
      <c r="BB147" s="177"/>
      <c r="BC147" s="177"/>
      <c r="BD147" s="177"/>
      <c r="BE147" s="177"/>
      <c r="BF147" s="177"/>
      <c r="BG147" s="177"/>
      <c r="BH147" s="177"/>
      <c r="BI147" s="177"/>
      <c r="BJ147" s="177"/>
      <c r="BK147" s="177"/>
      <c r="BL147" s="177"/>
      <c r="BM147" s="177"/>
      <c r="BN147" s="177"/>
      <c r="BO147" s="177"/>
      <c r="BP147" s="177"/>
      <c r="BQ147" s="177"/>
      <c r="BR147" s="176"/>
      <c r="BS147" s="176" t="s">
        <v>160</v>
      </c>
    </row>
    <row r="148" spans="1:71" x14ac:dyDescent="0.35">
      <c r="A148" s="40"/>
      <c r="B148" s="40"/>
      <c r="C148" s="92"/>
      <c r="D148" s="33"/>
      <c r="E148" s="4"/>
      <c r="F148" s="33"/>
      <c r="G148" s="4"/>
      <c r="H148" s="4"/>
      <c r="I148" s="204"/>
      <c r="J148" s="204"/>
      <c r="K148" s="204"/>
      <c r="L148" s="204"/>
      <c r="M148" s="204"/>
      <c r="N148" s="204"/>
      <c r="O148" s="204"/>
      <c r="P148" s="204"/>
      <c r="Q148" s="204"/>
      <c r="R148" s="204"/>
      <c r="S148" s="204"/>
      <c r="T148" s="204"/>
      <c r="U148" s="204"/>
      <c r="V148" s="204"/>
      <c r="W148" s="204"/>
      <c r="X148" s="204"/>
      <c r="Y148" s="204"/>
      <c r="Z148" s="204"/>
      <c r="AA148" s="204"/>
      <c r="AB148" s="204"/>
      <c r="AC148" s="204"/>
      <c r="AD148" s="204"/>
      <c r="AE148" s="204"/>
      <c r="AF148" s="39"/>
      <c r="AG148" s="39"/>
      <c r="AH148" s="39"/>
      <c r="AI148" s="39"/>
      <c r="AJ148" s="48"/>
      <c r="AK148" s="48"/>
      <c r="AL148" s="48"/>
      <c r="AM148" s="48"/>
      <c r="AN148" s="48"/>
      <c r="AO148" s="177"/>
      <c r="AP148" s="177"/>
      <c r="AQ148" s="177"/>
      <c r="AR148" s="177"/>
      <c r="AS148" s="177"/>
      <c r="AT148" s="175"/>
      <c r="AU148" s="177"/>
      <c r="AV148" s="177"/>
      <c r="AW148" s="177"/>
      <c r="AX148" s="177"/>
      <c r="AY148" s="177"/>
      <c r="AZ148" s="175"/>
      <c r="BA148" s="177"/>
      <c r="BB148" s="177"/>
      <c r="BC148" s="177"/>
      <c r="BD148" s="177"/>
      <c r="BE148" s="177"/>
      <c r="BF148" s="177"/>
      <c r="BG148" s="177"/>
      <c r="BH148" s="177"/>
      <c r="BI148" s="177"/>
      <c r="BJ148" s="177"/>
      <c r="BK148" s="177"/>
      <c r="BL148" s="177"/>
      <c r="BM148" s="177"/>
      <c r="BN148" s="177"/>
      <c r="BO148" s="177"/>
      <c r="BP148" s="177"/>
      <c r="BQ148" s="177"/>
      <c r="BR148" s="176"/>
      <c r="BS148" s="176" t="s">
        <v>160</v>
      </c>
    </row>
    <row r="149" spans="1:71" x14ac:dyDescent="0.35">
      <c r="A149" s="40"/>
      <c r="B149" s="40"/>
      <c r="C149" s="92"/>
      <c r="D149" s="33"/>
      <c r="E149" s="4"/>
      <c r="F149" s="33"/>
      <c r="G149" s="4"/>
      <c r="H149" s="4"/>
      <c r="I149" s="204"/>
      <c r="J149" s="204"/>
      <c r="K149" s="204"/>
      <c r="L149" s="204"/>
      <c r="M149" s="204"/>
      <c r="N149" s="204"/>
      <c r="O149" s="204"/>
      <c r="P149" s="204"/>
      <c r="Q149" s="204"/>
      <c r="R149" s="204"/>
      <c r="S149" s="204"/>
      <c r="T149" s="204"/>
      <c r="U149" s="204"/>
      <c r="V149" s="204"/>
      <c r="W149" s="204"/>
      <c r="X149" s="204"/>
      <c r="Y149" s="204"/>
      <c r="Z149" s="204"/>
      <c r="AA149" s="204"/>
      <c r="AB149" s="204"/>
      <c r="AC149" s="204"/>
      <c r="AD149" s="204"/>
      <c r="AE149" s="204"/>
      <c r="AF149" s="39"/>
      <c r="AG149" s="39"/>
      <c r="AH149" s="39"/>
      <c r="AI149" s="39"/>
      <c r="AJ149" s="48"/>
      <c r="AK149" s="48"/>
      <c r="AL149" s="48"/>
      <c r="AM149" s="48"/>
      <c r="AN149" s="48"/>
      <c r="AO149" s="177"/>
      <c r="AP149" s="177"/>
      <c r="AQ149" s="177"/>
      <c r="AR149" s="177"/>
      <c r="AS149" s="177"/>
      <c r="AT149" s="175"/>
      <c r="AU149" s="177"/>
      <c r="AV149" s="177"/>
      <c r="AW149" s="177"/>
      <c r="AX149" s="177"/>
      <c r="AY149" s="177"/>
      <c r="AZ149" s="175"/>
      <c r="BA149" s="177"/>
      <c r="BB149" s="177"/>
      <c r="BC149" s="177"/>
      <c r="BD149" s="177"/>
      <c r="BE149" s="177"/>
      <c r="BF149" s="177"/>
      <c r="BG149" s="177"/>
      <c r="BH149" s="177"/>
      <c r="BI149" s="177"/>
      <c r="BJ149" s="177"/>
      <c r="BK149" s="177"/>
      <c r="BL149" s="177"/>
      <c r="BM149" s="177"/>
      <c r="BN149" s="177"/>
      <c r="BO149" s="177"/>
      <c r="BP149" s="177"/>
      <c r="BQ149" s="177"/>
      <c r="BR149" s="176"/>
      <c r="BS149" s="176" t="s">
        <v>160</v>
      </c>
    </row>
    <row r="150" spans="1:71" x14ac:dyDescent="0.35">
      <c r="A150" s="40"/>
      <c r="B150" s="40"/>
      <c r="C150" s="92"/>
      <c r="D150" s="33"/>
      <c r="E150" s="4"/>
      <c r="F150" s="33"/>
      <c r="G150" s="4"/>
      <c r="H150" s="4"/>
      <c r="I150" s="204"/>
      <c r="J150" s="204"/>
      <c r="K150" s="204"/>
      <c r="L150" s="204"/>
      <c r="M150" s="204"/>
      <c r="N150" s="204"/>
      <c r="O150" s="204"/>
      <c r="P150" s="204"/>
      <c r="Q150" s="204"/>
      <c r="R150" s="204"/>
      <c r="S150" s="204"/>
      <c r="T150" s="204"/>
      <c r="U150" s="204"/>
      <c r="V150" s="204"/>
      <c r="W150" s="204"/>
      <c r="X150" s="204"/>
      <c r="Y150" s="204"/>
      <c r="Z150" s="204"/>
      <c r="AA150" s="204"/>
      <c r="AB150" s="204"/>
      <c r="AC150" s="204"/>
      <c r="AD150" s="204"/>
      <c r="AE150" s="204"/>
      <c r="AF150" s="39"/>
      <c r="AG150" s="39"/>
      <c r="AH150" s="39"/>
      <c r="AI150" s="39"/>
      <c r="AJ150" s="48"/>
      <c r="AK150" s="48"/>
      <c r="AL150" s="48"/>
      <c r="AM150" s="48"/>
      <c r="AN150" s="48"/>
      <c r="AO150" s="177"/>
      <c r="AP150" s="177"/>
      <c r="AQ150" s="177"/>
      <c r="AR150" s="177"/>
      <c r="AS150" s="177"/>
      <c r="AT150" s="175"/>
      <c r="AU150" s="177"/>
      <c r="AV150" s="177"/>
      <c r="AW150" s="177"/>
      <c r="AX150" s="177"/>
      <c r="AY150" s="177"/>
      <c r="AZ150" s="175"/>
      <c r="BA150" s="177"/>
      <c r="BB150" s="177"/>
      <c r="BC150" s="177"/>
      <c r="BD150" s="177"/>
      <c r="BE150" s="177"/>
      <c r="BF150" s="177"/>
      <c r="BG150" s="177"/>
      <c r="BH150" s="177"/>
      <c r="BI150" s="177"/>
      <c r="BJ150" s="177"/>
      <c r="BK150" s="177"/>
      <c r="BL150" s="177"/>
      <c r="BM150" s="177"/>
      <c r="BN150" s="177"/>
      <c r="BO150" s="177"/>
      <c r="BP150" s="177"/>
      <c r="BQ150" s="177"/>
      <c r="BR150" s="176"/>
      <c r="BS150" s="176" t="s">
        <v>160</v>
      </c>
    </row>
    <row r="151" spans="1:71" x14ac:dyDescent="0.35">
      <c r="A151" s="40"/>
      <c r="B151" s="40"/>
      <c r="C151" s="92"/>
      <c r="D151" s="33"/>
      <c r="E151" s="4"/>
      <c r="F151" s="33"/>
      <c r="G151" s="4"/>
      <c r="H151" s="4"/>
      <c r="I151" s="204"/>
      <c r="J151" s="204"/>
      <c r="K151" s="204"/>
      <c r="L151" s="204"/>
      <c r="M151" s="204"/>
      <c r="N151" s="204"/>
      <c r="O151" s="204"/>
      <c r="P151" s="204"/>
      <c r="Q151" s="204"/>
      <c r="R151" s="204"/>
      <c r="S151" s="204"/>
      <c r="T151" s="204"/>
      <c r="U151" s="204"/>
      <c r="V151" s="204"/>
      <c r="W151" s="204"/>
      <c r="X151" s="204"/>
      <c r="Y151" s="204"/>
      <c r="Z151" s="204"/>
      <c r="AA151" s="204"/>
      <c r="AB151" s="204"/>
      <c r="AC151" s="204"/>
      <c r="AD151" s="204"/>
      <c r="AE151" s="204"/>
      <c r="AF151" s="39"/>
      <c r="AG151" s="39"/>
      <c r="AH151" s="39"/>
      <c r="AI151" s="39"/>
      <c r="AJ151" s="48"/>
      <c r="AK151" s="48"/>
      <c r="AL151" s="48"/>
      <c r="AM151" s="48"/>
      <c r="AN151" s="48"/>
      <c r="AO151" s="177"/>
      <c r="AP151" s="177"/>
      <c r="AQ151" s="177"/>
      <c r="AR151" s="177"/>
      <c r="AS151" s="177"/>
      <c r="AT151" s="175"/>
      <c r="AU151" s="177"/>
      <c r="AV151" s="177"/>
      <c r="AW151" s="177"/>
      <c r="AX151" s="177"/>
      <c r="AY151" s="177"/>
      <c r="AZ151" s="175"/>
      <c r="BA151" s="177"/>
      <c r="BB151" s="177"/>
      <c r="BC151" s="177"/>
      <c r="BD151" s="177"/>
      <c r="BE151" s="177"/>
      <c r="BF151" s="177"/>
      <c r="BG151" s="177"/>
      <c r="BH151" s="177"/>
      <c r="BI151" s="177"/>
      <c r="BJ151" s="177"/>
      <c r="BK151" s="177"/>
      <c r="BL151" s="177"/>
      <c r="BM151" s="177"/>
      <c r="BN151" s="177"/>
      <c r="BO151" s="177"/>
      <c r="BP151" s="177"/>
      <c r="BQ151" s="177"/>
      <c r="BR151" s="176"/>
      <c r="BS151" s="176" t="s">
        <v>160</v>
      </c>
    </row>
    <row r="152" spans="1:71" x14ac:dyDescent="0.35">
      <c r="A152" s="40"/>
      <c r="B152" s="40"/>
      <c r="C152" s="92"/>
      <c r="D152" s="33"/>
      <c r="E152" s="4"/>
      <c r="F152" s="33"/>
      <c r="G152" s="4"/>
      <c r="H152" s="4"/>
      <c r="I152" s="204"/>
      <c r="J152" s="204"/>
      <c r="K152" s="204"/>
      <c r="L152" s="204"/>
      <c r="M152" s="204"/>
      <c r="N152" s="204"/>
      <c r="O152" s="204"/>
      <c r="P152" s="204"/>
      <c r="Q152" s="204"/>
      <c r="R152" s="204"/>
      <c r="S152" s="204"/>
      <c r="T152" s="204"/>
      <c r="U152" s="204"/>
      <c r="V152" s="204"/>
      <c r="W152" s="204"/>
      <c r="X152" s="204"/>
      <c r="Y152" s="204"/>
      <c r="Z152" s="204"/>
      <c r="AA152" s="204"/>
      <c r="AB152" s="204"/>
      <c r="AC152" s="204"/>
      <c r="AD152" s="204"/>
      <c r="AE152" s="204"/>
      <c r="AF152" s="39"/>
      <c r="AG152" s="39"/>
      <c r="AH152" s="39"/>
      <c r="AI152" s="39"/>
      <c r="AJ152" s="48"/>
      <c r="AK152" s="48"/>
      <c r="AL152" s="48"/>
      <c r="AM152" s="48"/>
      <c r="AN152" s="48"/>
      <c r="AO152" s="177"/>
      <c r="AP152" s="177"/>
      <c r="AQ152" s="177"/>
      <c r="AR152" s="177"/>
      <c r="AS152" s="177"/>
      <c r="AT152" s="175"/>
      <c r="AU152" s="177"/>
      <c r="AV152" s="177"/>
      <c r="AW152" s="177"/>
      <c r="AX152" s="177"/>
      <c r="AY152" s="177"/>
      <c r="AZ152" s="175"/>
      <c r="BA152" s="177"/>
      <c r="BB152" s="177"/>
      <c r="BC152" s="177"/>
      <c r="BD152" s="177"/>
      <c r="BE152" s="177"/>
      <c r="BF152" s="177"/>
      <c r="BG152" s="177"/>
      <c r="BH152" s="177"/>
      <c r="BI152" s="177"/>
      <c r="BJ152" s="177"/>
      <c r="BK152" s="177"/>
      <c r="BL152" s="177"/>
      <c r="BM152" s="177"/>
      <c r="BN152" s="177"/>
      <c r="BO152" s="177"/>
      <c r="BP152" s="177"/>
      <c r="BQ152" s="177"/>
      <c r="BR152" s="176"/>
      <c r="BS152" s="176" t="s">
        <v>160</v>
      </c>
    </row>
    <row r="153" spans="1:71" x14ac:dyDescent="0.35">
      <c r="A153" s="40"/>
      <c r="B153" s="40"/>
      <c r="C153" s="92"/>
      <c r="D153" s="33"/>
      <c r="E153" s="4"/>
      <c r="F153" s="33"/>
      <c r="G153" s="4"/>
      <c r="H153" s="4"/>
      <c r="I153" s="204"/>
      <c r="J153" s="204"/>
      <c r="K153" s="204"/>
      <c r="L153" s="204"/>
      <c r="M153" s="204"/>
      <c r="N153" s="204"/>
      <c r="O153" s="204"/>
      <c r="P153" s="204"/>
      <c r="Q153" s="204"/>
      <c r="R153" s="204"/>
      <c r="S153" s="204"/>
      <c r="T153" s="204"/>
      <c r="U153" s="204"/>
      <c r="V153" s="204"/>
      <c r="W153" s="204"/>
      <c r="X153" s="204"/>
      <c r="Y153" s="204"/>
      <c r="Z153" s="204"/>
      <c r="AA153" s="204"/>
      <c r="AB153" s="204"/>
      <c r="AC153" s="204"/>
      <c r="AD153" s="204"/>
      <c r="AE153" s="204"/>
      <c r="AF153" s="39"/>
      <c r="AG153" s="39"/>
      <c r="AH153" s="39"/>
      <c r="AI153" s="39"/>
      <c r="AJ153" s="48"/>
      <c r="AK153" s="48"/>
      <c r="AL153" s="48"/>
      <c r="AM153" s="48"/>
      <c r="AN153" s="48"/>
      <c r="AO153" s="177"/>
      <c r="AP153" s="177"/>
      <c r="AQ153" s="177"/>
      <c r="AR153" s="177"/>
      <c r="AS153" s="177"/>
      <c r="AT153" s="175"/>
      <c r="AU153" s="177"/>
      <c r="AV153" s="177"/>
      <c r="AW153" s="177"/>
      <c r="AX153" s="177"/>
      <c r="AY153" s="177"/>
      <c r="AZ153" s="175"/>
      <c r="BA153" s="177"/>
      <c r="BB153" s="177"/>
      <c r="BC153" s="177"/>
      <c r="BD153" s="177"/>
      <c r="BE153" s="177"/>
      <c r="BF153" s="177"/>
      <c r="BG153" s="177"/>
      <c r="BH153" s="177"/>
      <c r="BI153" s="177"/>
      <c r="BJ153" s="177"/>
      <c r="BK153" s="177"/>
      <c r="BL153" s="177"/>
      <c r="BM153" s="177"/>
      <c r="BN153" s="177"/>
      <c r="BO153" s="177"/>
      <c r="BP153" s="177"/>
      <c r="BQ153" s="177"/>
      <c r="BR153" s="176"/>
      <c r="BS153" s="176" t="s">
        <v>160</v>
      </c>
    </row>
    <row r="154" spans="1:71" x14ac:dyDescent="0.35">
      <c r="A154" s="40"/>
      <c r="B154" s="40"/>
      <c r="C154" s="92"/>
      <c r="D154" s="33"/>
      <c r="E154" s="4"/>
      <c r="F154" s="33"/>
      <c r="G154" s="4"/>
      <c r="H154" s="4"/>
      <c r="I154" s="204"/>
      <c r="J154" s="204"/>
      <c r="K154" s="204"/>
      <c r="L154" s="204"/>
      <c r="M154" s="204"/>
      <c r="N154" s="204"/>
      <c r="O154" s="204"/>
      <c r="P154" s="204"/>
      <c r="Q154" s="204"/>
      <c r="R154" s="204"/>
      <c r="S154" s="204"/>
      <c r="T154" s="204"/>
      <c r="U154" s="204"/>
      <c r="V154" s="204"/>
      <c r="W154" s="204"/>
      <c r="X154" s="204"/>
      <c r="Y154" s="204"/>
      <c r="Z154" s="204"/>
      <c r="AA154" s="204"/>
      <c r="AB154" s="204"/>
      <c r="AC154" s="204"/>
      <c r="AD154" s="204"/>
      <c r="AE154" s="204"/>
      <c r="AF154" s="39"/>
      <c r="AG154" s="39"/>
      <c r="AH154" s="39"/>
      <c r="AI154" s="39"/>
      <c r="AJ154" s="48"/>
      <c r="AK154" s="48"/>
      <c r="AL154" s="48"/>
      <c r="AM154" s="48"/>
      <c r="AN154" s="48"/>
      <c r="AO154" s="177"/>
      <c r="AP154" s="177"/>
      <c r="AQ154" s="177"/>
      <c r="AR154" s="177"/>
      <c r="AS154" s="177"/>
      <c r="AT154" s="175"/>
      <c r="AU154" s="177"/>
      <c r="AV154" s="177"/>
      <c r="AW154" s="177"/>
      <c r="AX154" s="177"/>
      <c r="AY154" s="177"/>
      <c r="AZ154" s="175"/>
      <c r="BA154" s="177"/>
      <c r="BB154" s="177"/>
      <c r="BC154" s="177"/>
      <c r="BD154" s="177"/>
      <c r="BE154" s="177"/>
      <c r="BF154" s="177"/>
      <c r="BG154" s="177"/>
      <c r="BH154" s="177"/>
      <c r="BI154" s="177"/>
      <c r="BJ154" s="177"/>
      <c r="BK154" s="177"/>
      <c r="BL154" s="177"/>
      <c r="BM154" s="177"/>
      <c r="BN154" s="177"/>
      <c r="BO154" s="177"/>
      <c r="BP154" s="177"/>
      <c r="BQ154" s="177"/>
      <c r="BR154" s="176"/>
      <c r="BS154" s="176" t="s">
        <v>160</v>
      </c>
    </row>
    <row r="155" spans="1:71" x14ac:dyDescent="0.35">
      <c r="A155" s="40"/>
      <c r="B155" s="40"/>
      <c r="C155" s="92"/>
      <c r="D155" s="33"/>
      <c r="E155" s="4"/>
      <c r="F155" s="33"/>
      <c r="G155" s="4"/>
      <c r="H155" s="4"/>
      <c r="I155" s="204"/>
      <c r="J155" s="204"/>
      <c r="K155" s="204"/>
      <c r="L155" s="204"/>
      <c r="M155" s="204"/>
      <c r="N155" s="204"/>
      <c r="O155" s="204"/>
      <c r="P155" s="204"/>
      <c r="Q155" s="204"/>
      <c r="R155" s="204"/>
      <c r="S155" s="204"/>
      <c r="T155" s="204"/>
      <c r="U155" s="204"/>
      <c r="V155" s="204"/>
      <c r="W155" s="204"/>
      <c r="X155" s="204"/>
      <c r="Y155" s="204"/>
      <c r="Z155" s="204"/>
      <c r="AA155" s="204"/>
      <c r="AB155" s="204"/>
      <c r="AC155" s="204"/>
      <c r="AD155" s="204"/>
      <c r="AE155" s="204"/>
      <c r="AF155" s="39"/>
      <c r="AG155" s="39"/>
      <c r="AH155" s="39"/>
      <c r="AI155" s="39"/>
      <c r="AJ155" s="48"/>
      <c r="AK155" s="48"/>
      <c r="AL155" s="48"/>
      <c r="AM155" s="48"/>
      <c r="AN155" s="48"/>
      <c r="AO155" s="177"/>
      <c r="AP155" s="177"/>
      <c r="AQ155" s="177"/>
      <c r="AR155" s="177"/>
      <c r="AS155" s="177"/>
      <c r="AT155" s="175"/>
      <c r="AU155" s="177"/>
      <c r="AV155" s="177"/>
      <c r="AW155" s="177"/>
      <c r="AX155" s="177"/>
      <c r="AY155" s="177"/>
      <c r="AZ155" s="175"/>
      <c r="BA155" s="177"/>
      <c r="BB155" s="177"/>
      <c r="BC155" s="177"/>
      <c r="BD155" s="177"/>
      <c r="BE155" s="177"/>
      <c r="BF155" s="177"/>
      <c r="BG155" s="177"/>
      <c r="BH155" s="177"/>
      <c r="BI155" s="177"/>
      <c r="BJ155" s="177"/>
      <c r="BK155" s="177"/>
      <c r="BL155" s="177"/>
      <c r="BM155" s="177"/>
      <c r="BN155" s="177"/>
      <c r="BO155" s="177"/>
      <c r="BP155" s="177"/>
      <c r="BQ155" s="177"/>
      <c r="BR155" s="176"/>
      <c r="BS155" s="176" t="s">
        <v>160</v>
      </c>
    </row>
    <row r="156" spans="1:71" x14ac:dyDescent="0.35">
      <c r="A156" s="40"/>
      <c r="B156" s="40"/>
      <c r="C156" s="92"/>
      <c r="D156" s="33"/>
      <c r="E156" s="4"/>
      <c r="F156" s="33"/>
      <c r="G156" s="4"/>
      <c r="H156" s="4"/>
      <c r="I156" s="204"/>
      <c r="J156" s="204"/>
      <c r="K156" s="204"/>
      <c r="L156" s="204"/>
      <c r="M156" s="204"/>
      <c r="N156" s="204"/>
      <c r="O156" s="204"/>
      <c r="P156" s="204"/>
      <c r="Q156" s="204"/>
      <c r="R156" s="204"/>
      <c r="S156" s="204"/>
      <c r="T156" s="204"/>
      <c r="U156" s="204"/>
      <c r="V156" s="204"/>
      <c r="W156" s="204"/>
      <c r="X156" s="204"/>
      <c r="Y156" s="204"/>
      <c r="Z156" s="204"/>
      <c r="AA156" s="204"/>
      <c r="AB156" s="204"/>
      <c r="AC156" s="204"/>
      <c r="AD156" s="204"/>
      <c r="AE156" s="204"/>
      <c r="AF156" s="39"/>
      <c r="AG156" s="39"/>
      <c r="AH156" s="39"/>
      <c r="AI156" s="39"/>
      <c r="AJ156" s="48"/>
      <c r="AK156" s="48"/>
      <c r="AL156" s="48"/>
      <c r="AM156" s="48"/>
      <c r="AN156" s="48"/>
      <c r="AO156" s="177"/>
      <c r="AP156" s="177"/>
      <c r="AQ156" s="177"/>
      <c r="AR156" s="177"/>
      <c r="AS156" s="177"/>
      <c r="AT156" s="175"/>
      <c r="AU156" s="177"/>
      <c r="AV156" s="177"/>
      <c r="AW156" s="177"/>
      <c r="AX156" s="177"/>
      <c r="AY156" s="177"/>
      <c r="AZ156" s="175"/>
      <c r="BA156" s="177"/>
      <c r="BB156" s="177"/>
      <c r="BC156" s="177"/>
      <c r="BD156" s="177"/>
      <c r="BE156" s="177"/>
      <c r="BF156" s="177"/>
      <c r="BG156" s="177"/>
      <c r="BH156" s="177"/>
      <c r="BI156" s="177"/>
      <c r="BJ156" s="177"/>
      <c r="BK156" s="177"/>
      <c r="BL156" s="177"/>
      <c r="BM156" s="177"/>
      <c r="BN156" s="177"/>
      <c r="BO156" s="177"/>
      <c r="BP156" s="177"/>
      <c r="BQ156" s="177"/>
      <c r="BR156" s="176"/>
      <c r="BS156" s="176" t="s">
        <v>160</v>
      </c>
    </row>
    <row r="157" spans="1:71" x14ac:dyDescent="0.35">
      <c r="A157" s="40"/>
      <c r="B157" s="40"/>
      <c r="C157" s="92"/>
      <c r="D157" s="33"/>
      <c r="E157" s="4"/>
      <c r="F157" s="33"/>
      <c r="G157" s="4"/>
      <c r="H157" s="4"/>
      <c r="I157" s="204"/>
      <c r="J157" s="204"/>
      <c r="K157" s="204"/>
      <c r="L157" s="204"/>
      <c r="M157" s="204"/>
      <c r="N157" s="204"/>
      <c r="O157" s="204"/>
      <c r="P157" s="204"/>
      <c r="Q157" s="204"/>
      <c r="R157" s="204"/>
      <c r="S157" s="204"/>
      <c r="T157" s="204"/>
      <c r="U157" s="204"/>
      <c r="V157" s="204"/>
      <c r="W157" s="204"/>
      <c r="X157" s="204"/>
      <c r="Y157" s="204"/>
      <c r="Z157" s="204"/>
      <c r="AA157" s="204"/>
      <c r="AB157" s="204"/>
      <c r="AC157" s="204"/>
      <c r="AD157" s="204"/>
      <c r="AE157" s="204"/>
      <c r="AF157" s="39"/>
      <c r="AG157" s="39"/>
      <c r="AH157" s="39"/>
      <c r="AI157" s="39"/>
      <c r="AJ157" s="48"/>
      <c r="AK157" s="48"/>
      <c r="AL157" s="48"/>
      <c r="AM157" s="48"/>
      <c r="AN157" s="48"/>
      <c r="AO157" s="177"/>
      <c r="AP157" s="177"/>
      <c r="AQ157" s="177"/>
      <c r="AR157" s="177"/>
      <c r="AS157" s="177"/>
      <c r="AT157" s="175"/>
      <c r="AU157" s="177"/>
      <c r="AV157" s="177"/>
      <c r="AW157" s="177"/>
      <c r="AX157" s="177"/>
      <c r="AY157" s="177"/>
      <c r="AZ157" s="175"/>
      <c r="BA157" s="177"/>
      <c r="BB157" s="177"/>
      <c r="BC157" s="177"/>
      <c r="BD157" s="177"/>
      <c r="BE157" s="177"/>
      <c r="BF157" s="177"/>
      <c r="BG157" s="177"/>
      <c r="BH157" s="177"/>
      <c r="BI157" s="177"/>
      <c r="BJ157" s="177"/>
      <c r="BK157" s="177"/>
      <c r="BL157" s="177"/>
      <c r="BM157" s="177"/>
      <c r="BN157" s="177"/>
      <c r="BO157" s="177"/>
      <c r="BP157" s="177"/>
      <c r="BQ157" s="177"/>
      <c r="BR157" s="176"/>
      <c r="BS157" s="176" t="s">
        <v>160</v>
      </c>
    </row>
    <row r="158" spans="1:71" x14ac:dyDescent="0.35">
      <c r="A158" s="40"/>
      <c r="B158" s="40"/>
      <c r="C158" s="92"/>
      <c r="D158" s="33"/>
      <c r="E158" s="4"/>
      <c r="F158" s="33"/>
      <c r="G158" s="4"/>
      <c r="H158" s="4"/>
      <c r="I158" s="204"/>
      <c r="J158" s="204"/>
      <c r="K158" s="204"/>
      <c r="L158" s="204"/>
      <c r="M158" s="204"/>
      <c r="N158" s="204"/>
      <c r="O158" s="204"/>
      <c r="P158" s="204"/>
      <c r="Q158" s="204"/>
      <c r="R158" s="204"/>
      <c r="S158" s="204"/>
      <c r="T158" s="204"/>
      <c r="U158" s="204"/>
      <c r="V158" s="204"/>
      <c r="W158" s="204"/>
      <c r="X158" s="204"/>
      <c r="Y158" s="204"/>
      <c r="Z158" s="204"/>
      <c r="AA158" s="204"/>
      <c r="AB158" s="204"/>
      <c r="AC158" s="204"/>
      <c r="AD158" s="204"/>
      <c r="AE158" s="204"/>
      <c r="AF158" s="39"/>
      <c r="AG158" s="39"/>
      <c r="AH158" s="39"/>
      <c r="AI158" s="39"/>
      <c r="AJ158" s="48"/>
      <c r="AK158" s="48"/>
      <c r="AL158" s="48"/>
      <c r="AM158" s="48"/>
      <c r="AN158" s="48"/>
      <c r="AO158" s="177"/>
      <c r="AP158" s="177"/>
      <c r="AQ158" s="177"/>
      <c r="AR158" s="177"/>
      <c r="AS158" s="177"/>
      <c r="AT158" s="175"/>
      <c r="AU158" s="177"/>
      <c r="AV158" s="177"/>
      <c r="AW158" s="177"/>
      <c r="AX158" s="177"/>
      <c r="AY158" s="177"/>
      <c r="AZ158" s="175"/>
      <c r="BA158" s="177"/>
      <c r="BB158" s="177"/>
      <c r="BC158" s="177"/>
      <c r="BD158" s="177"/>
      <c r="BE158" s="177"/>
      <c r="BF158" s="177"/>
      <c r="BG158" s="177"/>
      <c r="BH158" s="177"/>
      <c r="BI158" s="177"/>
      <c r="BJ158" s="177"/>
      <c r="BK158" s="177"/>
      <c r="BL158" s="177"/>
      <c r="BM158" s="177"/>
      <c r="BN158" s="177"/>
      <c r="BO158" s="177"/>
      <c r="BP158" s="177"/>
      <c r="BQ158" s="177"/>
      <c r="BR158" s="176"/>
      <c r="BS158" s="176" t="s">
        <v>160</v>
      </c>
    </row>
    <row r="159" spans="1:71" x14ac:dyDescent="0.35">
      <c r="A159" s="40"/>
      <c r="B159" s="40"/>
      <c r="C159" s="92"/>
      <c r="D159" s="33"/>
      <c r="E159" s="4"/>
      <c r="F159" s="33"/>
      <c r="G159" s="4"/>
      <c r="H159" s="4"/>
      <c r="I159" s="204"/>
      <c r="J159" s="204"/>
      <c r="K159" s="204"/>
      <c r="L159" s="204"/>
      <c r="M159" s="204"/>
      <c r="N159" s="204"/>
      <c r="O159" s="204"/>
      <c r="P159" s="204"/>
      <c r="Q159" s="204"/>
      <c r="R159" s="204"/>
      <c r="S159" s="204"/>
      <c r="T159" s="204"/>
      <c r="U159" s="204"/>
      <c r="V159" s="204"/>
      <c r="W159" s="204"/>
      <c r="X159" s="204"/>
      <c r="Y159" s="204"/>
      <c r="Z159" s="204"/>
      <c r="AA159" s="204"/>
      <c r="AB159" s="204"/>
      <c r="AC159" s="204"/>
      <c r="AD159" s="204"/>
      <c r="AE159" s="204"/>
      <c r="AF159" s="39"/>
      <c r="AG159" s="39"/>
      <c r="AH159" s="39"/>
      <c r="AI159" s="39"/>
      <c r="AJ159" s="48"/>
      <c r="AK159" s="48"/>
      <c r="AL159" s="48"/>
      <c r="AM159" s="48"/>
      <c r="AN159" s="48"/>
      <c r="AO159" s="177"/>
      <c r="AP159" s="177"/>
      <c r="AQ159" s="177"/>
      <c r="AR159" s="177"/>
      <c r="AS159" s="177"/>
      <c r="AT159" s="175"/>
      <c r="AU159" s="177"/>
      <c r="AV159" s="177"/>
      <c r="AW159" s="177"/>
      <c r="AX159" s="177"/>
      <c r="AY159" s="177"/>
      <c r="AZ159" s="175"/>
      <c r="BA159" s="177"/>
      <c r="BB159" s="177"/>
      <c r="BC159" s="177"/>
      <c r="BD159" s="177"/>
      <c r="BE159" s="177"/>
      <c r="BF159" s="177"/>
      <c r="BG159" s="177"/>
      <c r="BH159" s="177"/>
      <c r="BI159" s="177"/>
      <c r="BJ159" s="177"/>
      <c r="BK159" s="177"/>
      <c r="BL159" s="177"/>
      <c r="BM159" s="177"/>
      <c r="BN159" s="177"/>
      <c r="BO159" s="177"/>
      <c r="BP159" s="177"/>
      <c r="BQ159" s="177"/>
      <c r="BR159" s="176"/>
      <c r="BS159" s="176" t="s">
        <v>160</v>
      </c>
    </row>
    <row r="160" spans="1:71" x14ac:dyDescent="0.35">
      <c r="A160" s="40"/>
      <c r="B160" s="40"/>
      <c r="C160" s="92"/>
      <c r="D160" s="33"/>
      <c r="E160" s="4"/>
      <c r="F160" s="33"/>
      <c r="G160" s="4"/>
      <c r="H160" s="4"/>
      <c r="I160" s="204"/>
      <c r="J160" s="204"/>
      <c r="K160" s="204"/>
      <c r="L160" s="204"/>
      <c r="M160" s="204"/>
      <c r="N160" s="204"/>
      <c r="O160" s="204"/>
      <c r="P160" s="204"/>
      <c r="Q160" s="204"/>
      <c r="R160" s="204"/>
      <c r="S160" s="204"/>
      <c r="T160" s="204"/>
      <c r="U160" s="204"/>
      <c r="V160" s="204"/>
      <c r="W160" s="204"/>
      <c r="X160" s="204"/>
      <c r="Y160" s="204"/>
      <c r="Z160" s="204"/>
      <c r="AA160" s="204"/>
      <c r="AB160" s="204"/>
      <c r="AC160" s="204"/>
      <c r="AD160" s="204"/>
      <c r="AE160" s="204"/>
      <c r="AF160" s="39"/>
      <c r="AG160" s="39"/>
      <c r="AH160" s="39"/>
      <c r="AI160" s="39"/>
      <c r="AJ160" s="48"/>
      <c r="AK160" s="48"/>
      <c r="AL160" s="48"/>
      <c r="AM160" s="48"/>
      <c r="AN160" s="48"/>
      <c r="AO160" s="177"/>
      <c r="AP160" s="177"/>
      <c r="AQ160" s="177"/>
      <c r="AR160" s="177"/>
      <c r="AS160" s="177"/>
      <c r="AT160" s="175"/>
      <c r="AU160" s="177"/>
      <c r="AV160" s="177"/>
      <c r="AW160" s="177"/>
      <c r="AX160" s="177"/>
      <c r="AY160" s="177"/>
      <c r="AZ160" s="175"/>
      <c r="BA160" s="177"/>
      <c r="BB160" s="177"/>
      <c r="BC160" s="177"/>
      <c r="BD160" s="177"/>
      <c r="BE160" s="177"/>
      <c r="BF160" s="177"/>
      <c r="BG160" s="177"/>
      <c r="BH160" s="177"/>
      <c r="BI160" s="177"/>
      <c r="BJ160" s="177"/>
      <c r="BK160" s="177"/>
      <c r="BL160" s="177"/>
      <c r="BM160" s="177"/>
      <c r="BN160" s="177"/>
      <c r="BO160" s="177"/>
      <c r="BP160" s="177"/>
      <c r="BQ160" s="177"/>
      <c r="BR160" s="176"/>
      <c r="BS160" s="176" t="s">
        <v>160</v>
      </c>
    </row>
    <row r="161" spans="1:71" x14ac:dyDescent="0.35">
      <c r="A161" s="40"/>
      <c r="B161" s="40"/>
      <c r="C161" s="92"/>
      <c r="D161" s="33"/>
      <c r="E161" s="4"/>
      <c r="F161" s="33"/>
      <c r="G161" s="4"/>
      <c r="H161" s="4"/>
      <c r="I161" s="204"/>
      <c r="J161" s="204"/>
      <c r="K161" s="204"/>
      <c r="L161" s="204"/>
      <c r="M161" s="204"/>
      <c r="N161" s="204"/>
      <c r="O161" s="204"/>
      <c r="P161" s="204"/>
      <c r="Q161" s="204"/>
      <c r="R161" s="204"/>
      <c r="S161" s="204"/>
      <c r="T161" s="204"/>
      <c r="U161" s="204"/>
      <c r="V161" s="204"/>
      <c r="W161" s="204"/>
      <c r="X161" s="204"/>
      <c r="Y161" s="204"/>
      <c r="Z161" s="204"/>
      <c r="AA161" s="204"/>
      <c r="AB161" s="204"/>
      <c r="AC161" s="204"/>
      <c r="AD161" s="204"/>
      <c r="AE161" s="204"/>
      <c r="AF161" s="39"/>
      <c r="AG161" s="39"/>
      <c r="AH161" s="39"/>
      <c r="AI161" s="39"/>
      <c r="AJ161" s="48"/>
      <c r="AK161" s="48"/>
      <c r="AL161" s="48"/>
      <c r="AM161" s="48"/>
      <c r="AN161" s="48"/>
      <c r="AO161" s="177"/>
      <c r="AP161" s="177"/>
      <c r="AQ161" s="177"/>
      <c r="AR161" s="177"/>
      <c r="AS161" s="177"/>
      <c r="AT161" s="175"/>
      <c r="AU161" s="177"/>
      <c r="AV161" s="177"/>
      <c r="AW161" s="177"/>
      <c r="AX161" s="177"/>
      <c r="AY161" s="177"/>
      <c r="AZ161" s="175"/>
      <c r="BA161" s="177"/>
      <c r="BB161" s="177"/>
      <c r="BC161" s="177"/>
      <c r="BD161" s="177"/>
      <c r="BE161" s="177"/>
      <c r="BF161" s="177"/>
      <c r="BG161" s="177"/>
      <c r="BH161" s="177"/>
      <c r="BI161" s="177"/>
      <c r="BJ161" s="177"/>
      <c r="BK161" s="177"/>
      <c r="BL161" s="177"/>
      <c r="BM161" s="177"/>
      <c r="BN161" s="177"/>
      <c r="BO161" s="177"/>
      <c r="BP161" s="177"/>
      <c r="BQ161" s="177"/>
      <c r="BR161" s="176"/>
      <c r="BS161" s="176" t="s">
        <v>160</v>
      </c>
    </row>
    <row r="162" spans="1:71" x14ac:dyDescent="0.35">
      <c r="A162" s="40"/>
      <c r="B162" s="40"/>
      <c r="C162" s="92"/>
      <c r="D162" s="33"/>
      <c r="E162" s="4"/>
      <c r="F162" s="33"/>
      <c r="G162" s="4"/>
      <c r="H162" s="4"/>
      <c r="I162" s="204"/>
      <c r="J162" s="204"/>
      <c r="K162" s="204"/>
      <c r="L162" s="204"/>
      <c r="M162" s="204"/>
      <c r="N162" s="204"/>
      <c r="O162" s="204"/>
      <c r="P162" s="204"/>
      <c r="Q162" s="204"/>
      <c r="R162" s="204"/>
      <c r="S162" s="204"/>
      <c r="T162" s="204"/>
      <c r="U162" s="204"/>
      <c r="V162" s="204"/>
      <c r="W162" s="204"/>
      <c r="X162" s="204"/>
      <c r="Y162" s="204"/>
      <c r="Z162" s="204"/>
      <c r="AA162" s="204"/>
      <c r="AB162" s="204"/>
      <c r="AC162" s="204"/>
      <c r="AD162" s="204"/>
      <c r="AE162" s="204"/>
      <c r="AF162" s="39"/>
      <c r="AG162" s="39"/>
      <c r="AH162" s="39"/>
      <c r="AI162" s="39"/>
      <c r="AJ162" s="48"/>
      <c r="AK162" s="48"/>
      <c r="AL162" s="48"/>
      <c r="AM162" s="48"/>
      <c r="AN162" s="48"/>
      <c r="AO162" s="177"/>
      <c r="AP162" s="177"/>
      <c r="AQ162" s="177"/>
      <c r="AR162" s="177"/>
      <c r="AS162" s="177"/>
      <c r="AT162" s="175"/>
      <c r="AU162" s="177"/>
      <c r="AV162" s="177"/>
      <c r="AW162" s="177"/>
      <c r="AX162" s="177"/>
      <c r="AY162" s="177"/>
      <c r="AZ162" s="175"/>
      <c r="BA162" s="177"/>
      <c r="BB162" s="177"/>
      <c r="BC162" s="177"/>
      <c r="BD162" s="177"/>
      <c r="BE162" s="177"/>
      <c r="BF162" s="177"/>
      <c r="BG162" s="177"/>
      <c r="BH162" s="177"/>
      <c r="BI162" s="177"/>
      <c r="BJ162" s="177"/>
      <c r="BK162" s="177"/>
      <c r="BL162" s="177"/>
      <c r="BM162" s="177"/>
      <c r="BN162" s="177"/>
      <c r="BO162" s="177"/>
      <c r="BP162" s="177"/>
      <c r="BQ162" s="177"/>
      <c r="BR162" s="176"/>
      <c r="BS162" s="176" t="s">
        <v>160</v>
      </c>
    </row>
    <row r="163" spans="1:71" x14ac:dyDescent="0.35">
      <c r="A163" s="40"/>
      <c r="B163" s="40"/>
      <c r="C163" s="92"/>
      <c r="D163" s="33"/>
      <c r="E163" s="4"/>
      <c r="F163" s="33"/>
      <c r="G163" s="4"/>
      <c r="H163" s="4"/>
      <c r="I163" s="204"/>
      <c r="J163" s="204"/>
      <c r="K163" s="204"/>
      <c r="L163" s="204"/>
      <c r="M163" s="204"/>
      <c r="N163" s="204"/>
      <c r="O163" s="204"/>
      <c r="P163" s="204"/>
      <c r="Q163" s="204"/>
      <c r="R163" s="204"/>
      <c r="S163" s="204"/>
      <c r="T163" s="204"/>
      <c r="U163" s="204"/>
      <c r="V163" s="204"/>
      <c r="W163" s="204"/>
      <c r="X163" s="204"/>
      <c r="Y163" s="204"/>
      <c r="Z163" s="204"/>
      <c r="AA163" s="204"/>
      <c r="AB163" s="204"/>
      <c r="AC163" s="204"/>
      <c r="AD163" s="204"/>
      <c r="AE163" s="204"/>
      <c r="AF163" s="39"/>
      <c r="AG163" s="39"/>
      <c r="AH163" s="39"/>
      <c r="AI163" s="39"/>
      <c r="AJ163" s="48"/>
      <c r="AK163" s="48"/>
      <c r="AL163" s="48"/>
      <c r="AM163" s="48"/>
      <c r="AN163" s="48"/>
      <c r="AO163" s="177"/>
      <c r="AP163" s="177"/>
      <c r="AQ163" s="177"/>
      <c r="AR163" s="177"/>
      <c r="AS163" s="177"/>
      <c r="AT163" s="175"/>
      <c r="AU163" s="177"/>
      <c r="AV163" s="177"/>
      <c r="AW163" s="177"/>
      <c r="AX163" s="177"/>
      <c r="AY163" s="177"/>
      <c r="AZ163" s="175"/>
      <c r="BA163" s="177"/>
      <c r="BB163" s="177"/>
      <c r="BC163" s="177"/>
      <c r="BD163" s="177"/>
      <c r="BE163" s="177"/>
      <c r="BF163" s="177"/>
      <c r="BG163" s="177"/>
      <c r="BH163" s="177"/>
      <c r="BI163" s="177"/>
      <c r="BJ163" s="177"/>
      <c r="BK163" s="177"/>
      <c r="BL163" s="177"/>
      <c r="BM163" s="177"/>
      <c r="BN163" s="177"/>
      <c r="BO163" s="177"/>
      <c r="BP163" s="177"/>
      <c r="BQ163" s="177"/>
      <c r="BR163" s="176"/>
      <c r="BS163" s="176" t="s">
        <v>160</v>
      </c>
    </row>
    <row r="164" spans="1:71" x14ac:dyDescent="0.35">
      <c r="A164" s="40"/>
      <c r="B164" s="40"/>
      <c r="C164" s="92"/>
      <c r="D164" s="33"/>
      <c r="E164" s="4"/>
      <c r="F164" s="33"/>
      <c r="G164" s="4"/>
      <c r="H164" s="4"/>
      <c r="I164" s="204"/>
      <c r="J164" s="204"/>
      <c r="K164" s="204"/>
      <c r="L164" s="204"/>
      <c r="M164" s="204"/>
      <c r="N164" s="204"/>
      <c r="O164" s="204"/>
      <c r="P164" s="204"/>
      <c r="Q164" s="204"/>
      <c r="R164" s="204"/>
      <c r="S164" s="204"/>
      <c r="T164" s="204"/>
      <c r="U164" s="204"/>
      <c r="V164" s="204"/>
      <c r="W164" s="204"/>
      <c r="X164" s="204"/>
      <c r="Y164" s="204"/>
      <c r="Z164" s="204"/>
      <c r="AA164" s="204"/>
      <c r="AB164" s="204"/>
      <c r="AC164" s="204"/>
      <c r="AD164" s="204"/>
      <c r="AE164" s="204"/>
      <c r="AF164" s="39"/>
      <c r="AG164" s="39"/>
      <c r="AH164" s="39"/>
      <c r="AI164" s="39"/>
      <c r="AJ164" s="48"/>
      <c r="AK164" s="48"/>
      <c r="AL164" s="48"/>
      <c r="AM164" s="48"/>
      <c r="AN164" s="48"/>
      <c r="AO164" s="177"/>
      <c r="AP164" s="177"/>
      <c r="AQ164" s="177"/>
      <c r="AR164" s="177"/>
      <c r="AS164" s="177"/>
      <c r="AT164" s="175"/>
      <c r="AU164" s="177"/>
      <c r="AV164" s="177"/>
      <c r="AW164" s="177"/>
      <c r="AX164" s="177"/>
      <c r="AY164" s="177"/>
      <c r="AZ164" s="175"/>
      <c r="BA164" s="177"/>
      <c r="BB164" s="177"/>
      <c r="BC164" s="177"/>
      <c r="BD164" s="177"/>
      <c r="BE164" s="177"/>
      <c r="BF164" s="177"/>
      <c r="BG164" s="177"/>
      <c r="BH164" s="177"/>
      <c r="BI164" s="177"/>
      <c r="BJ164" s="177"/>
      <c r="BK164" s="177"/>
      <c r="BL164" s="177"/>
      <c r="BM164" s="177"/>
      <c r="BN164" s="177"/>
      <c r="BO164" s="177"/>
      <c r="BP164" s="177"/>
      <c r="BQ164" s="177"/>
      <c r="BR164" s="176"/>
      <c r="BS164" s="176" t="s">
        <v>160</v>
      </c>
    </row>
    <row r="165" spans="1:71" x14ac:dyDescent="0.35">
      <c r="A165" s="40"/>
      <c r="B165" s="40"/>
      <c r="C165" s="92"/>
      <c r="D165" s="33"/>
      <c r="E165" s="4"/>
      <c r="F165" s="33"/>
      <c r="G165" s="4"/>
      <c r="H165" s="4"/>
      <c r="I165" s="204"/>
      <c r="J165" s="204"/>
      <c r="K165" s="204"/>
      <c r="L165" s="204"/>
      <c r="M165" s="204"/>
      <c r="N165" s="204"/>
      <c r="O165" s="204"/>
      <c r="P165" s="204"/>
      <c r="Q165" s="204"/>
      <c r="R165" s="204"/>
      <c r="S165" s="204"/>
      <c r="T165" s="204"/>
      <c r="U165" s="204"/>
      <c r="V165" s="204"/>
      <c r="W165" s="204"/>
      <c r="X165" s="204"/>
      <c r="Y165" s="204"/>
      <c r="Z165" s="204"/>
      <c r="AA165" s="204"/>
      <c r="AB165" s="204"/>
      <c r="AC165" s="204"/>
      <c r="AD165" s="204"/>
      <c r="AE165" s="204"/>
      <c r="AF165" s="39"/>
      <c r="AG165" s="39"/>
      <c r="AH165" s="39"/>
      <c r="AI165" s="39"/>
      <c r="AJ165" s="48"/>
      <c r="AK165" s="48"/>
      <c r="AL165" s="48"/>
      <c r="AM165" s="48"/>
      <c r="AN165" s="48"/>
      <c r="AO165" s="177"/>
      <c r="AP165" s="177"/>
      <c r="AQ165" s="177"/>
      <c r="AR165" s="177"/>
      <c r="AS165" s="177"/>
      <c r="AT165" s="175"/>
      <c r="AU165" s="177"/>
      <c r="AV165" s="177"/>
      <c r="AW165" s="177"/>
      <c r="AX165" s="177"/>
      <c r="AY165" s="177"/>
      <c r="AZ165" s="175"/>
      <c r="BA165" s="177"/>
      <c r="BB165" s="177"/>
      <c r="BC165" s="177"/>
      <c r="BD165" s="177"/>
      <c r="BE165" s="177"/>
      <c r="BF165" s="177"/>
      <c r="BG165" s="177"/>
      <c r="BH165" s="177"/>
      <c r="BI165" s="177"/>
      <c r="BJ165" s="177"/>
      <c r="BK165" s="177"/>
      <c r="BL165" s="177"/>
      <c r="BM165" s="177"/>
      <c r="BN165" s="177"/>
      <c r="BO165" s="177"/>
      <c r="BP165" s="177"/>
      <c r="BQ165" s="177"/>
      <c r="BR165" s="176"/>
      <c r="BS165" s="176" t="s">
        <v>160</v>
      </c>
    </row>
    <row r="166" spans="1:71" x14ac:dyDescent="0.35">
      <c r="A166" s="40"/>
      <c r="B166" s="40"/>
      <c r="C166" s="92"/>
      <c r="D166" s="33"/>
      <c r="E166" s="4"/>
      <c r="F166" s="33"/>
      <c r="G166" s="4"/>
      <c r="H166" s="4"/>
      <c r="I166" s="204"/>
      <c r="J166" s="204"/>
      <c r="K166" s="204"/>
      <c r="L166" s="204"/>
      <c r="M166" s="204"/>
      <c r="N166" s="204"/>
      <c r="O166" s="204"/>
      <c r="P166" s="204"/>
      <c r="Q166" s="204"/>
      <c r="R166" s="204"/>
      <c r="S166" s="204"/>
      <c r="T166" s="204"/>
      <c r="U166" s="204"/>
      <c r="V166" s="204"/>
      <c r="W166" s="204"/>
      <c r="X166" s="204"/>
      <c r="Y166" s="204"/>
      <c r="Z166" s="204"/>
      <c r="AA166" s="204"/>
      <c r="AB166" s="204"/>
      <c r="AC166" s="204"/>
      <c r="AD166" s="204"/>
      <c r="AE166" s="204"/>
      <c r="AF166" s="39"/>
      <c r="AG166" s="39"/>
      <c r="AH166" s="39"/>
      <c r="AI166" s="39"/>
      <c r="AJ166" s="48"/>
      <c r="AK166" s="48"/>
      <c r="AL166" s="48"/>
      <c r="AM166" s="48"/>
      <c r="AN166" s="48"/>
      <c r="AO166" s="177"/>
      <c r="AP166" s="177"/>
      <c r="AQ166" s="177"/>
      <c r="AR166" s="177"/>
      <c r="AS166" s="177"/>
      <c r="AT166" s="175"/>
      <c r="AU166" s="177"/>
      <c r="AV166" s="177"/>
      <c r="AW166" s="177"/>
      <c r="AX166" s="177"/>
      <c r="AY166" s="177"/>
      <c r="AZ166" s="175"/>
      <c r="BA166" s="177"/>
      <c r="BB166" s="177"/>
      <c r="BC166" s="177"/>
      <c r="BD166" s="177"/>
      <c r="BE166" s="177"/>
      <c r="BF166" s="177"/>
      <c r="BG166" s="177"/>
      <c r="BH166" s="177"/>
      <c r="BI166" s="177"/>
      <c r="BJ166" s="177"/>
      <c r="BK166" s="177"/>
      <c r="BL166" s="177"/>
      <c r="BM166" s="177"/>
      <c r="BN166" s="177"/>
      <c r="BO166" s="177"/>
      <c r="BP166" s="177"/>
      <c r="BQ166" s="177"/>
      <c r="BR166" s="176"/>
      <c r="BS166" s="176" t="s">
        <v>160</v>
      </c>
    </row>
    <row r="167" spans="1:71" x14ac:dyDescent="0.35">
      <c r="A167" s="40"/>
      <c r="B167" s="40"/>
      <c r="C167" s="92"/>
      <c r="D167" s="33"/>
      <c r="E167" s="4"/>
      <c r="F167" s="33"/>
      <c r="G167" s="4"/>
      <c r="H167" s="4"/>
      <c r="I167" s="204"/>
      <c r="J167" s="204"/>
      <c r="K167" s="204"/>
      <c r="L167" s="204"/>
      <c r="M167" s="204"/>
      <c r="N167" s="204"/>
      <c r="O167" s="204"/>
      <c r="P167" s="204"/>
      <c r="Q167" s="204"/>
      <c r="R167" s="204"/>
      <c r="S167" s="204"/>
      <c r="T167" s="204"/>
      <c r="U167" s="204"/>
      <c r="V167" s="204"/>
      <c r="W167" s="204"/>
      <c r="X167" s="204"/>
      <c r="Y167" s="204"/>
      <c r="Z167" s="204"/>
      <c r="AA167" s="204"/>
      <c r="AB167" s="204"/>
      <c r="AC167" s="204"/>
      <c r="AD167" s="204"/>
      <c r="AE167" s="204"/>
      <c r="AF167" s="39"/>
      <c r="AG167" s="39"/>
      <c r="AH167" s="39"/>
      <c r="AI167" s="39"/>
      <c r="AJ167" s="48"/>
      <c r="AK167" s="48"/>
      <c r="AL167" s="48"/>
      <c r="AM167" s="48"/>
      <c r="AN167" s="48"/>
      <c r="AO167" s="177"/>
      <c r="AP167" s="177"/>
      <c r="AQ167" s="177"/>
      <c r="AR167" s="177"/>
      <c r="AS167" s="177"/>
      <c r="AT167" s="175"/>
      <c r="AU167" s="177"/>
      <c r="AV167" s="177"/>
      <c r="AW167" s="177"/>
      <c r="AX167" s="177"/>
      <c r="AY167" s="177"/>
      <c r="AZ167" s="175"/>
      <c r="BA167" s="177"/>
      <c r="BB167" s="177"/>
      <c r="BC167" s="177"/>
      <c r="BD167" s="177"/>
      <c r="BE167" s="177"/>
      <c r="BF167" s="177"/>
      <c r="BG167" s="177"/>
      <c r="BH167" s="177"/>
      <c r="BI167" s="177"/>
      <c r="BJ167" s="177"/>
      <c r="BK167" s="177"/>
      <c r="BL167" s="177"/>
      <c r="BM167" s="177"/>
      <c r="BN167" s="177"/>
      <c r="BO167" s="177"/>
      <c r="BP167" s="177"/>
      <c r="BQ167" s="177"/>
      <c r="BR167" s="176"/>
      <c r="BS167" s="176" t="s">
        <v>160</v>
      </c>
    </row>
    <row r="168" spans="1:71" x14ac:dyDescent="0.35">
      <c r="A168" s="40"/>
      <c r="B168" s="40"/>
      <c r="C168" s="92"/>
      <c r="D168" s="33"/>
      <c r="E168" s="4"/>
      <c r="F168" s="33"/>
      <c r="G168" s="4"/>
      <c r="H168" s="4"/>
      <c r="I168" s="204"/>
      <c r="J168" s="204"/>
      <c r="K168" s="204"/>
      <c r="L168" s="204"/>
      <c r="M168" s="204"/>
      <c r="N168" s="204"/>
      <c r="O168" s="204"/>
      <c r="P168" s="204"/>
      <c r="Q168" s="204"/>
      <c r="R168" s="204"/>
      <c r="S168" s="204"/>
      <c r="T168" s="204"/>
      <c r="U168" s="204"/>
      <c r="V168" s="204"/>
      <c r="W168" s="204"/>
      <c r="X168" s="204"/>
      <c r="Y168" s="204"/>
      <c r="Z168" s="204"/>
      <c r="AA168" s="204"/>
      <c r="AB168" s="204"/>
      <c r="AC168" s="204"/>
      <c r="AD168" s="204"/>
      <c r="AE168" s="204"/>
      <c r="AF168" s="39"/>
      <c r="AG168" s="39"/>
      <c r="AH168" s="39"/>
      <c r="AI168" s="39"/>
      <c r="AJ168" s="48"/>
      <c r="AK168" s="48"/>
      <c r="AL168" s="48"/>
      <c r="AM168" s="48"/>
      <c r="AN168" s="48"/>
      <c r="AO168" s="177"/>
      <c r="AP168" s="177"/>
      <c r="AQ168" s="177"/>
      <c r="AR168" s="177"/>
      <c r="AS168" s="177"/>
      <c r="AT168" s="175"/>
      <c r="AU168" s="177"/>
      <c r="AV168" s="177"/>
      <c r="AW168" s="177"/>
      <c r="AX168" s="177"/>
      <c r="AY168" s="177"/>
      <c r="AZ168" s="175"/>
      <c r="BA168" s="177"/>
      <c r="BB168" s="177"/>
      <c r="BC168" s="177"/>
      <c r="BD168" s="177"/>
      <c r="BE168" s="177"/>
      <c r="BF168" s="177"/>
      <c r="BG168" s="177"/>
      <c r="BH168" s="177"/>
      <c r="BI168" s="177"/>
      <c r="BJ168" s="177"/>
      <c r="BK168" s="177"/>
      <c r="BL168" s="177"/>
      <c r="BM168" s="177"/>
      <c r="BN168" s="177"/>
      <c r="BO168" s="177"/>
      <c r="BP168" s="177"/>
      <c r="BQ168" s="177"/>
      <c r="BR168" s="176"/>
      <c r="BS168" s="176" t="s">
        <v>160</v>
      </c>
    </row>
    <row r="169" spans="1:71" x14ac:dyDescent="0.35">
      <c r="A169" s="40"/>
      <c r="B169" s="40"/>
      <c r="C169" s="92"/>
      <c r="D169" s="33"/>
      <c r="E169" s="4"/>
      <c r="F169" s="33"/>
      <c r="G169" s="4"/>
      <c r="H169" s="4"/>
      <c r="I169" s="204"/>
      <c r="J169" s="204"/>
      <c r="K169" s="204"/>
      <c r="L169" s="204"/>
      <c r="M169" s="204"/>
      <c r="N169" s="204"/>
      <c r="O169" s="204"/>
      <c r="P169" s="204"/>
      <c r="Q169" s="204"/>
      <c r="R169" s="204"/>
      <c r="S169" s="204"/>
      <c r="T169" s="204"/>
      <c r="U169" s="204"/>
      <c r="V169" s="204"/>
      <c r="W169" s="204"/>
      <c r="X169" s="204"/>
      <c r="Y169" s="204"/>
      <c r="Z169" s="204"/>
      <c r="AA169" s="204"/>
      <c r="AB169" s="204"/>
      <c r="AC169" s="204"/>
      <c r="AD169" s="204"/>
      <c r="AE169" s="204"/>
      <c r="AF169" s="39"/>
      <c r="AG169" s="39"/>
      <c r="AH169" s="39"/>
      <c r="AI169" s="39"/>
      <c r="AJ169" s="48"/>
      <c r="AK169" s="48"/>
      <c r="AL169" s="48"/>
      <c r="AM169" s="48"/>
      <c r="AN169" s="48"/>
      <c r="AO169" s="177"/>
      <c r="AP169" s="177"/>
      <c r="AQ169" s="177"/>
      <c r="AR169" s="177"/>
      <c r="AS169" s="177"/>
      <c r="AT169" s="175"/>
      <c r="AU169" s="177"/>
      <c r="AV169" s="177"/>
      <c r="AW169" s="177"/>
      <c r="AX169" s="177"/>
      <c r="AY169" s="177"/>
      <c r="AZ169" s="175"/>
      <c r="BA169" s="177"/>
      <c r="BB169" s="177"/>
      <c r="BC169" s="177"/>
      <c r="BD169" s="177"/>
      <c r="BE169" s="177"/>
      <c r="BF169" s="177"/>
      <c r="BG169" s="177"/>
      <c r="BH169" s="177"/>
      <c r="BI169" s="177"/>
      <c r="BJ169" s="177"/>
      <c r="BK169" s="177"/>
      <c r="BL169" s="177"/>
      <c r="BM169" s="177"/>
      <c r="BN169" s="177"/>
      <c r="BO169" s="177"/>
      <c r="BP169" s="177"/>
      <c r="BQ169" s="177"/>
      <c r="BR169" s="176"/>
      <c r="BS169" s="176" t="s">
        <v>160</v>
      </c>
    </row>
    <row r="170" spans="1:71" x14ac:dyDescent="0.35">
      <c r="A170" s="40"/>
      <c r="B170" s="40"/>
      <c r="C170" s="92"/>
      <c r="D170" s="33"/>
      <c r="E170" s="4"/>
      <c r="F170" s="33"/>
      <c r="G170" s="4"/>
      <c r="H170" s="4"/>
      <c r="I170" s="204"/>
      <c r="J170" s="204"/>
      <c r="K170" s="204"/>
      <c r="L170" s="204"/>
      <c r="M170" s="204"/>
      <c r="N170" s="204"/>
      <c r="O170" s="204"/>
      <c r="P170" s="204"/>
      <c r="Q170" s="204"/>
      <c r="R170" s="204"/>
      <c r="S170" s="204"/>
      <c r="T170" s="204"/>
      <c r="U170" s="204"/>
      <c r="V170" s="204"/>
      <c r="W170" s="204"/>
      <c r="X170" s="204"/>
      <c r="Y170" s="204"/>
      <c r="Z170" s="204"/>
      <c r="AA170" s="204"/>
      <c r="AB170" s="204"/>
      <c r="AC170" s="204"/>
      <c r="AD170" s="204"/>
      <c r="AE170" s="204"/>
      <c r="AF170" s="39"/>
      <c r="AG170" s="39"/>
      <c r="AH170" s="39"/>
      <c r="AI170" s="39"/>
      <c r="AJ170" s="48"/>
      <c r="AK170" s="48"/>
      <c r="AL170" s="48"/>
      <c r="AM170" s="48"/>
      <c r="AN170" s="48"/>
      <c r="AO170" s="177"/>
      <c r="AP170" s="177"/>
      <c r="AQ170" s="177"/>
      <c r="AR170" s="177"/>
      <c r="AS170" s="177"/>
      <c r="AT170" s="175"/>
      <c r="AU170" s="177"/>
      <c r="AV170" s="177"/>
      <c r="AW170" s="177"/>
      <c r="AX170" s="177"/>
      <c r="AY170" s="177"/>
      <c r="AZ170" s="175"/>
      <c r="BA170" s="177"/>
      <c r="BB170" s="177"/>
      <c r="BC170" s="177"/>
      <c r="BD170" s="177"/>
      <c r="BE170" s="177"/>
      <c r="BF170" s="177"/>
      <c r="BG170" s="177"/>
      <c r="BH170" s="177"/>
      <c r="BI170" s="177"/>
      <c r="BJ170" s="177"/>
      <c r="BK170" s="177"/>
      <c r="BL170" s="177"/>
      <c r="BM170" s="177"/>
      <c r="BN170" s="177"/>
      <c r="BO170" s="177"/>
      <c r="BP170" s="177"/>
      <c r="BQ170" s="177"/>
      <c r="BR170" s="176"/>
      <c r="BS170" s="176" t="s">
        <v>160</v>
      </c>
    </row>
    <row r="171" spans="1:71" x14ac:dyDescent="0.35">
      <c r="A171" s="40"/>
      <c r="B171" s="40"/>
      <c r="C171" s="92"/>
      <c r="D171" s="33"/>
      <c r="E171" s="4"/>
      <c r="F171" s="33"/>
      <c r="G171" s="4"/>
      <c r="H171" s="4"/>
      <c r="I171" s="204"/>
      <c r="J171" s="204"/>
      <c r="K171" s="204"/>
      <c r="L171" s="204"/>
      <c r="M171" s="204"/>
      <c r="N171" s="204"/>
      <c r="O171" s="204"/>
      <c r="P171" s="204"/>
      <c r="Q171" s="204"/>
      <c r="R171" s="204"/>
      <c r="S171" s="204"/>
      <c r="T171" s="204"/>
      <c r="U171" s="204"/>
      <c r="V171" s="204"/>
      <c r="W171" s="204"/>
      <c r="X171" s="204"/>
      <c r="Y171" s="204"/>
      <c r="Z171" s="204"/>
      <c r="AA171" s="204"/>
      <c r="AB171" s="204"/>
      <c r="AC171" s="204"/>
      <c r="AD171" s="204"/>
      <c r="AE171" s="204"/>
      <c r="AF171" s="39"/>
      <c r="AG171" s="39"/>
      <c r="AH171" s="39"/>
      <c r="AI171" s="39"/>
      <c r="AJ171" s="48"/>
      <c r="AK171" s="48"/>
      <c r="AL171" s="48"/>
      <c r="AM171" s="48"/>
      <c r="AN171" s="48"/>
      <c r="AO171" s="177"/>
      <c r="AP171" s="177"/>
      <c r="AQ171" s="177"/>
      <c r="AR171" s="177"/>
      <c r="AS171" s="177"/>
      <c r="AT171" s="175"/>
      <c r="AU171" s="177"/>
      <c r="AV171" s="177"/>
      <c r="AW171" s="177"/>
      <c r="AX171" s="177"/>
      <c r="AY171" s="177"/>
      <c r="AZ171" s="175"/>
      <c r="BA171" s="177"/>
      <c r="BB171" s="177"/>
      <c r="BC171" s="177"/>
      <c r="BD171" s="177"/>
      <c r="BE171" s="177"/>
      <c r="BF171" s="177"/>
      <c r="BG171" s="177"/>
      <c r="BH171" s="177"/>
      <c r="BI171" s="177"/>
      <c r="BJ171" s="177"/>
      <c r="BK171" s="177"/>
      <c r="BL171" s="177"/>
      <c r="BM171" s="177"/>
      <c r="BN171" s="177"/>
      <c r="BO171" s="177"/>
      <c r="BP171" s="177"/>
      <c r="BQ171" s="177"/>
      <c r="BR171" s="176"/>
      <c r="BS171" s="176" t="s">
        <v>160</v>
      </c>
    </row>
    <row r="172" spans="1:71" x14ac:dyDescent="0.35">
      <c r="A172" s="40"/>
      <c r="B172" s="40"/>
      <c r="C172" s="92"/>
      <c r="D172" s="33"/>
      <c r="E172" s="4"/>
      <c r="F172" s="33"/>
      <c r="G172" s="4"/>
      <c r="H172" s="4"/>
      <c r="I172" s="204"/>
      <c r="J172" s="204"/>
      <c r="K172" s="204"/>
      <c r="L172" s="204"/>
      <c r="M172" s="204"/>
      <c r="N172" s="204"/>
      <c r="O172" s="204"/>
      <c r="P172" s="204"/>
      <c r="Q172" s="204"/>
      <c r="R172" s="204"/>
      <c r="S172" s="204"/>
      <c r="T172" s="204"/>
      <c r="U172" s="204"/>
      <c r="V172" s="204"/>
      <c r="W172" s="204"/>
      <c r="X172" s="204"/>
      <c r="Y172" s="204"/>
      <c r="Z172" s="204"/>
      <c r="AA172" s="204"/>
      <c r="AB172" s="204"/>
      <c r="AC172" s="204"/>
      <c r="AD172" s="204"/>
      <c r="AE172" s="204"/>
      <c r="AF172" s="39"/>
      <c r="AG172" s="39"/>
      <c r="AH172" s="39"/>
      <c r="AI172" s="39"/>
      <c r="AJ172" s="48"/>
      <c r="AK172" s="48"/>
      <c r="AL172" s="48"/>
      <c r="AM172" s="48"/>
      <c r="AN172" s="48"/>
      <c r="AO172" s="177"/>
      <c r="AP172" s="177"/>
      <c r="AQ172" s="177"/>
      <c r="AR172" s="177"/>
      <c r="AS172" s="177"/>
      <c r="AT172" s="175"/>
      <c r="AU172" s="177"/>
      <c r="AV172" s="177"/>
      <c r="AW172" s="177"/>
      <c r="AX172" s="177"/>
      <c r="AY172" s="177"/>
      <c r="AZ172" s="175"/>
      <c r="BA172" s="177"/>
      <c r="BB172" s="177"/>
      <c r="BC172" s="177"/>
      <c r="BD172" s="177"/>
      <c r="BE172" s="177"/>
      <c r="BF172" s="177"/>
      <c r="BG172" s="177"/>
      <c r="BH172" s="177"/>
      <c r="BI172" s="177"/>
      <c r="BJ172" s="177"/>
      <c r="BK172" s="177"/>
      <c r="BL172" s="177"/>
      <c r="BM172" s="177"/>
      <c r="BN172" s="177"/>
      <c r="BO172" s="177"/>
      <c r="BP172" s="177"/>
      <c r="BQ172" s="177"/>
      <c r="BR172" s="176"/>
      <c r="BS172" s="176" t="s">
        <v>160</v>
      </c>
    </row>
    <row r="173" spans="1:71" x14ac:dyDescent="0.35">
      <c r="A173" s="40"/>
      <c r="B173" s="40"/>
      <c r="C173" s="92"/>
      <c r="D173" s="33"/>
      <c r="E173" s="4"/>
      <c r="F173" s="33"/>
      <c r="G173" s="4"/>
      <c r="H173" s="4"/>
      <c r="I173" s="204"/>
      <c r="J173" s="204"/>
      <c r="K173" s="204"/>
      <c r="L173" s="204"/>
      <c r="M173" s="204"/>
      <c r="N173" s="204"/>
      <c r="O173" s="204"/>
      <c r="P173" s="204"/>
      <c r="Q173" s="204"/>
      <c r="R173" s="204"/>
      <c r="S173" s="204"/>
      <c r="T173" s="204"/>
      <c r="U173" s="204"/>
      <c r="V173" s="204"/>
      <c r="W173" s="204"/>
      <c r="X173" s="204"/>
      <c r="Y173" s="204"/>
      <c r="Z173" s="204"/>
      <c r="AA173" s="204"/>
      <c r="AB173" s="204"/>
      <c r="AC173" s="204"/>
      <c r="AD173" s="204"/>
      <c r="AE173" s="204"/>
      <c r="AF173" s="39"/>
      <c r="AG173" s="39"/>
      <c r="AH173" s="39"/>
      <c r="AI173" s="39"/>
      <c r="AJ173" s="48"/>
      <c r="AK173" s="48"/>
      <c r="AL173" s="48"/>
      <c r="AM173" s="48"/>
      <c r="AN173" s="48"/>
      <c r="AO173" s="177"/>
      <c r="AP173" s="177"/>
      <c r="AQ173" s="177"/>
      <c r="AR173" s="177"/>
      <c r="AS173" s="177"/>
      <c r="AT173" s="175"/>
      <c r="AU173" s="177"/>
      <c r="AV173" s="177"/>
      <c r="AW173" s="177"/>
      <c r="AX173" s="177"/>
      <c r="AY173" s="177"/>
      <c r="AZ173" s="175"/>
      <c r="BA173" s="177"/>
      <c r="BB173" s="177"/>
      <c r="BC173" s="177"/>
      <c r="BD173" s="177"/>
      <c r="BE173" s="177"/>
      <c r="BF173" s="177"/>
      <c r="BG173" s="177"/>
      <c r="BH173" s="177"/>
      <c r="BI173" s="177"/>
      <c r="BJ173" s="177"/>
      <c r="BK173" s="177"/>
      <c r="BL173" s="177"/>
      <c r="BM173" s="177"/>
      <c r="BN173" s="177"/>
      <c r="BO173" s="177"/>
      <c r="BP173" s="177"/>
      <c r="BQ173" s="177"/>
      <c r="BR173" s="176"/>
      <c r="BS173" s="176" t="s">
        <v>160</v>
      </c>
    </row>
    <row r="174" spans="1:71" x14ac:dyDescent="0.35">
      <c r="A174" s="40"/>
      <c r="B174" s="40"/>
      <c r="C174" s="92"/>
      <c r="D174" s="33"/>
      <c r="E174" s="4"/>
      <c r="F174" s="33"/>
      <c r="G174" s="4"/>
      <c r="H174" s="4"/>
      <c r="I174" s="204"/>
      <c r="J174" s="204"/>
      <c r="K174" s="204"/>
      <c r="L174" s="204"/>
      <c r="M174" s="204"/>
      <c r="N174" s="204"/>
      <c r="O174" s="204"/>
      <c r="P174" s="204"/>
      <c r="Q174" s="204"/>
      <c r="R174" s="204"/>
      <c r="S174" s="204"/>
      <c r="T174" s="204"/>
      <c r="U174" s="204"/>
      <c r="V174" s="204"/>
      <c r="W174" s="204"/>
      <c r="X174" s="204"/>
      <c r="Y174" s="204"/>
      <c r="Z174" s="204"/>
      <c r="AA174" s="204"/>
      <c r="AB174" s="204"/>
      <c r="AC174" s="204"/>
      <c r="AD174" s="204"/>
      <c r="AE174" s="204"/>
      <c r="AF174" s="39"/>
      <c r="AG174" s="39"/>
      <c r="AH174" s="39"/>
      <c r="AI174" s="39"/>
      <c r="AJ174" s="48"/>
      <c r="AK174" s="48"/>
      <c r="AL174" s="48"/>
      <c r="AM174" s="48"/>
      <c r="AN174" s="48"/>
      <c r="AO174" s="177"/>
      <c r="AP174" s="177"/>
      <c r="AQ174" s="177"/>
      <c r="AR174" s="177"/>
      <c r="AS174" s="177"/>
      <c r="AT174" s="175"/>
      <c r="AU174" s="177"/>
      <c r="AV174" s="177"/>
      <c r="AW174" s="177"/>
      <c r="AX174" s="177"/>
      <c r="AY174" s="177"/>
      <c r="AZ174" s="175"/>
      <c r="BA174" s="177"/>
      <c r="BB174" s="177"/>
      <c r="BC174" s="177"/>
      <c r="BD174" s="177"/>
      <c r="BE174" s="177"/>
      <c r="BF174" s="177"/>
      <c r="BG174" s="177"/>
      <c r="BH174" s="177"/>
      <c r="BI174" s="177"/>
      <c r="BJ174" s="177"/>
      <c r="BK174" s="177"/>
      <c r="BL174" s="177"/>
      <c r="BM174" s="177"/>
      <c r="BN174" s="177"/>
      <c r="BO174" s="177"/>
      <c r="BP174" s="177"/>
      <c r="BQ174" s="177"/>
      <c r="BR174" s="176"/>
      <c r="BS174" s="176" t="s">
        <v>160</v>
      </c>
    </row>
    <row r="175" spans="1:71" x14ac:dyDescent="0.35">
      <c r="A175" s="40"/>
      <c r="B175" s="40"/>
      <c r="C175" s="92"/>
      <c r="D175" s="33"/>
      <c r="E175" s="4"/>
      <c r="F175" s="33"/>
      <c r="G175" s="4"/>
      <c r="H175" s="4"/>
      <c r="I175" s="204"/>
      <c r="J175" s="204"/>
      <c r="K175" s="204"/>
      <c r="L175" s="204"/>
      <c r="M175" s="204"/>
      <c r="N175" s="204"/>
      <c r="O175" s="204"/>
      <c r="P175" s="204"/>
      <c r="Q175" s="204"/>
      <c r="R175" s="204"/>
      <c r="S175" s="204"/>
      <c r="T175" s="204"/>
      <c r="U175" s="204"/>
      <c r="V175" s="204"/>
      <c r="W175" s="204"/>
      <c r="X175" s="204"/>
      <c r="Y175" s="204"/>
      <c r="Z175" s="204"/>
      <c r="AA175" s="204"/>
      <c r="AB175" s="204"/>
      <c r="AC175" s="204"/>
      <c r="AD175" s="204"/>
      <c r="AE175" s="204"/>
      <c r="AF175" s="39"/>
      <c r="AG175" s="39"/>
      <c r="AH175" s="39"/>
      <c r="AI175" s="39"/>
      <c r="AJ175" s="48"/>
      <c r="AK175" s="48"/>
      <c r="AL175" s="48"/>
      <c r="AM175" s="48"/>
      <c r="AN175" s="48"/>
      <c r="AO175" s="177"/>
      <c r="AP175" s="177"/>
      <c r="AQ175" s="177"/>
      <c r="AR175" s="177"/>
      <c r="AS175" s="177"/>
      <c r="AT175" s="175"/>
      <c r="AU175" s="177"/>
      <c r="AV175" s="177"/>
      <c r="AW175" s="177"/>
      <c r="AX175" s="177"/>
      <c r="AY175" s="177"/>
      <c r="AZ175" s="175"/>
      <c r="BA175" s="177"/>
      <c r="BB175" s="177"/>
      <c r="BC175" s="177"/>
      <c r="BD175" s="177"/>
      <c r="BE175" s="177"/>
      <c r="BF175" s="177"/>
      <c r="BG175" s="177"/>
      <c r="BH175" s="177"/>
      <c r="BI175" s="177"/>
      <c r="BJ175" s="177"/>
      <c r="BK175" s="177"/>
      <c r="BL175" s="177"/>
      <c r="BM175" s="177"/>
      <c r="BN175" s="177"/>
      <c r="BO175" s="177"/>
      <c r="BP175" s="177"/>
      <c r="BQ175" s="177"/>
      <c r="BR175" s="176"/>
      <c r="BS175" s="176" t="s">
        <v>160</v>
      </c>
    </row>
    <row r="176" spans="1:71" x14ac:dyDescent="0.35">
      <c r="A176" s="40"/>
      <c r="B176" s="40"/>
      <c r="C176" s="92"/>
      <c r="D176" s="33"/>
      <c r="E176" s="4"/>
      <c r="F176" s="33"/>
      <c r="G176" s="4"/>
      <c r="H176" s="4"/>
      <c r="I176" s="204"/>
      <c r="J176" s="204"/>
      <c r="K176" s="204"/>
      <c r="L176" s="204"/>
      <c r="M176" s="204"/>
      <c r="N176" s="204"/>
      <c r="O176" s="204"/>
      <c r="P176" s="204"/>
      <c r="Q176" s="204"/>
      <c r="R176" s="204"/>
      <c r="S176" s="204"/>
      <c r="T176" s="204"/>
      <c r="U176" s="204"/>
      <c r="V176" s="204"/>
      <c r="W176" s="204"/>
      <c r="X176" s="204"/>
      <c r="Y176" s="204"/>
      <c r="Z176" s="204"/>
      <c r="AA176" s="204"/>
      <c r="AB176" s="204"/>
      <c r="AC176" s="204"/>
      <c r="AD176" s="204"/>
      <c r="AE176" s="204"/>
      <c r="AF176" s="39"/>
      <c r="AG176" s="39"/>
      <c r="AH176" s="39"/>
      <c r="AI176" s="39"/>
      <c r="AJ176" s="48"/>
      <c r="AK176" s="48"/>
      <c r="AL176" s="48"/>
      <c r="AM176" s="48"/>
      <c r="AN176" s="48"/>
      <c r="AO176" s="177"/>
      <c r="AP176" s="177"/>
      <c r="AQ176" s="177"/>
      <c r="AR176" s="177"/>
      <c r="AS176" s="177"/>
      <c r="AT176" s="175"/>
      <c r="AU176" s="177"/>
      <c r="AV176" s="177"/>
      <c r="AW176" s="177"/>
      <c r="AX176" s="177"/>
      <c r="AY176" s="177"/>
      <c r="AZ176" s="175"/>
      <c r="BA176" s="177"/>
      <c r="BB176" s="177"/>
      <c r="BC176" s="177"/>
      <c r="BD176" s="177"/>
      <c r="BE176" s="177"/>
      <c r="BF176" s="177"/>
      <c r="BG176" s="177"/>
      <c r="BH176" s="177"/>
      <c r="BI176" s="177"/>
      <c r="BJ176" s="177"/>
      <c r="BK176" s="177"/>
      <c r="BL176" s="177"/>
      <c r="BM176" s="177"/>
      <c r="BN176" s="177"/>
      <c r="BO176" s="177"/>
      <c r="BP176" s="177"/>
      <c r="BQ176" s="177"/>
      <c r="BR176" s="176"/>
      <c r="BS176" s="176" t="s">
        <v>160</v>
      </c>
    </row>
    <row r="177" spans="1:71" x14ac:dyDescent="0.35">
      <c r="A177" s="40"/>
      <c r="B177" s="40"/>
      <c r="C177" s="92"/>
      <c r="D177" s="33"/>
      <c r="E177" s="4"/>
      <c r="F177" s="33"/>
      <c r="G177" s="4"/>
      <c r="H177" s="4"/>
      <c r="I177" s="204"/>
      <c r="J177" s="204"/>
      <c r="K177" s="204"/>
      <c r="L177" s="204"/>
      <c r="M177" s="204"/>
      <c r="N177" s="204"/>
      <c r="O177" s="204"/>
      <c r="P177" s="204"/>
      <c r="Q177" s="204"/>
      <c r="R177" s="204"/>
      <c r="S177" s="204"/>
      <c r="T177" s="204"/>
      <c r="U177" s="204"/>
      <c r="V177" s="204"/>
      <c r="W177" s="204"/>
      <c r="X177" s="204"/>
      <c r="Y177" s="204"/>
      <c r="Z177" s="204"/>
      <c r="AA177" s="204"/>
      <c r="AB177" s="204"/>
      <c r="AC177" s="204"/>
      <c r="AD177" s="204"/>
      <c r="AE177" s="204"/>
      <c r="AF177" s="39"/>
      <c r="AG177" s="39"/>
      <c r="AH177" s="39"/>
      <c r="AI177" s="39"/>
      <c r="AJ177" s="48"/>
      <c r="AK177" s="48"/>
      <c r="AL177" s="48"/>
      <c r="AM177" s="48"/>
      <c r="AN177" s="48"/>
      <c r="AO177" s="177"/>
      <c r="AP177" s="177"/>
      <c r="AQ177" s="177"/>
      <c r="AR177" s="177"/>
      <c r="AS177" s="177"/>
      <c r="AT177" s="175"/>
      <c r="AU177" s="177"/>
      <c r="AV177" s="177"/>
      <c r="AW177" s="177"/>
      <c r="AX177" s="177"/>
      <c r="AY177" s="177"/>
      <c r="AZ177" s="175"/>
      <c r="BA177" s="177"/>
      <c r="BB177" s="177"/>
      <c r="BC177" s="177"/>
      <c r="BD177" s="177"/>
      <c r="BE177" s="177"/>
      <c r="BF177" s="177"/>
      <c r="BG177" s="177"/>
      <c r="BH177" s="177"/>
      <c r="BI177" s="177"/>
      <c r="BJ177" s="177"/>
      <c r="BK177" s="177"/>
      <c r="BL177" s="177"/>
      <c r="BM177" s="177"/>
      <c r="BN177" s="177"/>
      <c r="BO177" s="177"/>
      <c r="BP177" s="177"/>
      <c r="BQ177" s="177"/>
      <c r="BR177" s="176"/>
      <c r="BS177" s="176" t="s">
        <v>160</v>
      </c>
    </row>
    <row r="178" spans="1:71" x14ac:dyDescent="0.35">
      <c r="A178" s="40"/>
      <c r="B178" s="40"/>
      <c r="C178" s="92"/>
      <c r="D178" s="33"/>
      <c r="E178" s="4"/>
      <c r="F178" s="33"/>
      <c r="G178" s="4"/>
      <c r="H178" s="4"/>
      <c r="I178" s="204"/>
      <c r="J178" s="204"/>
      <c r="K178" s="204"/>
      <c r="L178" s="204"/>
      <c r="M178" s="204"/>
      <c r="N178" s="204"/>
      <c r="O178" s="204"/>
      <c r="P178" s="204"/>
      <c r="Q178" s="204"/>
      <c r="R178" s="204"/>
      <c r="S178" s="204"/>
      <c r="T178" s="204"/>
      <c r="U178" s="204"/>
      <c r="V178" s="204"/>
      <c r="W178" s="204"/>
      <c r="X178" s="204"/>
      <c r="Y178" s="204"/>
      <c r="Z178" s="204"/>
      <c r="AA178" s="204"/>
      <c r="AB178" s="204"/>
      <c r="AC178" s="204"/>
      <c r="AD178" s="204"/>
      <c r="AE178" s="204"/>
      <c r="AF178" s="39"/>
      <c r="AG178" s="39"/>
      <c r="AH178" s="39"/>
      <c r="AI178" s="39"/>
      <c r="AJ178" s="48"/>
      <c r="AK178" s="48"/>
      <c r="AL178" s="48"/>
      <c r="AM178" s="48"/>
      <c r="AN178" s="48"/>
      <c r="AO178" s="177"/>
      <c r="AP178" s="177"/>
      <c r="AQ178" s="177"/>
      <c r="AR178" s="177"/>
      <c r="AS178" s="177"/>
      <c r="AT178" s="175"/>
      <c r="AU178" s="177"/>
      <c r="AV178" s="177"/>
      <c r="AW178" s="177"/>
      <c r="AX178" s="177"/>
      <c r="AY178" s="177"/>
      <c r="AZ178" s="175"/>
      <c r="BA178" s="177"/>
      <c r="BB178" s="177"/>
      <c r="BC178" s="177"/>
      <c r="BD178" s="177"/>
      <c r="BE178" s="177"/>
      <c r="BF178" s="177"/>
      <c r="BG178" s="177"/>
      <c r="BH178" s="177"/>
      <c r="BI178" s="177"/>
      <c r="BJ178" s="177"/>
      <c r="BK178" s="177"/>
      <c r="BL178" s="177"/>
      <c r="BM178" s="177"/>
      <c r="BN178" s="177"/>
      <c r="BO178" s="177"/>
      <c r="BP178" s="177"/>
      <c r="BQ178" s="177"/>
      <c r="BR178" s="176"/>
      <c r="BS178" s="176" t="s">
        <v>160</v>
      </c>
    </row>
    <row r="179" spans="1:71" x14ac:dyDescent="0.35">
      <c r="A179" s="40"/>
      <c r="B179" s="40"/>
      <c r="C179" s="92"/>
      <c r="D179" s="33"/>
      <c r="E179" s="4"/>
      <c r="F179" s="33"/>
      <c r="G179" s="4"/>
      <c r="H179" s="4"/>
      <c r="I179" s="204"/>
      <c r="J179" s="204"/>
      <c r="K179" s="204"/>
      <c r="L179" s="204"/>
      <c r="M179" s="204"/>
      <c r="N179" s="204"/>
      <c r="O179" s="204"/>
      <c r="P179" s="204"/>
      <c r="Q179" s="204"/>
      <c r="R179" s="204"/>
      <c r="S179" s="204"/>
      <c r="T179" s="204"/>
      <c r="U179" s="204"/>
      <c r="V179" s="204"/>
      <c r="W179" s="204"/>
      <c r="X179" s="204"/>
      <c r="Y179" s="204"/>
      <c r="Z179" s="204"/>
      <c r="AA179" s="204"/>
      <c r="AB179" s="204"/>
      <c r="AC179" s="204"/>
      <c r="AD179" s="204"/>
      <c r="AE179" s="204"/>
      <c r="AF179" s="39"/>
      <c r="AG179" s="39"/>
      <c r="AH179" s="39"/>
      <c r="AI179" s="39"/>
      <c r="AJ179" s="48"/>
      <c r="AK179" s="48"/>
      <c r="AL179" s="48"/>
      <c r="AM179" s="48"/>
      <c r="AN179" s="48"/>
      <c r="AO179" s="177"/>
      <c r="AP179" s="177"/>
      <c r="AQ179" s="177"/>
      <c r="AR179" s="177"/>
      <c r="AS179" s="177"/>
      <c r="AT179" s="175"/>
      <c r="AU179" s="177"/>
      <c r="AV179" s="177"/>
      <c r="AW179" s="177"/>
      <c r="AX179" s="177"/>
      <c r="AY179" s="177"/>
      <c r="AZ179" s="175"/>
      <c r="BA179" s="177"/>
      <c r="BB179" s="177"/>
      <c r="BC179" s="177"/>
      <c r="BD179" s="177"/>
      <c r="BE179" s="177"/>
      <c r="BF179" s="177"/>
      <c r="BG179" s="177"/>
      <c r="BH179" s="177"/>
      <c r="BI179" s="177"/>
      <c r="BJ179" s="177"/>
      <c r="BK179" s="177"/>
      <c r="BL179" s="177"/>
      <c r="BM179" s="177"/>
      <c r="BN179" s="177"/>
      <c r="BO179" s="177"/>
      <c r="BP179" s="177"/>
      <c r="BQ179" s="177"/>
      <c r="BR179" s="176"/>
      <c r="BS179" s="176" t="s">
        <v>160</v>
      </c>
    </row>
    <row r="180" spans="1:71" x14ac:dyDescent="0.35">
      <c r="A180" s="40"/>
      <c r="B180" s="40"/>
      <c r="C180" s="92"/>
      <c r="D180" s="33"/>
      <c r="E180" s="4"/>
      <c r="F180" s="33"/>
      <c r="G180" s="4"/>
      <c r="H180" s="4"/>
      <c r="I180" s="204"/>
      <c r="J180" s="204"/>
      <c r="K180" s="204"/>
      <c r="L180" s="204"/>
      <c r="M180" s="204"/>
      <c r="N180" s="204"/>
      <c r="O180" s="204"/>
      <c r="P180" s="204"/>
      <c r="Q180" s="204"/>
      <c r="R180" s="204"/>
      <c r="S180" s="204"/>
      <c r="T180" s="204"/>
      <c r="U180" s="204"/>
      <c r="V180" s="204"/>
      <c r="W180" s="204"/>
      <c r="X180" s="204"/>
      <c r="Y180" s="204"/>
      <c r="Z180" s="204"/>
      <c r="AA180" s="204"/>
      <c r="AB180" s="204"/>
      <c r="AC180" s="204"/>
      <c r="AD180" s="204"/>
      <c r="AE180" s="204"/>
      <c r="AF180" s="39"/>
      <c r="AG180" s="39"/>
      <c r="AH180" s="39"/>
      <c r="AI180" s="39"/>
      <c r="AJ180" s="48"/>
      <c r="AK180" s="48"/>
      <c r="AL180" s="48"/>
      <c r="AM180" s="48"/>
      <c r="AN180" s="48"/>
      <c r="AO180" s="177"/>
      <c r="AP180" s="177"/>
      <c r="AQ180" s="177"/>
      <c r="AR180" s="177"/>
      <c r="AS180" s="177"/>
      <c r="AT180" s="175"/>
      <c r="AU180" s="177"/>
      <c r="AV180" s="177"/>
      <c r="AW180" s="177"/>
      <c r="AX180" s="177"/>
      <c r="AY180" s="177"/>
      <c r="AZ180" s="175"/>
      <c r="BA180" s="177"/>
      <c r="BB180" s="177"/>
      <c r="BC180" s="177"/>
      <c r="BD180" s="177"/>
      <c r="BE180" s="177"/>
      <c r="BF180" s="177"/>
      <c r="BG180" s="177"/>
      <c r="BH180" s="177"/>
      <c r="BI180" s="177"/>
      <c r="BJ180" s="177"/>
      <c r="BK180" s="177"/>
      <c r="BL180" s="177"/>
      <c r="BM180" s="177"/>
      <c r="BN180" s="177"/>
      <c r="BO180" s="177"/>
      <c r="BP180" s="177"/>
      <c r="BQ180" s="177"/>
      <c r="BR180" s="176"/>
      <c r="BS180" s="176" t="s">
        <v>160</v>
      </c>
    </row>
    <row r="181" spans="1:71" x14ac:dyDescent="0.35">
      <c r="A181" s="40"/>
      <c r="B181" s="40"/>
      <c r="C181" s="92"/>
      <c r="D181" s="33"/>
      <c r="E181" s="4"/>
      <c r="F181" s="33"/>
      <c r="G181" s="4"/>
      <c r="H181" s="4"/>
      <c r="I181" s="204"/>
      <c r="J181" s="204"/>
      <c r="K181" s="204"/>
      <c r="L181" s="204"/>
      <c r="M181" s="204"/>
      <c r="N181" s="204"/>
      <c r="O181" s="204"/>
      <c r="P181" s="204"/>
      <c r="Q181" s="204"/>
      <c r="R181" s="204"/>
      <c r="S181" s="204"/>
      <c r="T181" s="204"/>
      <c r="U181" s="204"/>
      <c r="V181" s="204"/>
      <c r="W181" s="204"/>
      <c r="X181" s="204"/>
      <c r="Y181" s="204"/>
      <c r="Z181" s="204"/>
      <c r="AA181" s="204"/>
      <c r="AB181" s="204"/>
      <c r="AC181" s="204"/>
      <c r="AD181" s="204"/>
      <c r="AE181" s="204"/>
      <c r="AF181" s="39"/>
      <c r="AG181" s="39"/>
      <c r="AH181" s="39"/>
      <c r="AI181" s="39"/>
      <c r="AJ181" s="48"/>
      <c r="AK181" s="48"/>
      <c r="AL181" s="48"/>
      <c r="AM181" s="48"/>
      <c r="AN181" s="48"/>
      <c r="AO181" s="177"/>
      <c r="AP181" s="177"/>
      <c r="AQ181" s="177"/>
      <c r="AR181" s="177"/>
      <c r="AS181" s="177"/>
      <c r="AT181" s="175"/>
      <c r="AU181" s="177"/>
      <c r="AV181" s="177"/>
      <c r="AW181" s="177"/>
      <c r="AX181" s="177"/>
      <c r="AY181" s="177"/>
      <c r="AZ181" s="175"/>
      <c r="BA181" s="177"/>
      <c r="BB181" s="177"/>
      <c r="BC181" s="177"/>
      <c r="BD181" s="177"/>
      <c r="BE181" s="177"/>
      <c r="BF181" s="177"/>
      <c r="BG181" s="177"/>
      <c r="BH181" s="177"/>
      <c r="BI181" s="177"/>
      <c r="BJ181" s="177"/>
      <c r="BK181" s="177"/>
      <c r="BL181" s="177"/>
      <c r="BM181" s="177"/>
      <c r="BN181" s="177"/>
      <c r="BO181" s="177"/>
      <c r="BP181" s="177"/>
      <c r="BQ181" s="177"/>
      <c r="BR181" s="176"/>
      <c r="BS181" s="176" t="s">
        <v>160</v>
      </c>
    </row>
    <row r="182" spans="1:71" x14ac:dyDescent="0.35">
      <c r="A182" s="40"/>
      <c r="B182" s="40"/>
      <c r="C182" s="92"/>
      <c r="D182" s="33"/>
      <c r="E182" s="4"/>
      <c r="F182" s="33"/>
      <c r="G182" s="4"/>
      <c r="H182" s="4"/>
      <c r="I182" s="204"/>
      <c r="J182" s="204"/>
      <c r="K182" s="204"/>
      <c r="L182" s="204"/>
      <c r="M182" s="204"/>
      <c r="N182" s="204"/>
      <c r="O182" s="204"/>
      <c r="P182" s="204"/>
      <c r="Q182" s="204"/>
      <c r="R182" s="204"/>
      <c r="S182" s="204"/>
      <c r="T182" s="204"/>
      <c r="U182" s="204"/>
      <c r="V182" s="204"/>
      <c r="W182" s="204"/>
      <c r="X182" s="204"/>
      <c r="Y182" s="204"/>
      <c r="Z182" s="204"/>
      <c r="AA182" s="204"/>
      <c r="AB182" s="204"/>
      <c r="AC182" s="204"/>
      <c r="AD182" s="204"/>
      <c r="AE182" s="204"/>
      <c r="AF182" s="39"/>
      <c r="AG182" s="39"/>
      <c r="AH182" s="39"/>
      <c r="AI182" s="39"/>
      <c r="AJ182" s="48"/>
      <c r="AK182" s="48"/>
      <c r="AL182" s="48"/>
      <c r="AM182" s="48"/>
      <c r="AN182" s="48"/>
      <c r="AO182" s="177"/>
      <c r="AP182" s="177"/>
      <c r="AQ182" s="177"/>
      <c r="AR182" s="177"/>
      <c r="AS182" s="177"/>
      <c r="AT182" s="175"/>
      <c r="AU182" s="177"/>
      <c r="AV182" s="177"/>
      <c r="AW182" s="177"/>
      <c r="AX182" s="177"/>
      <c r="AY182" s="177"/>
      <c r="AZ182" s="175"/>
      <c r="BA182" s="177"/>
      <c r="BB182" s="177"/>
      <c r="BC182" s="177"/>
      <c r="BD182" s="177"/>
      <c r="BE182" s="177"/>
      <c r="BF182" s="177"/>
      <c r="BG182" s="177"/>
      <c r="BH182" s="177"/>
      <c r="BI182" s="177"/>
      <c r="BJ182" s="177"/>
      <c r="BK182" s="177"/>
      <c r="BL182" s="177"/>
      <c r="BM182" s="177"/>
      <c r="BN182" s="177"/>
      <c r="BO182" s="177"/>
      <c r="BP182" s="177"/>
      <c r="BQ182" s="177"/>
      <c r="BR182" s="176"/>
      <c r="BS182" s="176" t="s">
        <v>160</v>
      </c>
    </row>
    <row r="183" spans="1:71" x14ac:dyDescent="0.35">
      <c r="A183" s="40"/>
      <c r="B183" s="40"/>
      <c r="C183" s="92"/>
      <c r="D183" s="33"/>
      <c r="E183" s="4"/>
      <c r="F183" s="33"/>
      <c r="G183" s="4"/>
      <c r="H183" s="4"/>
      <c r="I183" s="204"/>
      <c r="J183" s="204"/>
      <c r="K183" s="204"/>
      <c r="L183" s="204"/>
      <c r="M183" s="204"/>
      <c r="N183" s="204"/>
      <c r="O183" s="204"/>
      <c r="P183" s="204"/>
      <c r="Q183" s="204"/>
      <c r="R183" s="204"/>
      <c r="S183" s="204"/>
      <c r="T183" s="204"/>
      <c r="U183" s="204"/>
      <c r="V183" s="204"/>
      <c r="W183" s="204"/>
      <c r="X183" s="204"/>
      <c r="Y183" s="204"/>
      <c r="Z183" s="204"/>
      <c r="AA183" s="204"/>
      <c r="AB183" s="204"/>
      <c r="AC183" s="204"/>
      <c r="AD183" s="204"/>
      <c r="AE183" s="204"/>
      <c r="AF183" s="39"/>
      <c r="AG183" s="39"/>
      <c r="AH183" s="39"/>
      <c r="AI183" s="39"/>
      <c r="AJ183" s="48"/>
      <c r="AK183" s="48"/>
      <c r="AL183" s="48"/>
      <c r="AM183" s="48"/>
      <c r="AN183" s="48"/>
      <c r="AO183" s="177"/>
      <c r="AP183" s="177"/>
      <c r="AQ183" s="177"/>
      <c r="AR183" s="177"/>
      <c r="AS183" s="177"/>
      <c r="AT183" s="175"/>
      <c r="AU183" s="177"/>
      <c r="AV183" s="177"/>
      <c r="AW183" s="177"/>
      <c r="AX183" s="177"/>
      <c r="AY183" s="177"/>
      <c r="AZ183" s="175"/>
      <c r="BA183" s="177"/>
      <c r="BB183" s="177"/>
      <c r="BC183" s="177"/>
      <c r="BD183" s="177"/>
      <c r="BE183" s="177"/>
      <c r="BF183" s="177"/>
      <c r="BG183" s="177"/>
      <c r="BH183" s="177"/>
      <c r="BI183" s="177"/>
      <c r="BJ183" s="177"/>
      <c r="BK183" s="177"/>
      <c r="BL183" s="177"/>
      <c r="BM183" s="177"/>
      <c r="BN183" s="177"/>
      <c r="BO183" s="177"/>
      <c r="BP183" s="177"/>
      <c r="BQ183" s="177"/>
      <c r="BR183" s="176"/>
      <c r="BS183" s="176" t="s">
        <v>160</v>
      </c>
    </row>
    <row r="184" spans="1:71" x14ac:dyDescent="0.35">
      <c r="A184" s="40"/>
      <c r="B184" s="40"/>
      <c r="C184" s="92"/>
      <c r="D184" s="33"/>
      <c r="E184" s="4"/>
      <c r="F184" s="33"/>
      <c r="G184" s="4"/>
      <c r="H184" s="4"/>
      <c r="I184" s="204"/>
      <c r="J184" s="204"/>
      <c r="K184" s="204"/>
      <c r="L184" s="204"/>
      <c r="M184" s="204"/>
      <c r="N184" s="204"/>
      <c r="O184" s="204"/>
      <c r="P184" s="204"/>
      <c r="Q184" s="204"/>
      <c r="R184" s="204"/>
      <c r="S184" s="204"/>
      <c r="T184" s="204"/>
      <c r="U184" s="204"/>
      <c r="V184" s="204"/>
      <c r="W184" s="204"/>
      <c r="X184" s="204"/>
      <c r="Y184" s="204"/>
      <c r="Z184" s="204"/>
      <c r="AA184" s="204"/>
      <c r="AB184" s="204"/>
      <c r="AC184" s="204"/>
      <c r="AD184" s="204"/>
      <c r="AE184" s="204"/>
      <c r="AF184" s="39"/>
      <c r="AG184" s="39"/>
      <c r="AH184" s="39"/>
      <c r="AI184" s="39"/>
      <c r="AJ184" s="48"/>
      <c r="AK184" s="48"/>
      <c r="AL184" s="48"/>
      <c r="AM184" s="48"/>
      <c r="AN184" s="48"/>
      <c r="AO184" s="177"/>
      <c r="AP184" s="177"/>
      <c r="AQ184" s="177"/>
      <c r="AR184" s="177"/>
      <c r="AS184" s="177"/>
      <c r="AT184" s="175"/>
      <c r="AU184" s="177"/>
      <c r="AV184" s="177"/>
      <c r="AW184" s="177"/>
      <c r="AX184" s="177"/>
      <c r="AY184" s="177"/>
      <c r="AZ184" s="175"/>
      <c r="BA184" s="177"/>
      <c r="BB184" s="177"/>
      <c r="BC184" s="177"/>
      <c r="BD184" s="177"/>
      <c r="BE184" s="177"/>
      <c r="BF184" s="177"/>
      <c r="BG184" s="177"/>
      <c r="BH184" s="177"/>
      <c r="BI184" s="177"/>
      <c r="BJ184" s="177"/>
      <c r="BK184" s="177"/>
      <c r="BL184" s="177"/>
      <c r="BM184" s="177"/>
      <c r="BN184" s="177"/>
      <c r="BO184" s="177"/>
      <c r="BP184" s="177"/>
      <c r="BQ184" s="177"/>
      <c r="BR184" s="176"/>
      <c r="BS184" s="176" t="s">
        <v>160</v>
      </c>
    </row>
    <row r="185" spans="1:71" x14ac:dyDescent="0.35">
      <c r="A185" s="40"/>
      <c r="B185" s="40"/>
      <c r="C185" s="92"/>
      <c r="D185" s="33"/>
      <c r="E185" s="4"/>
      <c r="F185" s="33"/>
      <c r="G185" s="4"/>
      <c r="H185" s="4"/>
      <c r="I185" s="204"/>
      <c r="J185" s="204"/>
      <c r="K185" s="204"/>
      <c r="L185" s="204"/>
      <c r="M185" s="204"/>
      <c r="N185" s="204"/>
      <c r="O185" s="204"/>
      <c r="P185" s="204"/>
      <c r="Q185" s="204"/>
      <c r="R185" s="204"/>
      <c r="S185" s="204"/>
      <c r="T185" s="204"/>
      <c r="U185" s="204"/>
      <c r="V185" s="204"/>
      <c r="W185" s="204"/>
      <c r="X185" s="204"/>
      <c r="Y185" s="204"/>
      <c r="Z185" s="204"/>
      <c r="AA185" s="204"/>
      <c r="AB185" s="204"/>
      <c r="AC185" s="204"/>
      <c r="AD185" s="204"/>
      <c r="AE185" s="204"/>
      <c r="AF185" s="39"/>
      <c r="AG185" s="39"/>
      <c r="AH185" s="39"/>
      <c r="AI185" s="39"/>
      <c r="AJ185" s="48"/>
      <c r="AK185" s="48"/>
      <c r="AL185" s="48"/>
      <c r="AM185" s="48"/>
      <c r="AN185" s="48"/>
      <c r="AO185" s="177"/>
      <c r="AP185" s="177"/>
      <c r="AQ185" s="177"/>
      <c r="AR185" s="177"/>
      <c r="AS185" s="177"/>
      <c r="AT185" s="175"/>
      <c r="AU185" s="177"/>
      <c r="AV185" s="177"/>
      <c r="AW185" s="177"/>
      <c r="AX185" s="177"/>
      <c r="AY185" s="177"/>
      <c r="AZ185" s="175"/>
      <c r="BA185" s="177"/>
      <c r="BB185" s="177"/>
      <c r="BC185" s="177"/>
      <c r="BD185" s="177"/>
      <c r="BE185" s="177"/>
      <c r="BF185" s="177"/>
      <c r="BG185" s="177"/>
      <c r="BH185" s="177"/>
      <c r="BI185" s="177"/>
      <c r="BJ185" s="177"/>
      <c r="BK185" s="177"/>
      <c r="BL185" s="177"/>
      <c r="BM185" s="177"/>
      <c r="BN185" s="177"/>
      <c r="BO185" s="177"/>
      <c r="BP185" s="177"/>
      <c r="BQ185" s="177"/>
      <c r="BR185" s="176"/>
      <c r="BS185" s="176" t="s">
        <v>160</v>
      </c>
    </row>
    <row r="186" spans="1:71" x14ac:dyDescent="0.35">
      <c r="A186" s="40"/>
      <c r="B186" s="40"/>
      <c r="C186" s="92"/>
      <c r="D186" s="33"/>
      <c r="E186" s="4"/>
      <c r="F186" s="33"/>
      <c r="G186" s="4"/>
      <c r="H186" s="4"/>
      <c r="I186" s="204"/>
      <c r="J186" s="204"/>
      <c r="K186" s="204"/>
      <c r="L186" s="204"/>
      <c r="M186" s="204"/>
      <c r="N186" s="204"/>
      <c r="O186" s="204"/>
      <c r="P186" s="204"/>
      <c r="Q186" s="204"/>
      <c r="R186" s="204"/>
      <c r="S186" s="204"/>
      <c r="T186" s="204"/>
      <c r="U186" s="204"/>
      <c r="V186" s="204"/>
      <c r="W186" s="204"/>
      <c r="X186" s="204"/>
      <c r="Y186" s="204"/>
      <c r="Z186" s="204"/>
      <c r="AA186" s="204"/>
      <c r="AB186" s="204"/>
      <c r="AC186" s="204"/>
      <c r="AD186" s="204"/>
      <c r="AE186" s="204"/>
      <c r="AF186" s="39"/>
      <c r="AG186" s="39"/>
      <c r="AH186" s="39"/>
      <c r="AI186" s="39"/>
      <c r="AJ186" s="48"/>
      <c r="AK186" s="48"/>
      <c r="AL186" s="48"/>
      <c r="AM186" s="48"/>
      <c r="AN186" s="48"/>
      <c r="AO186" s="177"/>
      <c r="AP186" s="177"/>
      <c r="AQ186" s="177"/>
      <c r="AR186" s="177"/>
      <c r="AS186" s="177"/>
      <c r="AT186" s="175"/>
      <c r="AU186" s="177"/>
      <c r="AV186" s="177"/>
      <c r="AW186" s="177"/>
      <c r="AX186" s="177"/>
      <c r="AY186" s="177"/>
      <c r="AZ186" s="175"/>
      <c r="BA186" s="177"/>
      <c r="BB186" s="177"/>
      <c r="BC186" s="177"/>
      <c r="BD186" s="177"/>
      <c r="BE186" s="177"/>
      <c r="BF186" s="177"/>
      <c r="BG186" s="177"/>
      <c r="BH186" s="177"/>
      <c r="BI186" s="177"/>
      <c r="BJ186" s="177"/>
      <c r="BK186" s="177"/>
      <c r="BL186" s="177"/>
      <c r="BM186" s="177"/>
      <c r="BN186" s="177"/>
      <c r="BO186" s="177"/>
      <c r="BP186" s="177"/>
      <c r="BQ186" s="177"/>
      <c r="BR186" s="176"/>
      <c r="BS186" s="176" t="s">
        <v>160</v>
      </c>
    </row>
    <row r="187" spans="1:71" x14ac:dyDescent="0.35">
      <c r="A187" s="40"/>
      <c r="B187" s="40"/>
      <c r="C187" s="92"/>
      <c r="D187" s="33"/>
      <c r="E187" s="4"/>
      <c r="F187" s="33"/>
      <c r="G187" s="4"/>
      <c r="H187" s="4"/>
      <c r="I187" s="204"/>
      <c r="J187" s="204"/>
      <c r="K187" s="204"/>
      <c r="L187" s="204"/>
      <c r="M187" s="204"/>
      <c r="N187" s="204"/>
      <c r="O187" s="204"/>
      <c r="P187" s="204"/>
      <c r="Q187" s="204"/>
      <c r="R187" s="204"/>
      <c r="S187" s="204"/>
      <c r="T187" s="204"/>
      <c r="U187" s="204"/>
      <c r="V187" s="204"/>
      <c r="W187" s="204"/>
      <c r="X187" s="204"/>
      <c r="Y187" s="204"/>
      <c r="Z187" s="204"/>
      <c r="AA187" s="204"/>
      <c r="AB187" s="204"/>
      <c r="AC187" s="204"/>
      <c r="AD187" s="204"/>
      <c r="AE187" s="204"/>
      <c r="AF187" s="39"/>
      <c r="AG187" s="39"/>
      <c r="AH187" s="39"/>
      <c r="AI187" s="39"/>
      <c r="AJ187" s="48"/>
      <c r="AK187" s="48"/>
      <c r="AL187" s="48"/>
      <c r="AM187" s="48"/>
      <c r="AN187" s="48"/>
      <c r="AO187" s="177"/>
      <c r="AP187" s="177"/>
      <c r="AQ187" s="177"/>
      <c r="AR187" s="177"/>
      <c r="AS187" s="177"/>
      <c r="AT187" s="175"/>
      <c r="AU187" s="177"/>
      <c r="AV187" s="177"/>
      <c r="AW187" s="177"/>
      <c r="AX187" s="177"/>
      <c r="AY187" s="177"/>
      <c r="AZ187" s="175"/>
      <c r="BA187" s="177"/>
      <c r="BB187" s="177"/>
      <c r="BC187" s="177"/>
      <c r="BD187" s="177"/>
      <c r="BE187" s="177"/>
      <c r="BF187" s="177"/>
      <c r="BG187" s="177"/>
      <c r="BH187" s="177"/>
      <c r="BI187" s="177"/>
      <c r="BJ187" s="177"/>
      <c r="BK187" s="177"/>
      <c r="BL187" s="177"/>
      <c r="BM187" s="177"/>
      <c r="BN187" s="177"/>
      <c r="BO187" s="177"/>
      <c r="BP187" s="177"/>
      <c r="BQ187" s="177"/>
      <c r="BR187" s="176"/>
      <c r="BS187" s="176" t="s">
        <v>160</v>
      </c>
    </row>
    <row r="188" spans="1:71" x14ac:dyDescent="0.35">
      <c r="A188" s="40"/>
      <c r="B188" s="40"/>
      <c r="C188" s="92"/>
      <c r="D188" s="33"/>
      <c r="E188" s="4"/>
      <c r="F188" s="33"/>
      <c r="G188" s="4"/>
      <c r="H188" s="4"/>
      <c r="I188" s="204"/>
      <c r="J188" s="204"/>
      <c r="K188" s="204"/>
      <c r="L188" s="204"/>
      <c r="M188" s="204"/>
      <c r="N188" s="204"/>
      <c r="O188" s="204"/>
      <c r="P188" s="204"/>
      <c r="Q188" s="204"/>
      <c r="R188" s="204"/>
      <c r="S188" s="204"/>
      <c r="T188" s="204"/>
      <c r="U188" s="204"/>
      <c r="V188" s="204"/>
      <c r="W188" s="204"/>
      <c r="X188" s="204"/>
      <c r="Y188" s="204"/>
      <c r="Z188" s="204"/>
      <c r="AA188" s="204"/>
      <c r="AB188" s="204"/>
      <c r="AC188" s="204"/>
      <c r="AD188" s="204"/>
      <c r="AE188" s="204"/>
      <c r="AF188" s="39"/>
      <c r="AG188" s="39"/>
      <c r="AH188" s="39"/>
      <c r="AI188" s="39"/>
      <c r="AJ188" s="48"/>
      <c r="AK188" s="48"/>
      <c r="AL188" s="48"/>
      <c r="AM188" s="48"/>
      <c r="AN188" s="48"/>
      <c r="AO188" s="177"/>
      <c r="AP188" s="177"/>
      <c r="AQ188" s="177"/>
      <c r="AR188" s="177"/>
      <c r="AS188" s="177"/>
      <c r="AT188" s="175"/>
      <c r="AU188" s="177"/>
      <c r="AV188" s="177"/>
      <c r="AW188" s="177"/>
      <c r="AX188" s="177"/>
      <c r="AY188" s="177"/>
      <c r="AZ188" s="175"/>
      <c r="BA188" s="177"/>
      <c r="BB188" s="177"/>
      <c r="BC188" s="177"/>
      <c r="BD188" s="177"/>
      <c r="BE188" s="177"/>
      <c r="BF188" s="177"/>
      <c r="BG188" s="177"/>
      <c r="BH188" s="177"/>
      <c r="BI188" s="177"/>
      <c r="BJ188" s="177"/>
      <c r="BK188" s="177"/>
      <c r="BL188" s="177"/>
      <c r="BM188" s="177"/>
      <c r="BN188" s="177"/>
      <c r="BO188" s="177"/>
      <c r="BP188" s="177"/>
      <c r="BQ188" s="177"/>
      <c r="BR188" s="176"/>
      <c r="BS188" s="176" t="s">
        <v>160</v>
      </c>
    </row>
    <row r="189" spans="1:71" x14ac:dyDescent="0.35">
      <c r="A189" s="40"/>
      <c r="B189" s="40"/>
      <c r="C189" s="92"/>
      <c r="D189" s="33"/>
      <c r="E189" s="4"/>
      <c r="F189" s="33"/>
      <c r="G189" s="4"/>
      <c r="H189" s="4"/>
      <c r="I189" s="204"/>
      <c r="J189" s="204"/>
      <c r="K189" s="204"/>
      <c r="L189" s="204"/>
      <c r="M189" s="204"/>
      <c r="N189" s="204"/>
      <c r="O189" s="204"/>
      <c r="P189" s="204"/>
      <c r="Q189" s="204"/>
      <c r="R189" s="204"/>
      <c r="S189" s="204"/>
      <c r="T189" s="204"/>
      <c r="U189" s="204"/>
      <c r="V189" s="204"/>
      <c r="W189" s="204"/>
      <c r="X189" s="204"/>
      <c r="Y189" s="204"/>
      <c r="Z189" s="204"/>
      <c r="AA189" s="204"/>
      <c r="AB189" s="204"/>
      <c r="AC189" s="204"/>
      <c r="AD189" s="204"/>
      <c r="AE189" s="204"/>
      <c r="AF189" s="39"/>
      <c r="AG189" s="39"/>
      <c r="AH189" s="39"/>
      <c r="AI189" s="39"/>
      <c r="AJ189" s="48"/>
      <c r="AK189" s="48"/>
      <c r="AL189" s="48"/>
      <c r="AM189" s="48"/>
      <c r="AN189" s="48"/>
      <c r="AO189" s="177"/>
      <c r="AP189" s="177"/>
      <c r="AQ189" s="177"/>
      <c r="AR189" s="177"/>
      <c r="AS189" s="177"/>
      <c r="AT189" s="175"/>
      <c r="AU189" s="177"/>
      <c r="AV189" s="177"/>
      <c r="AW189" s="177"/>
      <c r="AX189" s="177"/>
      <c r="AY189" s="177"/>
      <c r="AZ189" s="175"/>
      <c r="BA189" s="177"/>
      <c r="BB189" s="177"/>
      <c r="BC189" s="177"/>
      <c r="BD189" s="177"/>
      <c r="BE189" s="177"/>
      <c r="BF189" s="177"/>
      <c r="BG189" s="177"/>
      <c r="BH189" s="177"/>
      <c r="BI189" s="177"/>
      <c r="BJ189" s="177"/>
      <c r="BK189" s="177"/>
      <c r="BL189" s="177"/>
      <c r="BM189" s="177"/>
      <c r="BN189" s="177"/>
      <c r="BO189" s="177"/>
      <c r="BP189" s="177"/>
      <c r="BQ189" s="177"/>
      <c r="BR189" s="176"/>
      <c r="BS189" s="176" t="s">
        <v>160</v>
      </c>
    </row>
    <row r="190" spans="1:71" x14ac:dyDescent="0.35">
      <c r="A190" s="40"/>
      <c r="B190" s="40"/>
      <c r="C190" s="92"/>
      <c r="D190" s="33"/>
      <c r="E190" s="4"/>
      <c r="F190" s="33"/>
      <c r="G190" s="4"/>
      <c r="H190" s="4"/>
      <c r="I190" s="204"/>
      <c r="J190" s="204"/>
      <c r="K190" s="204"/>
      <c r="L190" s="204"/>
      <c r="M190" s="204"/>
      <c r="N190" s="204"/>
      <c r="O190" s="204"/>
      <c r="P190" s="204"/>
      <c r="Q190" s="204"/>
      <c r="R190" s="204"/>
      <c r="S190" s="204"/>
      <c r="T190" s="204"/>
      <c r="U190" s="204"/>
      <c r="V190" s="204"/>
      <c r="W190" s="204"/>
      <c r="X190" s="204"/>
      <c r="Y190" s="204"/>
      <c r="Z190" s="204"/>
      <c r="AA190" s="204"/>
      <c r="AB190" s="204"/>
      <c r="AC190" s="204"/>
      <c r="AD190" s="204"/>
      <c r="AE190" s="204"/>
      <c r="AF190" s="39"/>
      <c r="AG190" s="39"/>
      <c r="AH190" s="39"/>
      <c r="AI190" s="39"/>
      <c r="AJ190" s="48"/>
      <c r="AK190" s="48"/>
      <c r="AL190" s="48"/>
      <c r="AM190" s="48"/>
      <c r="AN190" s="48"/>
      <c r="AO190" s="177"/>
      <c r="AP190" s="177"/>
      <c r="AQ190" s="177"/>
      <c r="AR190" s="177"/>
      <c r="AS190" s="177"/>
      <c r="AT190" s="175"/>
      <c r="AU190" s="177"/>
      <c r="AV190" s="177"/>
      <c r="AW190" s="177"/>
      <c r="AX190" s="177"/>
      <c r="AY190" s="177"/>
      <c r="AZ190" s="175"/>
      <c r="BA190" s="177"/>
      <c r="BB190" s="177"/>
      <c r="BC190" s="177"/>
      <c r="BD190" s="177"/>
      <c r="BE190" s="177"/>
      <c r="BF190" s="177"/>
      <c r="BG190" s="177"/>
      <c r="BH190" s="177"/>
      <c r="BI190" s="177"/>
      <c r="BJ190" s="177"/>
      <c r="BK190" s="177"/>
      <c r="BL190" s="177"/>
      <c r="BM190" s="177"/>
      <c r="BN190" s="177"/>
      <c r="BO190" s="177"/>
      <c r="BP190" s="177"/>
      <c r="BQ190" s="177"/>
      <c r="BR190" s="176"/>
      <c r="BS190" s="176" t="s">
        <v>160</v>
      </c>
    </row>
    <row r="191" spans="1:71" x14ac:dyDescent="0.35">
      <c r="A191" s="40"/>
      <c r="B191" s="40"/>
      <c r="C191" s="92"/>
      <c r="D191" s="33"/>
      <c r="E191" s="4"/>
      <c r="F191" s="33"/>
      <c r="G191" s="4"/>
      <c r="H191" s="4"/>
      <c r="I191" s="204"/>
      <c r="J191" s="204"/>
      <c r="K191" s="204"/>
      <c r="L191" s="204"/>
      <c r="M191" s="204"/>
      <c r="N191" s="204"/>
      <c r="O191" s="204"/>
      <c r="P191" s="204"/>
      <c r="Q191" s="204"/>
      <c r="R191" s="204"/>
      <c r="S191" s="204"/>
      <c r="T191" s="204"/>
      <c r="U191" s="204"/>
      <c r="V191" s="204"/>
      <c r="W191" s="204"/>
      <c r="X191" s="204"/>
      <c r="Y191" s="204"/>
      <c r="Z191" s="204"/>
      <c r="AA191" s="204"/>
      <c r="AB191" s="204"/>
      <c r="AC191" s="204"/>
      <c r="AD191" s="204"/>
      <c r="AE191" s="204"/>
      <c r="AF191" s="39"/>
      <c r="AG191" s="39"/>
      <c r="AH191" s="39"/>
      <c r="AI191" s="39"/>
      <c r="AJ191" s="48"/>
      <c r="AK191" s="48"/>
      <c r="AL191" s="48"/>
      <c r="AM191" s="48"/>
      <c r="AN191" s="48"/>
      <c r="AO191" s="177"/>
      <c r="AP191" s="177"/>
      <c r="AQ191" s="177"/>
      <c r="AR191" s="177"/>
      <c r="AS191" s="177"/>
      <c r="AT191" s="175"/>
      <c r="AU191" s="177"/>
      <c r="AV191" s="177"/>
      <c r="AW191" s="177"/>
      <c r="AX191" s="177"/>
      <c r="AY191" s="177"/>
      <c r="AZ191" s="175"/>
      <c r="BA191" s="177"/>
      <c r="BB191" s="177"/>
      <c r="BC191" s="177"/>
      <c r="BD191" s="177"/>
      <c r="BE191" s="177"/>
      <c r="BF191" s="177"/>
      <c r="BG191" s="177"/>
      <c r="BH191" s="177"/>
      <c r="BI191" s="177"/>
      <c r="BJ191" s="177"/>
      <c r="BK191" s="177"/>
      <c r="BL191" s="177"/>
      <c r="BM191" s="177"/>
      <c r="BN191" s="177"/>
      <c r="BO191" s="177"/>
      <c r="BP191" s="177"/>
      <c r="BQ191" s="177"/>
      <c r="BR191" s="176"/>
      <c r="BS191" s="176" t="s">
        <v>160</v>
      </c>
    </row>
    <row r="192" spans="1:71" x14ac:dyDescent="0.35">
      <c r="A192" s="40"/>
      <c r="B192" s="40"/>
      <c r="C192" s="92"/>
      <c r="D192" s="33"/>
      <c r="E192" s="4"/>
      <c r="F192" s="33"/>
      <c r="G192" s="4"/>
      <c r="H192" s="4"/>
      <c r="I192" s="204"/>
      <c r="J192" s="204"/>
      <c r="K192" s="204"/>
      <c r="L192" s="204"/>
      <c r="M192" s="204"/>
      <c r="N192" s="204"/>
      <c r="O192" s="204"/>
      <c r="P192" s="204"/>
      <c r="Q192" s="204"/>
      <c r="R192" s="204"/>
      <c r="S192" s="204"/>
      <c r="T192" s="204"/>
      <c r="U192" s="204"/>
      <c r="V192" s="204"/>
      <c r="W192" s="204"/>
      <c r="X192" s="204"/>
      <c r="Y192" s="204"/>
      <c r="Z192" s="204"/>
      <c r="AA192" s="204"/>
      <c r="AB192" s="204"/>
      <c r="AC192" s="204"/>
      <c r="AD192" s="204"/>
      <c r="AE192" s="204"/>
      <c r="AF192" s="39"/>
      <c r="AG192" s="39"/>
      <c r="AH192" s="39"/>
      <c r="AI192" s="39"/>
      <c r="AJ192" s="48"/>
      <c r="AK192" s="48"/>
      <c r="AL192" s="48"/>
      <c r="AM192" s="48"/>
      <c r="AN192" s="48"/>
      <c r="AO192" s="177"/>
      <c r="AP192" s="177"/>
      <c r="AQ192" s="177"/>
      <c r="AR192" s="177"/>
      <c r="AS192" s="177"/>
      <c r="AT192" s="175"/>
      <c r="AU192" s="177"/>
      <c r="AV192" s="177"/>
      <c r="AW192" s="177"/>
      <c r="AX192" s="177"/>
      <c r="AY192" s="177"/>
      <c r="AZ192" s="175"/>
      <c r="BA192" s="177"/>
      <c r="BB192" s="177"/>
      <c r="BC192" s="177"/>
      <c r="BD192" s="177"/>
      <c r="BE192" s="177"/>
      <c r="BF192" s="177"/>
      <c r="BG192" s="177"/>
      <c r="BH192" s="177"/>
      <c r="BI192" s="177"/>
      <c r="BJ192" s="177"/>
      <c r="BK192" s="177"/>
      <c r="BL192" s="177"/>
      <c r="BM192" s="177"/>
      <c r="BN192" s="177"/>
      <c r="BO192" s="177"/>
      <c r="BP192" s="177"/>
      <c r="BQ192" s="177"/>
      <c r="BR192" s="176"/>
      <c r="BS192" s="176" t="s">
        <v>160</v>
      </c>
    </row>
    <row r="193" spans="1:71" x14ac:dyDescent="0.35">
      <c r="A193" s="40"/>
      <c r="B193" s="40"/>
      <c r="C193" s="92"/>
      <c r="D193" s="33"/>
      <c r="E193" s="4"/>
      <c r="F193" s="33"/>
      <c r="G193" s="4"/>
      <c r="H193" s="4"/>
      <c r="I193" s="204"/>
      <c r="J193" s="204"/>
      <c r="K193" s="204"/>
      <c r="L193" s="204"/>
      <c r="M193" s="204"/>
      <c r="N193" s="204"/>
      <c r="O193" s="204"/>
      <c r="P193" s="204"/>
      <c r="Q193" s="204"/>
      <c r="R193" s="204"/>
      <c r="S193" s="204"/>
      <c r="T193" s="204"/>
      <c r="U193" s="204"/>
      <c r="V193" s="204"/>
      <c r="W193" s="204"/>
      <c r="X193" s="204"/>
      <c r="Y193" s="204"/>
      <c r="Z193" s="204"/>
      <c r="AA193" s="204"/>
      <c r="AB193" s="204"/>
      <c r="AC193" s="204"/>
      <c r="AD193" s="204"/>
      <c r="AE193" s="204"/>
      <c r="AF193" s="39"/>
      <c r="AG193" s="39"/>
      <c r="AH193" s="39"/>
      <c r="AI193" s="39"/>
      <c r="AJ193" s="48"/>
      <c r="AK193" s="48"/>
      <c r="AL193" s="48"/>
      <c r="AM193" s="48"/>
      <c r="AN193" s="48"/>
      <c r="AO193" s="177"/>
      <c r="AP193" s="177"/>
      <c r="AQ193" s="177"/>
      <c r="AR193" s="177"/>
      <c r="AS193" s="177"/>
      <c r="AT193" s="175"/>
      <c r="AU193" s="177"/>
      <c r="AV193" s="177"/>
      <c r="AW193" s="177"/>
      <c r="AX193" s="177"/>
      <c r="AY193" s="177"/>
      <c r="AZ193" s="175"/>
      <c r="BA193" s="177"/>
      <c r="BB193" s="177"/>
      <c r="BC193" s="177"/>
      <c r="BD193" s="177"/>
      <c r="BE193" s="177"/>
      <c r="BF193" s="177"/>
      <c r="BG193" s="177"/>
      <c r="BH193" s="177"/>
      <c r="BI193" s="177"/>
      <c r="BJ193" s="177"/>
      <c r="BK193" s="177"/>
      <c r="BL193" s="177"/>
      <c r="BM193" s="177"/>
      <c r="BN193" s="177"/>
      <c r="BO193" s="177"/>
      <c r="BP193" s="177"/>
      <c r="BQ193" s="177"/>
      <c r="BR193" s="176"/>
      <c r="BS193" s="176" t="s">
        <v>160</v>
      </c>
    </row>
    <row r="194" spans="1:71" x14ac:dyDescent="0.35">
      <c r="A194" s="40"/>
      <c r="B194" s="40"/>
      <c r="C194" s="92"/>
      <c r="D194" s="33"/>
      <c r="E194" s="4"/>
      <c r="F194" s="33"/>
      <c r="G194" s="4"/>
      <c r="H194" s="4"/>
      <c r="I194" s="204"/>
      <c r="J194" s="204"/>
      <c r="K194" s="204"/>
      <c r="L194" s="204"/>
      <c r="M194" s="204"/>
      <c r="N194" s="204"/>
      <c r="O194" s="204"/>
      <c r="P194" s="204"/>
      <c r="Q194" s="204"/>
      <c r="R194" s="204"/>
      <c r="S194" s="204"/>
      <c r="T194" s="204"/>
      <c r="U194" s="204"/>
      <c r="V194" s="204"/>
      <c r="W194" s="204"/>
      <c r="X194" s="204"/>
      <c r="Y194" s="204"/>
      <c r="Z194" s="204"/>
      <c r="AA194" s="204"/>
      <c r="AB194" s="204"/>
      <c r="AC194" s="204"/>
      <c r="AD194" s="204"/>
      <c r="AE194" s="204"/>
      <c r="AF194" s="39"/>
      <c r="AG194" s="39"/>
      <c r="AH194" s="39"/>
      <c r="AI194" s="39"/>
      <c r="AJ194" s="48"/>
      <c r="AK194" s="48"/>
      <c r="AL194" s="48"/>
      <c r="AM194" s="48"/>
      <c r="AN194" s="48"/>
      <c r="AO194" s="177"/>
      <c r="AP194" s="177"/>
      <c r="AQ194" s="177"/>
      <c r="AR194" s="177"/>
      <c r="AS194" s="177"/>
      <c r="AT194" s="175"/>
      <c r="AU194" s="177"/>
      <c r="AV194" s="177"/>
      <c r="AW194" s="177"/>
      <c r="AX194" s="177"/>
      <c r="AY194" s="177"/>
      <c r="AZ194" s="175"/>
      <c r="BA194" s="177"/>
      <c r="BB194" s="177"/>
      <c r="BC194" s="177"/>
      <c r="BD194" s="177"/>
      <c r="BE194" s="177"/>
      <c r="BF194" s="177"/>
      <c r="BG194" s="177"/>
      <c r="BH194" s="177"/>
      <c r="BI194" s="177"/>
      <c r="BJ194" s="177"/>
      <c r="BK194" s="177"/>
      <c r="BL194" s="177"/>
      <c r="BM194" s="177"/>
      <c r="BN194" s="177"/>
      <c r="BO194" s="177"/>
      <c r="BP194" s="177"/>
      <c r="BQ194" s="177"/>
      <c r="BR194" s="176"/>
      <c r="BS194" s="176" t="s">
        <v>160</v>
      </c>
    </row>
    <row r="195" spans="1:71" x14ac:dyDescent="0.35">
      <c r="A195" s="40"/>
      <c r="B195" s="40"/>
      <c r="C195" s="92"/>
      <c r="D195" s="33"/>
      <c r="E195" s="4"/>
      <c r="F195" s="33"/>
      <c r="G195" s="4"/>
      <c r="H195" s="4"/>
      <c r="I195" s="204"/>
      <c r="J195" s="204"/>
      <c r="K195" s="204"/>
      <c r="L195" s="204"/>
      <c r="M195" s="204"/>
      <c r="N195" s="204"/>
      <c r="O195" s="204"/>
      <c r="P195" s="204"/>
      <c r="Q195" s="204"/>
      <c r="R195" s="204"/>
      <c r="S195" s="204"/>
      <c r="T195" s="204"/>
      <c r="U195" s="204"/>
      <c r="V195" s="204"/>
      <c r="W195" s="204"/>
      <c r="X195" s="204"/>
      <c r="Y195" s="204"/>
      <c r="Z195" s="204"/>
      <c r="AA195" s="204"/>
      <c r="AB195" s="204"/>
      <c r="AC195" s="204"/>
      <c r="AD195" s="204"/>
      <c r="AE195" s="204"/>
      <c r="AF195" s="39"/>
      <c r="AG195" s="39"/>
      <c r="AH195" s="39"/>
      <c r="AI195" s="39"/>
      <c r="AJ195" s="48"/>
      <c r="AK195" s="48"/>
      <c r="AL195" s="48"/>
      <c r="AM195" s="48"/>
      <c r="AN195" s="48"/>
      <c r="AO195" s="177"/>
      <c r="AP195" s="177"/>
      <c r="AQ195" s="177"/>
      <c r="AR195" s="177"/>
      <c r="AS195" s="177"/>
      <c r="AT195" s="175"/>
      <c r="AU195" s="177"/>
      <c r="AV195" s="177"/>
      <c r="AW195" s="177"/>
      <c r="AX195" s="177"/>
      <c r="AY195" s="177"/>
      <c r="AZ195" s="175"/>
      <c r="BA195" s="177"/>
      <c r="BB195" s="177"/>
      <c r="BC195" s="177"/>
      <c r="BD195" s="177"/>
      <c r="BE195" s="177"/>
      <c r="BF195" s="177"/>
      <c r="BG195" s="177"/>
      <c r="BH195" s="177"/>
      <c r="BI195" s="177"/>
      <c r="BJ195" s="177"/>
      <c r="BK195" s="177"/>
      <c r="BL195" s="177"/>
      <c r="BM195" s="177"/>
      <c r="BN195" s="177"/>
      <c r="BO195" s="177"/>
      <c r="BP195" s="177"/>
      <c r="BQ195" s="177"/>
      <c r="BR195" s="176"/>
      <c r="BS195" s="176" t="s">
        <v>160</v>
      </c>
    </row>
    <row r="196" spans="1:71" x14ac:dyDescent="0.35">
      <c r="A196" s="40"/>
      <c r="B196" s="40"/>
      <c r="C196" s="92"/>
      <c r="D196" s="33"/>
      <c r="E196" s="4"/>
      <c r="F196" s="33"/>
      <c r="G196" s="4"/>
      <c r="H196" s="4"/>
      <c r="I196" s="204"/>
      <c r="J196" s="204"/>
      <c r="K196" s="204"/>
      <c r="L196" s="204"/>
      <c r="M196" s="204"/>
      <c r="N196" s="204"/>
      <c r="O196" s="204"/>
      <c r="P196" s="204"/>
      <c r="Q196" s="204"/>
      <c r="R196" s="204"/>
      <c r="S196" s="204"/>
      <c r="T196" s="204"/>
      <c r="U196" s="204"/>
      <c r="V196" s="204"/>
      <c r="W196" s="204"/>
      <c r="X196" s="204"/>
      <c r="Y196" s="204"/>
      <c r="Z196" s="204"/>
      <c r="AA196" s="204"/>
      <c r="AB196" s="204"/>
      <c r="AC196" s="204"/>
      <c r="AD196" s="204"/>
      <c r="AE196" s="204"/>
      <c r="AF196" s="39"/>
      <c r="AG196" s="39"/>
      <c r="AH196" s="39"/>
      <c r="AI196" s="39"/>
      <c r="AJ196" s="48"/>
      <c r="AK196" s="48"/>
      <c r="AL196" s="48"/>
      <c r="AM196" s="48"/>
      <c r="AN196" s="48"/>
      <c r="AO196" s="177"/>
      <c r="AP196" s="177"/>
      <c r="AQ196" s="177"/>
      <c r="AR196" s="177"/>
      <c r="AS196" s="177"/>
      <c r="AT196" s="175"/>
      <c r="AU196" s="177"/>
      <c r="AV196" s="177"/>
      <c r="AW196" s="177"/>
      <c r="AX196" s="177"/>
      <c r="AY196" s="177"/>
      <c r="AZ196" s="175"/>
      <c r="BA196" s="177"/>
      <c r="BB196" s="177"/>
      <c r="BC196" s="177"/>
      <c r="BD196" s="177"/>
      <c r="BE196" s="177"/>
      <c r="BF196" s="177"/>
      <c r="BG196" s="177"/>
      <c r="BH196" s="177"/>
      <c r="BI196" s="177"/>
      <c r="BJ196" s="177"/>
      <c r="BK196" s="177"/>
      <c r="BL196" s="177"/>
      <c r="BM196" s="177"/>
      <c r="BN196" s="177"/>
      <c r="BO196" s="177"/>
      <c r="BP196" s="177"/>
      <c r="BQ196" s="177"/>
      <c r="BR196" s="176"/>
      <c r="BS196" s="176" t="s">
        <v>160</v>
      </c>
    </row>
    <row r="197" spans="1:71" x14ac:dyDescent="0.35">
      <c r="A197" s="40"/>
      <c r="B197" s="40"/>
      <c r="C197" s="92"/>
      <c r="D197" s="33"/>
      <c r="E197" s="4"/>
      <c r="F197" s="33"/>
      <c r="G197" s="4"/>
      <c r="H197" s="4"/>
      <c r="I197" s="204"/>
      <c r="J197" s="204"/>
      <c r="K197" s="204"/>
      <c r="L197" s="204"/>
      <c r="M197" s="204"/>
      <c r="N197" s="204"/>
      <c r="O197" s="204"/>
      <c r="P197" s="204"/>
      <c r="Q197" s="204"/>
      <c r="R197" s="204"/>
      <c r="S197" s="204"/>
      <c r="T197" s="204"/>
      <c r="U197" s="204"/>
      <c r="V197" s="204"/>
      <c r="W197" s="204"/>
      <c r="X197" s="204"/>
      <c r="Y197" s="204"/>
      <c r="Z197" s="204"/>
      <c r="AA197" s="204"/>
      <c r="AB197" s="204"/>
      <c r="AC197" s="204"/>
      <c r="AD197" s="204"/>
      <c r="AE197" s="204"/>
      <c r="AF197" s="39"/>
      <c r="AG197" s="39"/>
      <c r="AH197" s="39"/>
      <c r="AI197" s="39"/>
      <c r="AJ197" s="48"/>
      <c r="AK197" s="48"/>
      <c r="AL197" s="48"/>
      <c r="AM197" s="48"/>
      <c r="AN197" s="48"/>
      <c r="AO197" s="177"/>
      <c r="AP197" s="177"/>
      <c r="AQ197" s="177"/>
      <c r="AR197" s="177"/>
      <c r="AS197" s="177"/>
      <c r="AT197" s="175"/>
      <c r="AU197" s="177"/>
      <c r="AV197" s="177"/>
      <c r="AW197" s="177"/>
      <c r="AX197" s="177"/>
      <c r="AY197" s="177"/>
      <c r="AZ197" s="175"/>
      <c r="BA197" s="177"/>
      <c r="BB197" s="177"/>
      <c r="BC197" s="177"/>
      <c r="BD197" s="177"/>
      <c r="BE197" s="177"/>
      <c r="BF197" s="177"/>
      <c r="BG197" s="177"/>
      <c r="BH197" s="177"/>
      <c r="BI197" s="177"/>
      <c r="BJ197" s="177"/>
      <c r="BK197" s="177"/>
      <c r="BL197" s="177"/>
      <c r="BM197" s="177"/>
      <c r="BN197" s="177"/>
      <c r="BO197" s="177"/>
      <c r="BP197" s="177"/>
      <c r="BQ197" s="177"/>
      <c r="BR197" s="176"/>
      <c r="BS197" s="176" t="s">
        <v>160</v>
      </c>
    </row>
    <row r="198" spans="1:71" x14ac:dyDescent="0.35">
      <c r="A198" s="40"/>
      <c r="B198" s="40"/>
      <c r="C198" s="92"/>
      <c r="D198" s="33"/>
      <c r="E198" s="4"/>
      <c r="F198" s="33"/>
      <c r="G198" s="4"/>
      <c r="H198" s="4"/>
      <c r="I198" s="204"/>
      <c r="J198" s="204"/>
      <c r="K198" s="204"/>
      <c r="L198" s="204"/>
      <c r="M198" s="204"/>
      <c r="N198" s="204"/>
      <c r="O198" s="204"/>
      <c r="P198" s="204"/>
      <c r="Q198" s="204"/>
      <c r="R198" s="204"/>
      <c r="S198" s="204"/>
      <c r="T198" s="204"/>
      <c r="U198" s="204"/>
      <c r="V198" s="204"/>
      <c r="W198" s="204"/>
      <c r="X198" s="204"/>
      <c r="Y198" s="204"/>
      <c r="Z198" s="204"/>
      <c r="AA198" s="204"/>
      <c r="AB198" s="204"/>
      <c r="AC198" s="204"/>
      <c r="AD198" s="204"/>
      <c r="AE198" s="204"/>
      <c r="AF198" s="39"/>
      <c r="AG198" s="39"/>
      <c r="AH198" s="39"/>
      <c r="AI198" s="39"/>
      <c r="AJ198" s="48"/>
      <c r="AK198" s="48"/>
      <c r="AL198" s="48"/>
      <c r="AM198" s="48"/>
      <c r="AN198" s="48"/>
      <c r="AO198" s="177"/>
      <c r="AP198" s="177"/>
      <c r="AQ198" s="177"/>
      <c r="AR198" s="177"/>
      <c r="AS198" s="177"/>
      <c r="AT198" s="175"/>
      <c r="AU198" s="177"/>
      <c r="AV198" s="177"/>
      <c r="AW198" s="177"/>
      <c r="AX198" s="177"/>
      <c r="AY198" s="177"/>
      <c r="AZ198" s="175"/>
      <c r="BA198" s="177"/>
      <c r="BB198" s="177"/>
      <c r="BC198" s="177"/>
      <c r="BD198" s="177"/>
      <c r="BE198" s="177"/>
      <c r="BF198" s="177"/>
      <c r="BG198" s="177"/>
      <c r="BH198" s="177"/>
      <c r="BI198" s="177"/>
      <c r="BJ198" s="177"/>
      <c r="BK198" s="177"/>
      <c r="BL198" s="177"/>
      <c r="BM198" s="177"/>
      <c r="BN198" s="177"/>
      <c r="BO198" s="177"/>
      <c r="BP198" s="177"/>
      <c r="BQ198" s="177"/>
      <c r="BR198" s="176"/>
      <c r="BS198" s="176" t="s">
        <v>160</v>
      </c>
    </row>
    <row r="199" spans="1:71" x14ac:dyDescent="0.35">
      <c r="A199" s="40"/>
      <c r="B199" s="40"/>
      <c r="C199" s="92"/>
      <c r="D199" s="33"/>
      <c r="E199" s="4"/>
      <c r="F199" s="33"/>
      <c r="G199" s="4"/>
      <c r="H199" s="4"/>
      <c r="I199" s="204"/>
      <c r="J199" s="204"/>
      <c r="K199" s="204"/>
      <c r="L199" s="204"/>
      <c r="M199" s="204"/>
      <c r="N199" s="204"/>
      <c r="O199" s="204"/>
      <c r="P199" s="204"/>
      <c r="Q199" s="204"/>
      <c r="R199" s="204"/>
      <c r="S199" s="204"/>
      <c r="T199" s="204"/>
      <c r="U199" s="204"/>
      <c r="V199" s="204"/>
      <c r="W199" s="204"/>
      <c r="X199" s="204"/>
      <c r="Y199" s="204"/>
      <c r="Z199" s="204"/>
      <c r="AA199" s="204"/>
      <c r="AB199" s="204"/>
      <c r="AC199" s="204"/>
      <c r="AD199" s="204"/>
      <c r="AE199" s="204"/>
      <c r="AF199" s="39"/>
      <c r="AG199" s="39"/>
      <c r="AH199" s="39"/>
      <c r="AI199" s="39"/>
      <c r="AJ199" s="48"/>
      <c r="AK199" s="48"/>
      <c r="AL199" s="48"/>
      <c r="AM199" s="48"/>
      <c r="AN199" s="48"/>
      <c r="AO199" s="177"/>
      <c r="AP199" s="177"/>
      <c r="AQ199" s="177"/>
      <c r="AR199" s="177"/>
      <c r="AS199" s="177"/>
      <c r="AT199" s="175"/>
      <c r="AU199" s="177"/>
      <c r="AV199" s="177"/>
      <c r="AW199" s="177"/>
      <c r="AX199" s="177"/>
      <c r="AY199" s="177"/>
      <c r="AZ199" s="175"/>
      <c r="BA199" s="177"/>
      <c r="BB199" s="177"/>
      <c r="BC199" s="177"/>
      <c r="BD199" s="177"/>
      <c r="BE199" s="177"/>
      <c r="BF199" s="177"/>
      <c r="BG199" s="177"/>
      <c r="BH199" s="177"/>
      <c r="BI199" s="177"/>
      <c r="BJ199" s="177"/>
      <c r="BK199" s="177"/>
      <c r="BL199" s="177"/>
      <c r="BM199" s="177"/>
      <c r="BN199" s="177"/>
      <c r="BO199" s="177"/>
      <c r="BP199" s="177"/>
      <c r="BQ199" s="177"/>
      <c r="BR199" s="176"/>
      <c r="BS199" s="176" t="s">
        <v>160</v>
      </c>
    </row>
    <row r="200" spans="1:71" x14ac:dyDescent="0.35">
      <c r="A200" s="40"/>
      <c r="B200" s="40"/>
      <c r="C200" s="92"/>
      <c r="D200" s="33"/>
      <c r="E200" s="4"/>
      <c r="F200" s="33"/>
      <c r="G200" s="4"/>
      <c r="H200" s="4"/>
      <c r="I200" s="204"/>
      <c r="J200" s="204"/>
      <c r="K200" s="204"/>
      <c r="L200" s="204"/>
      <c r="M200" s="204"/>
      <c r="N200" s="204"/>
      <c r="O200" s="204"/>
      <c r="P200" s="204"/>
      <c r="Q200" s="204"/>
      <c r="R200" s="204"/>
      <c r="S200" s="204"/>
      <c r="T200" s="204"/>
      <c r="U200" s="204"/>
      <c r="V200" s="204"/>
      <c r="W200" s="204"/>
      <c r="X200" s="204"/>
      <c r="Y200" s="204"/>
      <c r="Z200" s="204"/>
      <c r="AA200" s="204"/>
      <c r="AB200" s="204"/>
      <c r="AC200" s="204"/>
      <c r="AD200" s="204"/>
      <c r="AE200" s="204"/>
      <c r="AF200" s="39"/>
      <c r="AG200" s="39"/>
      <c r="AH200" s="39"/>
      <c r="AI200" s="39"/>
      <c r="AJ200" s="48"/>
      <c r="AK200" s="48"/>
      <c r="AL200" s="48"/>
      <c r="AM200" s="48"/>
      <c r="AN200" s="48"/>
      <c r="AO200" s="177"/>
      <c r="AP200" s="177"/>
      <c r="AQ200" s="177"/>
      <c r="AR200" s="177"/>
      <c r="AS200" s="177"/>
      <c r="AT200" s="175"/>
      <c r="AU200" s="177"/>
      <c r="AV200" s="177"/>
      <c r="AW200" s="177"/>
      <c r="AX200" s="177"/>
      <c r="AY200" s="177"/>
      <c r="AZ200" s="175"/>
      <c r="BA200" s="177"/>
      <c r="BB200" s="177"/>
      <c r="BC200" s="177"/>
      <c r="BD200" s="177"/>
      <c r="BE200" s="177"/>
      <c r="BF200" s="177"/>
      <c r="BG200" s="177"/>
      <c r="BH200" s="177"/>
      <c r="BI200" s="177"/>
      <c r="BJ200" s="177"/>
      <c r="BK200" s="177"/>
      <c r="BL200" s="177"/>
      <c r="BM200" s="177"/>
      <c r="BN200" s="177"/>
      <c r="BO200" s="177"/>
      <c r="BP200" s="177"/>
      <c r="BQ200" s="177"/>
      <c r="BR200" s="176"/>
      <c r="BS200" s="176" t="s">
        <v>160</v>
      </c>
    </row>
    <row r="201" spans="1:71" x14ac:dyDescent="0.35">
      <c r="A201" s="40"/>
      <c r="B201" s="40"/>
      <c r="C201" s="92"/>
      <c r="D201" s="33"/>
      <c r="E201" s="4"/>
      <c r="F201" s="33"/>
      <c r="G201" s="4"/>
      <c r="H201" s="4"/>
      <c r="I201" s="204"/>
      <c r="J201" s="204"/>
      <c r="K201" s="204"/>
      <c r="L201" s="204"/>
      <c r="M201" s="204"/>
      <c r="N201" s="204"/>
      <c r="O201" s="204"/>
      <c r="P201" s="204"/>
      <c r="Q201" s="204"/>
      <c r="R201" s="204"/>
      <c r="S201" s="204"/>
      <c r="T201" s="204"/>
      <c r="U201" s="204"/>
      <c r="V201" s="204"/>
      <c r="W201" s="204"/>
      <c r="X201" s="204"/>
      <c r="Y201" s="204"/>
      <c r="Z201" s="204"/>
      <c r="AA201" s="204"/>
      <c r="AB201" s="204"/>
      <c r="AC201" s="204"/>
      <c r="AD201" s="204"/>
      <c r="AE201" s="204"/>
      <c r="AF201" s="39"/>
      <c r="AG201" s="39"/>
      <c r="AH201" s="39"/>
      <c r="AI201" s="39"/>
      <c r="AJ201" s="48"/>
      <c r="AK201" s="48"/>
      <c r="AL201" s="48"/>
      <c r="AM201" s="48"/>
      <c r="AN201" s="48"/>
      <c r="AO201" s="177"/>
      <c r="AP201" s="177"/>
      <c r="AQ201" s="177"/>
      <c r="AR201" s="177"/>
      <c r="AS201" s="177"/>
      <c r="AT201" s="175"/>
      <c r="AU201" s="177"/>
      <c r="AV201" s="177"/>
      <c r="AW201" s="177"/>
      <c r="AX201" s="177"/>
      <c r="AY201" s="177"/>
      <c r="AZ201" s="175"/>
      <c r="BA201" s="177"/>
      <c r="BB201" s="177"/>
      <c r="BC201" s="177"/>
      <c r="BD201" s="177"/>
      <c r="BE201" s="177"/>
      <c r="BF201" s="177"/>
      <c r="BG201" s="177"/>
      <c r="BH201" s="177"/>
      <c r="BI201" s="177"/>
      <c r="BJ201" s="177"/>
      <c r="BK201" s="177"/>
      <c r="BL201" s="177"/>
      <c r="BM201" s="177"/>
      <c r="BN201" s="177"/>
      <c r="BO201" s="177"/>
      <c r="BP201" s="177"/>
      <c r="BQ201" s="177"/>
      <c r="BR201" s="176"/>
      <c r="BS201" s="176" t="s">
        <v>160</v>
      </c>
    </row>
    <row r="202" spans="1:71" x14ac:dyDescent="0.35">
      <c r="A202" s="40"/>
      <c r="B202" s="40"/>
      <c r="C202" s="92"/>
      <c r="D202" s="33"/>
      <c r="E202" s="4"/>
      <c r="F202" s="33"/>
      <c r="G202" s="4"/>
      <c r="H202" s="4"/>
      <c r="I202" s="204"/>
      <c r="J202" s="204"/>
      <c r="K202" s="204"/>
      <c r="L202" s="204"/>
      <c r="M202" s="204"/>
      <c r="N202" s="204"/>
      <c r="O202" s="204"/>
      <c r="P202" s="204"/>
      <c r="Q202" s="204"/>
      <c r="R202" s="204"/>
      <c r="S202" s="204"/>
      <c r="T202" s="204"/>
      <c r="U202" s="204"/>
      <c r="V202" s="204"/>
      <c r="W202" s="204"/>
      <c r="X202" s="204"/>
      <c r="Y202" s="204"/>
      <c r="Z202" s="204"/>
      <c r="AA202" s="204"/>
      <c r="AB202" s="204"/>
      <c r="AC202" s="204"/>
      <c r="AD202" s="204"/>
      <c r="AE202" s="204"/>
      <c r="AF202" s="39"/>
      <c r="AG202" s="39"/>
      <c r="AH202" s="39"/>
      <c r="AI202" s="39"/>
      <c r="AJ202" s="48"/>
      <c r="AK202" s="48"/>
      <c r="AL202" s="48"/>
      <c r="AM202" s="48"/>
      <c r="AN202" s="48"/>
      <c r="AO202" s="177"/>
      <c r="AP202" s="177"/>
      <c r="AQ202" s="177"/>
      <c r="AR202" s="177"/>
      <c r="AS202" s="177"/>
      <c r="AT202" s="175"/>
      <c r="AU202" s="177"/>
      <c r="AV202" s="177"/>
      <c r="AW202" s="177"/>
      <c r="AX202" s="177"/>
      <c r="AY202" s="177"/>
      <c r="AZ202" s="175"/>
      <c r="BA202" s="177"/>
      <c r="BB202" s="177"/>
      <c r="BC202" s="177"/>
      <c r="BD202" s="177"/>
      <c r="BE202" s="177"/>
      <c r="BF202" s="177"/>
      <c r="BG202" s="177"/>
      <c r="BH202" s="177"/>
      <c r="BI202" s="177"/>
      <c r="BJ202" s="177"/>
      <c r="BK202" s="177"/>
      <c r="BL202" s="177"/>
      <c r="BM202" s="177"/>
      <c r="BN202" s="177"/>
      <c r="BO202" s="177"/>
      <c r="BP202" s="177"/>
      <c r="BQ202" s="177"/>
      <c r="BR202" s="176"/>
      <c r="BS202" s="176" t="s">
        <v>160</v>
      </c>
    </row>
    <row r="203" spans="1:71" x14ac:dyDescent="0.35">
      <c r="A203" s="40"/>
      <c r="B203" s="40"/>
      <c r="C203" s="92"/>
      <c r="D203" s="33"/>
      <c r="E203" s="4"/>
      <c r="F203" s="33"/>
      <c r="G203" s="4"/>
      <c r="H203" s="4"/>
      <c r="I203" s="204"/>
      <c r="J203" s="204"/>
      <c r="K203" s="204"/>
      <c r="L203" s="204"/>
      <c r="M203" s="204"/>
      <c r="N203" s="204"/>
      <c r="O203" s="204"/>
      <c r="P203" s="204"/>
      <c r="Q203" s="204"/>
      <c r="R203" s="204"/>
      <c r="S203" s="204"/>
      <c r="T203" s="204"/>
      <c r="U203" s="204"/>
      <c r="V203" s="204"/>
      <c r="W203" s="204"/>
      <c r="X203" s="204"/>
      <c r="Y203" s="204"/>
      <c r="Z203" s="204"/>
      <c r="AA203" s="204"/>
      <c r="AB203" s="204"/>
      <c r="AC203" s="204"/>
      <c r="AD203" s="204"/>
      <c r="AE203" s="204"/>
      <c r="AF203" s="39"/>
      <c r="AG203" s="39"/>
      <c r="AH203" s="39"/>
      <c r="AI203" s="39"/>
      <c r="AJ203" s="48"/>
      <c r="AK203" s="48"/>
      <c r="AL203" s="48"/>
      <c r="AM203" s="48"/>
      <c r="AN203" s="48"/>
      <c r="AO203" s="177"/>
      <c r="AP203" s="177"/>
      <c r="AQ203" s="177"/>
      <c r="AR203" s="177"/>
      <c r="AS203" s="177"/>
      <c r="AT203" s="175"/>
      <c r="AU203" s="177"/>
      <c r="AV203" s="177"/>
      <c r="AW203" s="177"/>
      <c r="AX203" s="177"/>
      <c r="AY203" s="177"/>
      <c r="AZ203" s="175"/>
      <c r="BA203" s="177"/>
      <c r="BB203" s="177"/>
      <c r="BC203" s="177"/>
      <c r="BD203" s="177"/>
      <c r="BE203" s="177"/>
      <c r="BF203" s="177"/>
      <c r="BG203" s="177"/>
      <c r="BH203" s="177"/>
      <c r="BI203" s="177"/>
      <c r="BJ203" s="177"/>
      <c r="BK203" s="177"/>
      <c r="BL203" s="177"/>
      <c r="BM203" s="177"/>
      <c r="BN203" s="177"/>
      <c r="BO203" s="177"/>
      <c r="BP203" s="177"/>
      <c r="BQ203" s="177"/>
      <c r="BR203" s="176"/>
      <c r="BS203" s="176" t="s">
        <v>160</v>
      </c>
    </row>
    <row r="204" spans="1:71" x14ac:dyDescent="0.35">
      <c r="A204" s="40"/>
      <c r="B204" s="40"/>
      <c r="C204" s="92"/>
      <c r="D204" s="33"/>
      <c r="E204" s="4"/>
      <c r="F204" s="33"/>
      <c r="G204" s="4"/>
      <c r="H204" s="4"/>
      <c r="I204" s="204"/>
      <c r="J204" s="204"/>
      <c r="K204" s="204"/>
      <c r="L204" s="204"/>
      <c r="M204" s="204"/>
      <c r="N204" s="204"/>
      <c r="O204" s="204"/>
      <c r="P204" s="204"/>
      <c r="Q204" s="204"/>
      <c r="R204" s="204"/>
      <c r="S204" s="204"/>
      <c r="T204" s="204"/>
      <c r="U204" s="204"/>
      <c r="V204" s="204"/>
      <c r="W204" s="204"/>
      <c r="X204" s="204"/>
      <c r="Y204" s="204"/>
      <c r="Z204" s="204"/>
      <c r="AA204" s="204"/>
      <c r="AB204" s="204"/>
      <c r="AC204" s="204"/>
      <c r="AD204" s="204"/>
      <c r="AE204" s="204"/>
      <c r="AF204" s="39"/>
      <c r="AG204" s="39"/>
      <c r="AH204" s="39"/>
      <c r="AI204" s="39"/>
      <c r="AJ204" s="48"/>
      <c r="AK204" s="48"/>
      <c r="AL204" s="48"/>
      <c r="AM204" s="48"/>
      <c r="AN204" s="48"/>
      <c r="AO204" s="177"/>
      <c r="AP204" s="177"/>
      <c r="AQ204" s="177"/>
      <c r="AR204" s="177"/>
      <c r="AS204" s="177"/>
      <c r="AT204" s="175"/>
      <c r="AU204" s="177"/>
      <c r="AV204" s="177"/>
      <c r="AW204" s="177"/>
      <c r="AX204" s="177"/>
      <c r="AY204" s="177"/>
      <c r="AZ204" s="175"/>
      <c r="BA204" s="177"/>
      <c r="BB204" s="177"/>
      <c r="BC204" s="177"/>
      <c r="BD204" s="177"/>
      <c r="BE204" s="177"/>
      <c r="BF204" s="177"/>
      <c r="BG204" s="177"/>
      <c r="BH204" s="177"/>
      <c r="BI204" s="177"/>
      <c r="BJ204" s="177"/>
      <c r="BK204" s="177"/>
      <c r="BL204" s="177"/>
      <c r="BM204" s="177"/>
      <c r="BN204" s="177"/>
      <c r="BO204" s="177"/>
      <c r="BP204" s="177"/>
      <c r="BQ204" s="177"/>
      <c r="BR204" s="176"/>
      <c r="BS204" s="176" t="s">
        <v>160</v>
      </c>
    </row>
    <row r="205" spans="1:71" x14ac:dyDescent="0.35">
      <c r="A205" s="40"/>
      <c r="B205" s="40"/>
      <c r="C205" s="92"/>
      <c r="D205" s="33"/>
      <c r="E205" s="4"/>
      <c r="F205" s="33"/>
      <c r="G205" s="4"/>
      <c r="H205" s="4"/>
      <c r="I205" s="204"/>
      <c r="J205" s="204"/>
      <c r="K205" s="204"/>
      <c r="L205" s="204"/>
      <c r="M205" s="204"/>
      <c r="N205" s="204"/>
      <c r="O205" s="204"/>
      <c r="P205" s="204"/>
      <c r="Q205" s="204"/>
      <c r="R205" s="204"/>
      <c r="S205" s="204"/>
      <c r="T205" s="204"/>
      <c r="U205" s="204"/>
      <c r="V205" s="204"/>
      <c r="W205" s="204"/>
      <c r="X205" s="204"/>
      <c r="Y205" s="204"/>
      <c r="Z205" s="204"/>
      <c r="AA205" s="204"/>
      <c r="AB205" s="204"/>
      <c r="AC205" s="204"/>
      <c r="AD205" s="204"/>
      <c r="AE205" s="204"/>
      <c r="AF205" s="39"/>
      <c r="AG205" s="39"/>
      <c r="AH205" s="39"/>
      <c r="AI205" s="39"/>
      <c r="AJ205" s="48"/>
      <c r="AK205" s="48"/>
      <c r="AL205" s="48"/>
      <c r="AM205" s="48"/>
      <c r="AN205" s="48"/>
      <c r="AO205" s="177"/>
      <c r="AP205" s="177"/>
      <c r="AQ205" s="177"/>
      <c r="AR205" s="177"/>
      <c r="AS205" s="177"/>
      <c r="AT205" s="175"/>
      <c r="AU205" s="177"/>
      <c r="AV205" s="177"/>
      <c r="AW205" s="177"/>
      <c r="AX205" s="177"/>
      <c r="AY205" s="177"/>
      <c r="AZ205" s="175"/>
      <c r="BA205" s="177"/>
      <c r="BB205" s="177"/>
      <c r="BC205" s="177"/>
      <c r="BD205" s="177"/>
      <c r="BE205" s="177"/>
      <c r="BF205" s="177"/>
      <c r="BG205" s="177"/>
      <c r="BH205" s="177"/>
      <c r="BI205" s="177"/>
      <c r="BJ205" s="177"/>
      <c r="BK205" s="177"/>
      <c r="BL205" s="177"/>
      <c r="BM205" s="177"/>
      <c r="BN205" s="177"/>
      <c r="BO205" s="177"/>
      <c r="BP205" s="177"/>
      <c r="BQ205" s="177"/>
      <c r="BR205" s="176"/>
      <c r="BS205" s="176" t="s">
        <v>160</v>
      </c>
    </row>
    <row r="206" spans="1:71" x14ac:dyDescent="0.35">
      <c r="A206" s="40"/>
      <c r="B206" s="40"/>
      <c r="C206" s="92"/>
      <c r="D206" s="33"/>
      <c r="E206" s="4"/>
      <c r="F206" s="33"/>
      <c r="G206" s="4"/>
      <c r="H206" s="4"/>
      <c r="I206" s="204"/>
      <c r="J206" s="204"/>
      <c r="K206" s="204"/>
      <c r="L206" s="204"/>
      <c r="M206" s="204"/>
      <c r="N206" s="204"/>
      <c r="O206" s="204"/>
      <c r="P206" s="204"/>
      <c r="Q206" s="204"/>
      <c r="R206" s="204"/>
      <c r="S206" s="204"/>
      <c r="T206" s="204"/>
      <c r="U206" s="204"/>
      <c r="V206" s="204"/>
      <c r="W206" s="204"/>
      <c r="X206" s="204"/>
      <c r="Y206" s="204"/>
      <c r="Z206" s="204"/>
      <c r="AA206" s="204"/>
      <c r="AB206" s="204"/>
      <c r="AC206" s="204"/>
      <c r="AD206" s="204"/>
      <c r="AE206" s="204"/>
      <c r="AF206" s="39"/>
      <c r="AG206" s="39"/>
      <c r="AH206" s="39"/>
      <c r="AI206" s="39"/>
      <c r="AJ206" s="48"/>
      <c r="AK206" s="48"/>
      <c r="AL206" s="48"/>
      <c r="AM206" s="48"/>
      <c r="AN206" s="48"/>
      <c r="AO206" s="177"/>
      <c r="AP206" s="177"/>
      <c r="AQ206" s="177"/>
      <c r="AR206" s="177"/>
      <c r="AS206" s="177"/>
      <c r="AT206" s="175"/>
      <c r="AU206" s="177"/>
      <c r="AV206" s="177"/>
      <c r="AW206" s="177"/>
      <c r="AX206" s="177"/>
      <c r="AY206" s="177"/>
      <c r="AZ206" s="175"/>
      <c r="BA206" s="177"/>
      <c r="BB206" s="177"/>
      <c r="BC206" s="177"/>
      <c r="BD206" s="177"/>
      <c r="BE206" s="177"/>
      <c r="BF206" s="177"/>
      <c r="BG206" s="177"/>
      <c r="BH206" s="177"/>
      <c r="BI206" s="177"/>
      <c r="BJ206" s="177"/>
      <c r="BK206" s="177"/>
      <c r="BL206" s="177"/>
      <c r="BM206" s="177"/>
      <c r="BN206" s="177"/>
      <c r="BO206" s="177"/>
      <c r="BP206" s="177"/>
      <c r="BQ206" s="177"/>
      <c r="BR206" s="176"/>
      <c r="BS206" s="176" t="s">
        <v>160</v>
      </c>
    </row>
    <row r="207" spans="1:71" x14ac:dyDescent="0.35">
      <c r="A207" s="40"/>
      <c r="B207" s="40"/>
      <c r="C207" s="92"/>
      <c r="D207" s="33"/>
      <c r="E207" s="4"/>
      <c r="F207" s="33"/>
      <c r="G207" s="4"/>
      <c r="H207" s="4"/>
      <c r="I207" s="204"/>
      <c r="J207" s="204"/>
      <c r="K207" s="204"/>
      <c r="L207" s="204"/>
      <c r="M207" s="204"/>
      <c r="N207" s="204"/>
      <c r="O207" s="204"/>
      <c r="P207" s="204"/>
      <c r="Q207" s="204"/>
      <c r="R207" s="204"/>
      <c r="S207" s="204"/>
      <c r="T207" s="204"/>
      <c r="U207" s="204"/>
      <c r="V207" s="204"/>
      <c r="W207" s="204"/>
      <c r="X207" s="204"/>
      <c r="Y207" s="204"/>
      <c r="Z207" s="204"/>
      <c r="AA207" s="204"/>
      <c r="AB207" s="204"/>
      <c r="AC207" s="204"/>
      <c r="AD207" s="204"/>
      <c r="AE207" s="204"/>
      <c r="AF207" s="39"/>
      <c r="AG207" s="39"/>
      <c r="AH207" s="39"/>
      <c r="AI207" s="39"/>
      <c r="AJ207" s="48"/>
      <c r="AK207" s="48"/>
      <c r="AL207" s="48"/>
      <c r="AM207" s="48"/>
      <c r="AN207" s="48"/>
      <c r="AO207" s="177"/>
      <c r="AP207" s="177"/>
      <c r="AQ207" s="177"/>
      <c r="AR207" s="177"/>
      <c r="AS207" s="177"/>
      <c r="AT207" s="175"/>
      <c r="AU207" s="177"/>
      <c r="AV207" s="177"/>
      <c r="AW207" s="177"/>
      <c r="AX207" s="177"/>
      <c r="AY207" s="177"/>
      <c r="AZ207" s="175"/>
      <c r="BA207" s="177"/>
      <c r="BB207" s="177"/>
      <c r="BC207" s="177"/>
      <c r="BD207" s="177"/>
      <c r="BE207" s="177"/>
      <c r="BF207" s="177"/>
      <c r="BG207" s="177"/>
      <c r="BH207" s="177"/>
      <c r="BI207" s="177"/>
      <c r="BJ207" s="177"/>
      <c r="BK207" s="177"/>
      <c r="BL207" s="177"/>
      <c r="BM207" s="177"/>
      <c r="BN207" s="177"/>
      <c r="BO207" s="177"/>
      <c r="BP207" s="177"/>
      <c r="BQ207" s="177"/>
      <c r="BR207" s="176"/>
      <c r="BS207" s="176" t="s">
        <v>160</v>
      </c>
    </row>
    <row r="208" spans="1:71" x14ac:dyDescent="0.35">
      <c r="A208" s="40"/>
      <c r="B208" s="40"/>
      <c r="C208" s="92"/>
      <c r="D208" s="33"/>
      <c r="E208" s="4"/>
      <c r="F208" s="33"/>
      <c r="G208" s="4"/>
      <c r="H208" s="4"/>
      <c r="I208" s="204"/>
      <c r="J208" s="204"/>
      <c r="K208" s="204"/>
      <c r="L208" s="204"/>
      <c r="M208" s="204"/>
      <c r="N208" s="204"/>
      <c r="O208" s="204"/>
      <c r="P208" s="204"/>
      <c r="Q208" s="204"/>
      <c r="R208" s="204"/>
      <c r="S208" s="204"/>
      <c r="T208" s="204"/>
      <c r="U208" s="204"/>
      <c r="V208" s="204"/>
      <c r="W208" s="204"/>
      <c r="X208" s="204"/>
      <c r="Y208" s="204"/>
      <c r="Z208" s="204"/>
      <c r="AA208" s="204"/>
      <c r="AB208" s="204"/>
      <c r="AC208" s="204"/>
      <c r="AD208" s="204"/>
      <c r="AE208" s="204"/>
      <c r="AF208" s="39"/>
      <c r="AG208" s="39"/>
      <c r="AH208" s="39"/>
      <c r="AI208" s="39"/>
      <c r="AJ208" s="48"/>
      <c r="AK208" s="48"/>
      <c r="AL208" s="48"/>
      <c r="AM208" s="48"/>
      <c r="AN208" s="48"/>
      <c r="AO208" s="177"/>
      <c r="AP208" s="177"/>
      <c r="AQ208" s="177"/>
      <c r="AR208" s="177"/>
      <c r="AS208" s="177"/>
      <c r="AT208" s="175"/>
      <c r="AU208" s="177"/>
      <c r="AV208" s="177"/>
      <c r="AW208" s="177"/>
      <c r="AX208" s="177"/>
      <c r="AY208" s="177"/>
      <c r="AZ208" s="175"/>
      <c r="BA208" s="177"/>
      <c r="BB208" s="177"/>
      <c r="BC208" s="177"/>
      <c r="BD208" s="177"/>
      <c r="BE208" s="177"/>
      <c r="BF208" s="177"/>
      <c r="BG208" s="177"/>
      <c r="BH208" s="177"/>
      <c r="BI208" s="177"/>
      <c r="BJ208" s="177"/>
      <c r="BK208" s="177"/>
      <c r="BL208" s="177"/>
      <c r="BM208" s="177"/>
      <c r="BN208" s="177"/>
      <c r="BO208" s="177"/>
      <c r="BP208" s="177"/>
      <c r="BQ208" s="177"/>
      <c r="BR208" s="176"/>
      <c r="BS208" s="176" t="s">
        <v>160</v>
      </c>
    </row>
    <row r="209" spans="1:71" x14ac:dyDescent="0.35">
      <c r="A209" s="40"/>
      <c r="B209" s="40"/>
      <c r="C209" s="92"/>
      <c r="D209" s="33"/>
      <c r="E209" s="4"/>
      <c r="F209" s="33"/>
      <c r="G209" s="4"/>
      <c r="H209" s="4"/>
      <c r="I209" s="204"/>
      <c r="J209" s="204"/>
      <c r="K209" s="204"/>
      <c r="L209" s="204"/>
      <c r="M209" s="204"/>
      <c r="N209" s="204"/>
      <c r="O209" s="204"/>
      <c r="P209" s="204"/>
      <c r="Q209" s="204"/>
      <c r="R209" s="204"/>
      <c r="S209" s="204"/>
      <c r="T209" s="204"/>
      <c r="U209" s="204"/>
      <c r="V209" s="204"/>
      <c r="W209" s="204"/>
      <c r="X209" s="204"/>
      <c r="Y209" s="204"/>
      <c r="Z209" s="204"/>
      <c r="AA209" s="204"/>
      <c r="AB209" s="204"/>
      <c r="AC209" s="204"/>
      <c r="AD209" s="204"/>
      <c r="AE209" s="204"/>
      <c r="AF209" s="39"/>
      <c r="AG209" s="39"/>
      <c r="AH209" s="39"/>
      <c r="AI209" s="39"/>
      <c r="AJ209" s="48"/>
      <c r="AK209" s="48"/>
      <c r="AL209" s="48"/>
      <c r="AM209" s="48"/>
      <c r="AN209" s="48"/>
      <c r="AO209" s="177"/>
      <c r="AP209" s="177"/>
      <c r="AQ209" s="177"/>
      <c r="AR209" s="177"/>
      <c r="AS209" s="177"/>
      <c r="AT209" s="175"/>
      <c r="AU209" s="177"/>
      <c r="AV209" s="177"/>
      <c r="AW209" s="177"/>
      <c r="AX209" s="177"/>
      <c r="AY209" s="177"/>
      <c r="AZ209" s="175"/>
      <c r="BA209" s="177"/>
      <c r="BB209" s="177"/>
      <c r="BC209" s="177"/>
      <c r="BD209" s="177"/>
      <c r="BE209" s="177"/>
      <c r="BF209" s="177"/>
      <c r="BG209" s="177"/>
      <c r="BH209" s="177"/>
      <c r="BI209" s="177"/>
      <c r="BJ209" s="177"/>
      <c r="BK209" s="177"/>
      <c r="BL209" s="177"/>
      <c r="BM209" s="177"/>
      <c r="BN209" s="177"/>
      <c r="BO209" s="177"/>
      <c r="BP209" s="177"/>
      <c r="BQ209" s="177"/>
      <c r="BR209" s="176"/>
      <c r="BS209" s="176" t="s">
        <v>160</v>
      </c>
    </row>
    <row r="210" spans="1:71" x14ac:dyDescent="0.35">
      <c r="A210" s="40"/>
      <c r="B210" s="40"/>
      <c r="C210" s="92"/>
      <c r="D210" s="33"/>
      <c r="E210" s="4"/>
      <c r="F210" s="33"/>
      <c r="G210" s="4"/>
      <c r="H210" s="4"/>
      <c r="I210" s="204"/>
      <c r="J210" s="204"/>
      <c r="K210" s="204"/>
      <c r="L210" s="204"/>
      <c r="M210" s="204"/>
      <c r="N210" s="204"/>
      <c r="O210" s="204"/>
      <c r="P210" s="204"/>
      <c r="Q210" s="204"/>
      <c r="R210" s="204"/>
      <c r="S210" s="204"/>
      <c r="T210" s="204"/>
      <c r="U210" s="204"/>
      <c r="V210" s="204"/>
      <c r="W210" s="204"/>
      <c r="X210" s="204"/>
      <c r="Y210" s="204"/>
      <c r="Z210" s="204"/>
      <c r="AA210" s="204"/>
      <c r="AB210" s="204"/>
      <c r="AC210" s="204"/>
      <c r="AD210" s="204"/>
      <c r="AE210" s="204"/>
      <c r="AF210" s="39"/>
      <c r="AG210" s="39"/>
      <c r="AH210" s="39"/>
      <c r="AI210" s="39"/>
      <c r="AJ210" s="48"/>
      <c r="AK210" s="48"/>
      <c r="AL210" s="48"/>
      <c r="AM210" s="48"/>
      <c r="AN210" s="48"/>
      <c r="AO210" s="177"/>
      <c r="AP210" s="177"/>
      <c r="AQ210" s="177"/>
      <c r="AR210" s="177"/>
      <c r="AS210" s="177"/>
      <c r="AT210" s="175"/>
      <c r="AU210" s="177"/>
      <c r="AV210" s="177"/>
      <c r="AW210" s="177"/>
      <c r="AX210" s="177"/>
      <c r="AY210" s="177"/>
      <c r="AZ210" s="175"/>
      <c r="BA210" s="177"/>
      <c r="BB210" s="177"/>
      <c r="BC210" s="177"/>
      <c r="BD210" s="177"/>
      <c r="BE210" s="177"/>
      <c r="BF210" s="177"/>
      <c r="BG210" s="177"/>
      <c r="BH210" s="177"/>
      <c r="BI210" s="177"/>
      <c r="BJ210" s="177"/>
      <c r="BK210" s="177"/>
      <c r="BL210" s="177"/>
      <c r="BM210" s="177"/>
      <c r="BN210" s="177"/>
      <c r="BO210" s="177"/>
      <c r="BP210" s="177"/>
      <c r="BQ210" s="177"/>
      <c r="BR210" s="176"/>
      <c r="BS210" s="176" t="s">
        <v>160</v>
      </c>
    </row>
    <row r="211" spans="1:71" x14ac:dyDescent="0.35">
      <c r="A211" s="40"/>
      <c r="B211" s="40"/>
      <c r="C211" s="92"/>
      <c r="D211" s="33"/>
      <c r="E211" s="4"/>
      <c r="F211" s="33"/>
      <c r="G211" s="4"/>
      <c r="H211" s="4"/>
      <c r="I211" s="204"/>
      <c r="J211" s="204"/>
      <c r="K211" s="204"/>
      <c r="L211" s="204"/>
      <c r="M211" s="204"/>
      <c r="N211" s="204"/>
      <c r="O211" s="204"/>
      <c r="P211" s="204"/>
      <c r="Q211" s="204"/>
      <c r="R211" s="204"/>
      <c r="S211" s="204"/>
      <c r="T211" s="204"/>
      <c r="U211" s="204"/>
      <c r="V211" s="204"/>
      <c r="W211" s="204"/>
      <c r="X211" s="204"/>
      <c r="Y211" s="204"/>
      <c r="Z211" s="204"/>
      <c r="AA211" s="204"/>
      <c r="AB211" s="204"/>
      <c r="AC211" s="204"/>
      <c r="AD211" s="204"/>
      <c r="AE211" s="204"/>
      <c r="AF211" s="39"/>
      <c r="AG211" s="39"/>
      <c r="AH211" s="39"/>
      <c r="AI211" s="39"/>
      <c r="AJ211" s="48"/>
      <c r="AK211" s="48"/>
      <c r="AL211" s="48"/>
      <c r="AM211" s="48"/>
      <c r="AN211" s="48"/>
      <c r="AO211" s="177"/>
      <c r="AP211" s="177"/>
      <c r="AQ211" s="177"/>
      <c r="AR211" s="177"/>
      <c r="AS211" s="177"/>
      <c r="AT211" s="175"/>
      <c r="AU211" s="177"/>
      <c r="AV211" s="177"/>
      <c r="AW211" s="177"/>
      <c r="AX211" s="177"/>
      <c r="AY211" s="177"/>
      <c r="AZ211" s="175"/>
      <c r="BA211" s="177"/>
      <c r="BB211" s="177"/>
      <c r="BC211" s="177"/>
      <c r="BD211" s="177"/>
      <c r="BE211" s="177"/>
      <c r="BF211" s="177"/>
      <c r="BG211" s="177"/>
      <c r="BH211" s="177"/>
      <c r="BI211" s="177"/>
      <c r="BJ211" s="177"/>
      <c r="BK211" s="177"/>
      <c r="BL211" s="177"/>
      <c r="BM211" s="177"/>
      <c r="BN211" s="177"/>
      <c r="BO211" s="177"/>
      <c r="BP211" s="177"/>
      <c r="BQ211" s="177"/>
      <c r="BR211" s="176"/>
      <c r="BS211" s="176" t="s">
        <v>160</v>
      </c>
    </row>
    <row r="212" spans="1:71" x14ac:dyDescent="0.35">
      <c r="A212" s="40"/>
      <c r="B212" s="40"/>
      <c r="C212" s="92"/>
      <c r="D212" s="33"/>
      <c r="E212" s="4"/>
      <c r="F212" s="33"/>
      <c r="G212" s="4"/>
      <c r="H212" s="4"/>
      <c r="I212" s="204"/>
      <c r="J212" s="204"/>
      <c r="K212" s="204"/>
      <c r="L212" s="204"/>
      <c r="M212" s="204"/>
      <c r="N212" s="204"/>
      <c r="O212" s="204"/>
      <c r="P212" s="204"/>
      <c r="Q212" s="204"/>
      <c r="R212" s="204"/>
      <c r="S212" s="204"/>
      <c r="T212" s="204"/>
      <c r="U212" s="204"/>
      <c r="V212" s="204"/>
      <c r="W212" s="204"/>
      <c r="X212" s="204"/>
      <c r="Y212" s="204"/>
      <c r="Z212" s="204"/>
      <c r="AA212" s="204"/>
      <c r="AB212" s="204"/>
      <c r="AC212" s="204"/>
      <c r="AD212" s="204"/>
      <c r="AE212" s="204"/>
      <c r="AF212" s="39"/>
      <c r="AG212" s="39"/>
      <c r="AH212" s="39"/>
      <c r="AI212" s="39"/>
      <c r="AJ212" s="48"/>
      <c r="AK212" s="48"/>
      <c r="AL212" s="48"/>
      <c r="AM212" s="48"/>
      <c r="AN212" s="48"/>
      <c r="AO212" s="177"/>
      <c r="AP212" s="177"/>
      <c r="AQ212" s="177"/>
      <c r="AR212" s="177"/>
      <c r="AS212" s="177"/>
      <c r="AT212" s="175"/>
      <c r="AU212" s="177"/>
      <c r="AV212" s="177"/>
      <c r="AW212" s="177"/>
      <c r="AX212" s="177"/>
      <c r="AY212" s="177"/>
      <c r="AZ212" s="175"/>
      <c r="BA212" s="177"/>
      <c r="BB212" s="177"/>
      <c r="BC212" s="177"/>
      <c r="BD212" s="177"/>
      <c r="BE212" s="177"/>
      <c r="BF212" s="177"/>
      <c r="BG212" s="177"/>
      <c r="BH212" s="177"/>
      <c r="BI212" s="177"/>
      <c r="BJ212" s="177"/>
      <c r="BK212" s="177"/>
      <c r="BL212" s="177"/>
      <c r="BM212" s="177"/>
      <c r="BN212" s="177"/>
      <c r="BO212" s="177"/>
      <c r="BP212" s="177"/>
      <c r="BQ212" s="177"/>
      <c r="BR212" s="176"/>
      <c r="BS212" s="176" t="s">
        <v>160</v>
      </c>
    </row>
    <row r="213" spans="1:71" x14ac:dyDescent="0.35">
      <c r="A213" s="40"/>
      <c r="B213" s="40"/>
      <c r="C213" s="92"/>
      <c r="D213" s="33"/>
      <c r="E213" s="4"/>
      <c r="F213" s="33"/>
      <c r="G213" s="4"/>
      <c r="H213" s="4"/>
      <c r="I213" s="204"/>
      <c r="J213" s="204"/>
      <c r="K213" s="204"/>
      <c r="L213" s="204"/>
      <c r="M213" s="204"/>
      <c r="N213" s="204"/>
      <c r="O213" s="204"/>
      <c r="P213" s="204"/>
      <c r="Q213" s="204"/>
      <c r="R213" s="204"/>
      <c r="S213" s="204"/>
      <c r="T213" s="204"/>
      <c r="U213" s="204"/>
      <c r="V213" s="204"/>
      <c r="W213" s="204"/>
      <c r="X213" s="204"/>
      <c r="Y213" s="204"/>
      <c r="Z213" s="204"/>
      <c r="AA213" s="204"/>
      <c r="AB213" s="204"/>
      <c r="AC213" s="204"/>
      <c r="AD213" s="204"/>
      <c r="AE213" s="204"/>
      <c r="AF213" s="39"/>
      <c r="AG213" s="39"/>
      <c r="AH213" s="39"/>
      <c r="AI213" s="39"/>
      <c r="AJ213" s="48"/>
      <c r="AK213" s="48"/>
      <c r="AL213" s="48"/>
      <c r="AM213" s="48"/>
      <c r="AN213" s="48"/>
      <c r="AO213" s="177"/>
      <c r="AP213" s="177"/>
      <c r="AQ213" s="177"/>
      <c r="AR213" s="177"/>
      <c r="AS213" s="177"/>
      <c r="AT213" s="175"/>
      <c r="AU213" s="177"/>
      <c r="AV213" s="177"/>
      <c r="AW213" s="177"/>
      <c r="AX213" s="177"/>
      <c r="AY213" s="177"/>
      <c r="AZ213" s="175"/>
      <c r="BA213" s="177"/>
      <c r="BB213" s="177"/>
      <c r="BC213" s="177"/>
      <c r="BD213" s="177"/>
      <c r="BE213" s="177"/>
      <c r="BF213" s="177"/>
      <c r="BG213" s="177"/>
      <c r="BH213" s="177"/>
      <c r="BI213" s="177"/>
      <c r="BJ213" s="177"/>
      <c r="BK213" s="177"/>
      <c r="BL213" s="177"/>
      <c r="BM213" s="177"/>
      <c r="BN213" s="177"/>
      <c r="BO213" s="177"/>
      <c r="BP213" s="177"/>
      <c r="BQ213" s="177"/>
      <c r="BR213" s="176"/>
      <c r="BS213" s="176" t="s">
        <v>160</v>
      </c>
    </row>
    <row r="214" spans="1:71" x14ac:dyDescent="0.35">
      <c r="A214" s="40"/>
      <c r="B214" s="40"/>
      <c r="C214" s="92"/>
      <c r="D214" s="33"/>
      <c r="E214" s="4"/>
      <c r="F214" s="33"/>
      <c r="G214" s="4"/>
      <c r="H214" s="4"/>
      <c r="I214" s="204"/>
      <c r="J214" s="204"/>
      <c r="K214" s="204"/>
      <c r="L214" s="204"/>
      <c r="M214" s="204"/>
      <c r="N214" s="204"/>
      <c r="O214" s="204"/>
      <c r="P214" s="204"/>
      <c r="Q214" s="204"/>
      <c r="R214" s="204"/>
      <c r="S214" s="204"/>
      <c r="T214" s="204"/>
      <c r="U214" s="204"/>
      <c r="V214" s="204"/>
      <c r="W214" s="204"/>
      <c r="X214" s="204"/>
      <c r="Y214" s="204"/>
      <c r="Z214" s="204"/>
      <c r="AA214" s="204"/>
      <c r="AB214" s="204"/>
      <c r="AC214" s="204"/>
      <c r="AD214" s="204"/>
      <c r="AE214" s="204"/>
      <c r="AF214" s="39"/>
      <c r="AG214" s="39"/>
      <c r="AH214" s="39"/>
      <c r="AI214" s="39"/>
      <c r="AJ214" s="48"/>
      <c r="AK214" s="48"/>
      <c r="AL214" s="48"/>
      <c r="AM214" s="48"/>
      <c r="AN214" s="48"/>
      <c r="AO214" s="177"/>
      <c r="AP214" s="177"/>
      <c r="AQ214" s="177"/>
      <c r="AR214" s="177"/>
      <c r="AS214" s="177"/>
      <c r="AT214" s="175"/>
      <c r="AU214" s="177"/>
      <c r="AV214" s="177"/>
      <c r="AW214" s="177"/>
      <c r="AX214" s="177"/>
      <c r="AY214" s="177"/>
      <c r="AZ214" s="175"/>
      <c r="BA214" s="177"/>
      <c r="BB214" s="177"/>
      <c r="BC214" s="177"/>
      <c r="BD214" s="177"/>
      <c r="BE214" s="177"/>
      <c r="BF214" s="177"/>
      <c r="BG214" s="177"/>
      <c r="BH214" s="177"/>
      <c r="BI214" s="177"/>
      <c r="BJ214" s="177"/>
      <c r="BK214" s="177"/>
      <c r="BL214" s="177"/>
      <c r="BM214" s="177"/>
      <c r="BN214" s="177"/>
      <c r="BO214" s="177"/>
      <c r="BP214" s="177"/>
      <c r="BQ214" s="177"/>
      <c r="BR214" s="176"/>
      <c r="BS214" s="176" t="s">
        <v>160</v>
      </c>
    </row>
    <row r="215" spans="1:71" x14ac:dyDescent="0.35">
      <c r="A215" s="40"/>
      <c r="B215" s="40"/>
      <c r="C215" s="92"/>
      <c r="D215" s="33"/>
      <c r="E215" s="4"/>
      <c r="F215" s="33"/>
      <c r="G215" s="4"/>
      <c r="H215" s="4"/>
      <c r="I215" s="204"/>
      <c r="J215" s="204"/>
      <c r="K215" s="204"/>
      <c r="L215" s="204"/>
      <c r="M215" s="204"/>
      <c r="N215" s="204"/>
      <c r="O215" s="204"/>
      <c r="P215" s="204"/>
      <c r="Q215" s="204"/>
      <c r="R215" s="204"/>
      <c r="S215" s="204"/>
      <c r="T215" s="204"/>
      <c r="U215" s="204"/>
      <c r="V215" s="204"/>
      <c r="W215" s="204"/>
      <c r="X215" s="204"/>
      <c r="Y215" s="204"/>
      <c r="Z215" s="204"/>
      <c r="AA215" s="204"/>
      <c r="AB215" s="204"/>
      <c r="AC215" s="204"/>
      <c r="AD215" s="204"/>
      <c r="AE215" s="204"/>
      <c r="AF215" s="39"/>
      <c r="AG215" s="39"/>
      <c r="AH215" s="39"/>
      <c r="AI215" s="39"/>
      <c r="AJ215" s="48"/>
      <c r="AK215" s="48"/>
      <c r="AL215" s="48"/>
      <c r="AM215" s="48"/>
      <c r="AN215" s="48"/>
      <c r="AO215" s="177"/>
      <c r="AP215" s="177"/>
      <c r="AQ215" s="177"/>
      <c r="AR215" s="177"/>
      <c r="AS215" s="177"/>
      <c r="AT215" s="175"/>
      <c r="AU215" s="177"/>
      <c r="AV215" s="177"/>
      <c r="AW215" s="177"/>
      <c r="AX215" s="177"/>
      <c r="AY215" s="177"/>
      <c r="AZ215" s="175"/>
      <c r="BA215" s="177"/>
      <c r="BB215" s="177"/>
      <c r="BC215" s="177"/>
      <c r="BD215" s="177"/>
      <c r="BE215" s="177"/>
      <c r="BF215" s="177"/>
      <c r="BG215" s="177"/>
      <c r="BH215" s="177"/>
      <c r="BI215" s="177"/>
      <c r="BJ215" s="177"/>
      <c r="BK215" s="177"/>
      <c r="BL215" s="177"/>
      <c r="BM215" s="177"/>
      <c r="BN215" s="177"/>
      <c r="BO215" s="177"/>
      <c r="BP215" s="177"/>
      <c r="BQ215" s="177"/>
      <c r="BR215" s="176"/>
      <c r="BS215" s="176" t="s">
        <v>160</v>
      </c>
    </row>
    <row r="216" spans="1:71" x14ac:dyDescent="0.35">
      <c r="A216" s="40"/>
      <c r="B216" s="40"/>
      <c r="C216" s="92"/>
      <c r="D216" s="33"/>
      <c r="E216" s="4"/>
      <c r="F216" s="33"/>
      <c r="G216" s="4"/>
      <c r="H216" s="4"/>
      <c r="I216" s="204"/>
      <c r="J216" s="204"/>
      <c r="K216" s="204"/>
      <c r="L216" s="204"/>
      <c r="M216" s="204"/>
      <c r="N216" s="204"/>
      <c r="O216" s="204"/>
      <c r="P216" s="204"/>
      <c r="Q216" s="204"/>
      <c r="R216" s="204"/>
      <c r="S216" s="204"/>
      <c r="T216" s="204"/>
      <c r="U216" s="204"/>
      <c r="V216" s="204"/>
      <c r="W216" s="204"/>
      <c r="X216" s="204"/>
      <c r="Y216" s="204"/>
      <c r="Z216" s="204"/>
      <c r="AA216" s="204"/>
      <c r="AB216" s="204"/>
      <c r="AC216" s="204"/>
      <c r="AD216" s="204"/>
      <c r="AE216" s="204"/>
      <c r="AF216" s="39"/>
      <c r="AG216" s="39"/>
      <c r="AH216" s="39"/>
      <c r="AI216" s="39"/>
      <c r="AJ216" s="48"/>
      <c r="AK216" s="48"/>
      <c r="AL216" s="48"/>
      <c r="AM216" s="48"/>
      <c r="AN216" s="48"/>
      <c r="AO216" s="177"/>
      <c r="AP216" s="177"/>
      <c r="AQ216" s="177"/>
      <c r="AR216" s="177"/>
      <c r="AS216" s="177"/>
      <c r="AT216" s="175"/>
      <c r="AU216" s="177"/>
      <c r="AV216" s="177"/>
      <c r="AW216" s="177"/>
      <c r="AX216" s="177"/>
      <c r="AY216" s="177"/>
      <c r="AZ216" s="175"/>
      <c r="BA216" s="177"/>
      <c r="BB216" s="177"/>
      <c r="BC216" s="177"/>
      <c r="BD216" s="177"/>
      <c r="BE216" s="177"/>
      <c r="BF216" s="177"/>
      <c r="BG216" s="177"/>
      <c r="BH216" s="177"/>
      <c r="BI216" s="177"/>
      <c r="BJ216" s="177"/>
      <c r="BK216" s="177"/>
      <c r="BL216" s="177"/>
      <c r="BM216" s="177"/>
      <c r="BN216" s="177"/>
      <c r="BO216" s="177"/>
      <c r="BP216" s="177"/>
      <c r="BQ216" s="177"/>
      <c r="BR216" s="176"/>
      <c r="BS216" s="176" t="s">
        <v>160</v>
      </c>
    </row>
    <row r="217" spans="1:71" x14ac:dyDescent="0.35">
      <c r="A217" s="40"/>
      <c r="B217" s="40"/>
      <c r="C217" s="92"/>
      <c r="D217" s="33"/>
      <c r="E217" s="4"/>
      <c r="F217" s="33"/>
      <c r="G217" s="4"/>
      <c r="H217" s="4"/>
      <c r="I217" s="204"/>
      <c r="J217" s="204"/>
      <c r="K217" s="204"/>
      <c r="L217" s="204"/>
      <c r="M217" s="204"/>
      <c r="N217" s="204"/>
      <c r="O217" s="204"/>
      <c r="P217" s="204"/>
      <c r="Q217" s="204"/>
      <c r="R217" s="204"/>
      <c r="S217" s="204"/>
      <c r="T217" s="204"/>
      <c r="U217" s="204"/>
      <c r="V217" s="204"/>
      <c r="W217" s="204"/>
      <c r="X217" s="204"/>
      <c r="Y217" s="204"/>
      <c r="Z217" s="204"/>
      <c r="AA217" s="204"/>
      <c r="AB217" s="204"/>
      <c r="AC217" s="204"/>
      <c r="AD217" s="204"/>
      <c r="AE217" s="204"/>
      <c r="AF217" s="39"/>
      <c r="AG217" s="39"/>
      <c r="AH217" s="39"/>
      <c r="AI217" s="39"/>
      <c r="AJ217" s="48"/>
      <c r="AK217" s="48"/>
      <c r="AL217" s="48"/>
      <c r="AM217" s="48"/>
      <c r="AN217" s="48"/>
      <c r="AO217" s="177"/>
      <c r="AP217" s="177"/>
      <c r="AQ217" s="177"/>
      <c r="AR217" s="177"/>
      <c r="AS217" s="177"/>
      <c r="AT217" s="175"/>
      <c r="AU217" s="177"/>
      <c r="AV217" s="177"/>
      <c r="AW217" s="177"/>
      <c r="AX217" s="177"/>
      <c r="AY217" s="177"/>
      <c r="AZ217" s="175"/>
      <c r="BA217" s="177"/>
      <c r="BB217" s="177"/>
      <c r="BC217" s="177"/>
      <c r="BD217" s="177"/>
      <c r="BE217" s="177"/>
      <c r="BF217" s="177"/>
      <c r="BG217" s="177"/>
      <c r="BH217" s="177"/>
      <c r="BI217" s="177"/>
      <c r="BJ217" s="177"/>
      <c r="BK217" s="177"/>
      <c r="BL217" s="177"/>
      <c r="BM217" s="177"/>
      <c r="BN217" s="177"/>
      <c r="BO217" s="177"/>
      <c r="BP217" s="177"/>
      <c r="BQ217" s="177"/>
      <c r="BR217" s="176"/>
      <c r="BS217" s="176" t="s">
        <v>160</v>
      </c>
    </row>
    <row r="218" spans="1:71" x14ac:dyDescent="0.35">
      <c r="A218" s="40"/>
      <c r="B218" s="40"/>
      <c r="C218" s="92"/>
      <c r="D218" s="33"/>
      <c r="E218" s="4"/>
      <c r="F218" s="33"/>
      <c r="G218" s="4"/>
      <c r="H218" s="4"/>
      <c r="I218" s="204"/>
      <c r="J218" s="204"/>
      <c r="K218" s="204"/>
      <c r="L218" s="204"/>
      <c r="M218" s="204"/>
      <c r="N218" s="204"/>
      <c r="O218" s="204"/>
      <c r="P218" s="204"/>
      <c r="Q218" s="204"/>
      <c r="R218" s="204"/>
      <c r="S218" s="204"/>
      <c r="T218" s="204"/>
      <c r="U218" s="204"/>
      <c r="V218" s="204"/>
      <c r="W218" s="204"/>
      <c r="X218" s="204"/>
      <c r="Y218" s="204"/>
      <c r="Z218" s="204"/>
      <c r="AA218" s="204"/>
      <c r="AB218" s="204"/>
      <c r="AC218" s="204"/>
      <c r="AD218" s="204"/>
      <c r="AE218" s="204"/>
      <c r="AF218" s="39"/>
      <c r="AG218" s="39"/>
      <c r="AH218" s="39"/>
      <c r="AI218" s="39"/>
      <c r="AJ218" s="48"/>
      <c r="AK218" s="48"/>
      <c r="AL218" s="48"/>
      <c r="AM218" s="48"/>
      <c r="AN218" s="48"/>
      <c r="AO218" s="177"/>
      <c r="AP218" s="177"/>
      <c r="AQ218" s="177"/>
      <c r="AR218" s="177"/>
      <c r="AS218" s="177"/>
      <c r="AT218" s="175"/>
      <c r="AU218" s="177"/>
      <c r="AV218" s="177"/>
      <c r="AW218" s="177"/>
      <c r="AX218" s="177"/>
      <c r="AY218" s="177"/>
      <c r="AZ218" s="175"/>
      <c r="BA218" s="177"/>
      <c r="BB218" s="177"/>
      <c r="BC218" s="177"/>
      <c r="BD218" s="177"/>
      <c r="BE218" s="177"/>
      <c r="BF218" s="177"/>
      <c r="BG218" s="177"/>
      <c r="BH218" s="177"/>
      <c r="BI218" s="177"/>
      <c r="BJ218" s="177"/>
      <c r="BK218" s="177"/>
      <c r="BL218" s="177"/>
      <c r="BM218" s="177"/>
      <c r="BN218" s="177"/>
      <c r="BO218" s="177"/>
      <c r="BP218" s="177"/>
      <c r="BQ218" s="177"/>
      <c r="BR218" s="176"/>
      <c r="BS218" s="176" t="s">
        <v>160</v>
      </c>
    </row>
    <row r="219" spans="1:71" x14ac:dyDescent="0.35">
      <c r="A219" s="40"/>
      <c r="B219" s="40"/>
      <c r="C219" s="92"/>
      <c r="D219" s="33"/>
      <c r="E219" s="4"/>
      <c r="F219" s="33"/>
      <c r="G219" s="4"/>
      <c r="H219" s="4"/>
      <c r="I219" s="204"/>
      <c r="J219" s="204"/>
      <c r="K219" s="204"/>
      <c r="L219" s="204"/>
      <c r="M219" s="204"/>
      <c r="N219" s="204"/>
      <c r="O219" s="204"/>
      <c r="P219" s="204"/>
      <c r="Q219" s="204"/>
      <c r="R219" s="204"/>
      <c r="S219" s="204"/>
      <c r="T219" s="204"/>
      <c r="U219" s="204"/>
      <c r="V219" s="204"/>
      <c r="W219" s="204"/>
      <c r="X219" s="204"/>
      <c r="Y219" s="204"/>
      <c r="Z219" s="204"/>
      <c r="AA219" s="204"/>
      <c r="AB219" s="204"/>
      <c r="AC219" s="204"/>
      <c r="AD219" s="204"/>
      <c r="AE219" s="204"/>
      <c r="AF219" s="39"/>
      <c r="AG219" s="39"/>
      <c r="AH219" s="39"/>
      <c r="AI219" s="39"/>
      <c r="AJ219" s="48"/>
      <c r="AK219" s="48"/>
      <c r="AL219" s="48"/>
      <c r="AM219" s="48"/>
      <c r="AN219" s="48"/>
      <c r="AO219" s="177"/>
      <c r="AP219" s="177"/>
      <c r="AQ219" s="177"/>
      <c r="AR219" s="177"/>
      <c r="AS219" s="177"/>
      <c r="AT219" s="175"/>
      <c r="AU219" s="177"/>
      <c r="AV219" s="177"/>
      <c r="AW219" s="177"/>
      <c r="AX219" s="177"/>
      <c r="AY219" s="177"/>
      <c r="AZ219" s="175"/>
      <c r="BA219" s="177"/>
      <c r="BB219" s="177"/>
      <c r="BC219" s="177"/>
      <c r="BD219" s="177"/>
      <c r="BE219" s="177"/>
      <c r="BF219" s="177"/>
      <c r="BG219" s="177"/>
      <c r="BH219" s="177"/>
      <c r="BI219" s="177"/>
      <c r="BJ219" s="177"/>
      <c r="BK219" s="177"/>
      <c r="BL219" s="177"/>
      <c r="BM219" s="177"/>
      <c r="BN219" s="177"/>
      <c r="BO219" s="177"/>
      <c r="BP219" s="177"/>
      <c r="BQ219" s="177"/>
      <c r="BR219" s="176"/>
      <c r="BS219" s="176" t="s">
        <v>160</v>
      </c>
    </row>
    <row r="220" spans="1:71" x14ac:dyDescent="0.35">
      <c r="A220" s="40"/>
      <c r="B220" s="40"/>
      <c r="C220" s="92"/>
      <c r="D220" s="33"/>
      <c r="E220" s="4"/>
      <c r="F220" s="33"/>
      <c r="G220" s="4"/>
      <c r="H220" s="4"/>
      <c r="I220" s="204"/>
      <c r="J220" s="204"/>
      <c r="K220" s="204"/>
      <c r="L220" s="204"/>
      <c r="M220" s="204"/>
      <c r="N220" s="204"/>
      <c r="O220" s="204"/>
      <c r="P220" s="204"/>
      <c r="Q220" s="204"/>
      <c r="R220" s="204"/>
      <c r="S220" s="204"/>
      <c r="T220" s="204"/>
      <c r="U220" s="204"/>
      <c r="V220" s="204"/>
      <c r="W220" s="204"/>
      <c r="X220" s="204"/>
      <c r="Y220" s="204"/>
      <c r="Z220" s="204"/>
      <c r="AA220" s="204"/>
      <c r="AB220" s="204"/>
      <c r="AC220" s="204"/>
      <c r="AD220" s="204"/>
      <c r="AE220" s="204"/>
      <c r="AF220" s="39"/>
      <c r="AG220" s="39"/>
      <c r="AH220" s="39"/>
      <c r="AI220" s="39"/>
      <c r="AJ220" s="48"/>
      <c r="AK220" s="48"/>
      <c r="AL220" s="48"/>
      <c r="AM220" s="48"/>
      <c r="AN220" s="48"/>
      <c r="AO220" s="177"/>
      <c r="AP220" s="177"/>
      <c r="AQ220" s="177"/>
      <c r="AR220" s="177"/>
      <c r="AS220" s="177"/>
      <c r="AT220" s="175"/>
      <c r="AU220" s="177"/>
      <c r="AV220" s="177"/>
      <c r="AW220" s="177"/>
      <c r="AX220" s="177"/>
      <c r="AY220" s="177"/>
      <c r="AZ220" s="175"/>
      <c r="BA220" s="177"/>
      <c r="BB220" s="177"/>
      <c r="BC220" s="177"/>
      <c r="BD220" s="177"/>
      <c r="BE220" s="177"/>
      <c r="BF220" s="177"/>
      <c r="BG220" s="177"/>
      <c r="BH220" s="177"/>
      <c r="BI220" s="177"/>
      <c r="BJ220" s="177"/>
      <c r="BK220" s="177"/>
      <c r="BL220" s="177"/>
      <c r="BM220" s="177"/>
      <c r="BN220" s="177"/>
      <c r="BO220" s="177"/>
      <c r="BP220" s="177"/>
      <c r="BQ220" s="177"/>
      <c r="BR220" s="176"/>
      <c r="BS220" s="176" t="s">
        <v>160</v>
      </c>
    </row>
    <row r="221" spans="1:71" x14ac:dyDescent="0.35">
      <c r="A221" s="40"/>
      <c r="B221" s="40"/>
      <c r="C221" s="92"/>
      <c r="D221" s="33"/>
      <c r="E221" s="4"/>
      <c r="F221" s="33"/>
      <c r="G221" s="4"/>
      <c r="H221" s="4"/>
      <c r="I221" s="204"/>
      <c r="J221" s="204"/>
      <c r="K221" s="204"/>
      <c r="L221" s="204"/>
      <c r="M221" s="204"/>
      <c r="N221" s="204"/>
      <c r="O221" s="204"/>
      <c r="P221" s="204"/>
      <c r="Q221" s="204"/>
      <c r="R221" s="204"/>
      <c r="S221" s="204"/>
      <c r="T221" s="204"/>
      <c r="U221" s="204"/>
      <c r="V221" s="204"/>
      <c r="W221" s="204"/>
      <c r="X221" s="204"/>
      <c r="Y221" s="204"/>
      <c r="Z221" s="204"/>
      <c r="AA221" s="204"/>
      <c r="AB221" s="204"/>
      <c r="AC221" s="204"/>
      <c r="AD221" s="204"/>
      <c r="AE221" s="204"/>
      <c r="AF221" s="39"/>
      <c r="AG221" s="39"/>
      <c r="AH221" s="39"/>
      <c r="AI221" s="39"/>
      <c r="AJ221" s="48"/>
      <c r="AK221" s="48"/>
      <c r="AL221" s="48"/>
      <c r="AM221" s="48"/>
      <c r="AN221" s="48"/>
      <c r="AO221" s="177"/>
      <c r="AP221" s="177"/>
      <c r="AQ221" s="177"/>
      <c r="AR221" s="177"/>
      <c r="AS221" s="177"/>
      <c r="AT221" s="175"/>
      <c r="AU221" s="177"/>
      <c r="AV221" s="177"/>
      <c r="AW221" s="177"/>
      <c r="AX221" s="177"/>
      <c r="AY221" s="177"/>
      <c r="AZ221" s="175"/>
      <c r="BA221" s="177"/>
      <c r="BB221" s="177"/>
      <c r="BC221" s="177"/>
      <c r="BD221" s="177"/>
      <c r="BE221" s="177"/>
      <c r="BF221" s="177"/>
      <c r="BG221" s="177"/>
      <c r="BH221" s="177"/>
      <c r="BI221" s="177"/>
      <c r="BJ221" s="177"/>
      <c r="BK221" s="177"/>
      <c r="BL221" s="177"/>
      <c r="BM221" s="177"/>
      <c r="BN221" s="177"/>
      <c r="BO221" s="177"/>
      <c r="BP221" s="177"/>
      <c r="BQ221" s="177"/>
      <c r="BR221" s="176"/>
      <c r="BS221" s="176" t="s">
        <v>160</v>
      </c>
    </row>
    <row r="222" spans="1:71" x14ac:dyDescent="0.35">
      <c r="A222" s="40"/>
      <c r="B222" s="40"/>
      <c r="C222" s="92"/>
      <c r="D222" s="33"/>
      <c r="E222" s="4"/>
      <c r="F222" s="33"/>
      <c r="G222" s="4"/>
      <c r="H222" s="4"/>
      <c r="I222" s="204"/>
      <c r="J222" s="204"/>
      <c r="K222" s="204"/>
      <c r="L222" s="204"/>
      <c r="M222" s="204"/>
      <c r="N222" s="204"/>
      <c r="O222" s="204"/>
      <c r="P222" s="204"/>
      <c r="Q222" s="204"/>
      <c r="R222" s="204"/>
      <c r="S222" s="204"/>
      <c r="T222" s="204"/>
      <c r="U222" s="204"/>
      <c r="V222" s="204"/>
      <c r="W222" s="204"/>
      <c r="X222" s="204"/>
      <c r="Y222" s="204"/>
      <c r="Z222" s="204"/>
      <c r="AA222" s="204"/>
      <c r="AB222" s="204"/>
      <c r="AC222" s="204"/>
      <c r="AD222" s="204"/>
      <c r="AE222" s="204"/>
      <c r="AF222" s="39"/>
      <c r="AG222" s="39"/>
      <c r="AH222" s="39"/>
      <c r="AI222" s="39"/>
      <c r="AJ222" s="48"/>
      <c r="AK222" s="48"/>
      <c r="AL222" s="48"/>
      <c r="AM222" s="48"/>
      <c r="AN222" s="48"/>
      <c r="AO222" s="177"/>
      <c r="AP222" s="177"/>
      <c r="AQ222" s="177"/>
      <c r="AR222" s="177"/>
      <c r="AS222" s="177"/>
      <c r="AT222" s="175"/>
      <c r="AU222" s="177"/>
      <c r="AV222" s="177"/>
      <c r="AW222" s="177"/>
      <c r="AX222" s="177"/>
      <c r="AY222" s="177"/>
      <c r="AZ222" s="175"/>
      <c r="BA222" s="177"/>
      <c r="BB222" s="177"/>
      <c r="BC222" s="177"/>
      <c r="BD222" s="177"/>
      <c r="BE222" s="177"/>
      <c r="BF222" s="177"/>
      <c r="BG222" s="177"/>
      <c r="BH222" s="177"/>
      <c r="BI222" s="177"/>
      <c r="BJ222" s="177"/>
      <c r="BK222" s="177"/>
      <c r="BL222" s="177"/>
      <c r="BM222" s="177"/>
      <c r="BN222" s="177"/>
      <c r="BO222" s="177"/>
      <c r="BP222" s="177"/>
      <c r="BQ222" s="177"/>
      <c r="BR222" s="176"/>
      <c r="BS222" s="176" t="s">
        <v>160</v>
      </c>
    </row>
    <row r="223" spans="1:71" x14ac:dyDescent="0.35">
      <c r="A223" s="40"/>
      <c r="B223" s="40"/>
      <c r="C223" s="92"/>
      <c r="D223" s="33"/>
      <c r="E223" s="4"/>
      <c r="F223" s="33"/>
      <c r="G223" s="4"/>
      <c r="H223" s="4"/>
      <c r="I223" s="204"/>
      <c r="J223" s="204"/>
      <c r="K223" s="204"/>
      <c r="L223" s="204"/>
      <c r="M223" s="204"/>
      <c r="N223" s="204"/>
      <c r="O223" s="204"/>
      <c r="P223" s="204"/>
      <c r="Q223" s="204"/>
      <c r="R223" s="204"/>
      <c r="S223" s="204"/>
      <c r="T223" s="204"/>
      <c r="U223" s="204"/>
      <c r="V223" s="204"/>
      <c r="W223" s="204"/>
      <c r="X223" s="204"/>
      <c r="Y223" s="204"/>
      <c r="Z223" s="204"/>
      <c r="AA223" s="204"/>
      <c r="AB223" s="204"/>
      <c r="AC223" s="204"/>
      <c r="AD223" s="204"/>
      <c r="AE223" s="204"/>
      <c r="AF223" s="39"/>
      <c r="AG223" s="39"/>
      <c r="AH223" s="39"/>
      <c r="AI223" s="39"/>
      <c r="AJ223" s="48"/>
      <c r="AK223" s="48"/>
      <c r="AL223" s="48"/>
      <c r="AM223" s="48"/>
      <c r="AN223" s="48"/>
      <c r="AO223" s="177"/>
      <c r="AP223" s="177"/>
      <c r="AQ223" s="177"/>
      <c r="AR223" s="177"/>
      <c r="AS223" s="177"/>
      <c r="AT223" s="175"/>
      <c r="AU223" s="177"/>
      <c r="AV223" s="177"/>
      <c r="AW223" s="177"/>
      <c r="AX223" s="177"/>
      <c r="AY223" s="177"/>
      <c r="AZ223" s="175"/>
      <c r="BA223" s="177"/>
      <c r="BB223" s="177"/>
      <c r="BC223" s="177"/>
      <c r="BD223" s="177"/>
      <c r="BE223" s="177"/>
      <c r="BF223" s="177"/>
      <c r="BG223" s="177"/>
      <c r="BH223" s="177"/>
      <c r="BI223" s="177"/>
      <c r="BJ223" s="177"/>
      <c r="BK223" s="177"/>
      <c r="BL223" s="177"/>
      <c r="BM223" s="177"/>
      <c r="BN223" s="177"/>
      <c r="BO223" s="177"/>
      <c r="BP223" s="177"/>
      <c r="BQ223" s="177"/>
      <c r="BR223" s="176"/>
      <c r="BS223" s="176" t="s">
        <v>160</v>
      </c>
    </row>
    <row r="224" spans="1:71" x14ac:dyDescent="0.35">
      <c r="A224" s="40"/>
      <c r="B224" s="40"/>
      <c r="C224" s="92"/>
      <c r="D224" s="33"/>
      <c r="E224" s="4"/>
      <c r="F224" s="33"/>
      <c r="G224" s="4"/>
      <c r="H224" s="4"/>
      <c r="I224" s="204"/>
      <c r="J224" s="204"/>
      <c r="K224" s="204"/>
      <c r="L224" s="204"/>
      <c r="M224" s="204"/>
      <c r="N224" s="204"/>
      <c r="O224" s="204"/>
      <c r="P224" s="204"/>
      <c r="Q224" s="204"/>
      <c r="R224" s="204"/>
      <c r="S224" s="204"/>
      <c r="T224" s="204"/>
      <c r="U224" s="204"/>
      <c r="V224" s="204"/>
      <c r="W224" s="204"/>
      <c r="X224" s="204"/>
      <c r="Y224" s="204"/>
      <c r="Z224" s="204"/>
      <c r="AA224" s="204"/>
      <c r="AB224" s="204"/>
      <c r="AC224" s="204"/>
      <c r="AD224" s="204"/>
      <c r="AE224" s="204"/>
      <c r="AF224" s="39"/>
      <c r="AG224" s="39"/>
      <c r="AH224" s="39"/>
      <c r="AI224" s="39"/>
      <c r="AJ224" s="48"/>
      <c r="AK224" s="48"/>
      <c r="AL224" s="48"/>
      <c r="AM224" s="48"/>
      <c r="AN224" s="48"/>
      <c r="AO224" s="177"/>
      <c r="AP224" s="177"/>
      <c r="AQ224" s="177"/>
      <c r="AR224" s="177"/>
      <c r="AS224" s="177"/>
      <c r="AT224" s="175"/>
      <c r="AU224" s="177"/>
      <c r="AV224" s="177"/>
      <c r="AW224" s="177"/>
      <c r="AX224" s="177"/>
      <c r="AY224" s="177"/>
      <c r="AZ224" s="175"/>
      <c r="BA224" s="177"/>
      <c r="BB224" s="177"/>
      <c r="BC224" s="177"/>
      <c r="BD224" s="177"/>
      <c r="BE224" s="177"/>
      <c r="BF224" s="177"/>
      <c r="BG224" s="177"/>
      <c r="BH224" s="177"/>
      <c r="BI224" s="177"/>
      <c r="BJ224" s="177"/>
      <c r="BK224" s="177"/>
      <c r="BL224" s="177"/>
      <c r="BM224" s="177"/>
      <c r="BN224" s="177"/>
      <c r="BO224" s="177"/>
      <c r="BP224" s="177"/>
      <c r="BQ224" s="177"/>
      <c r="BR224" s="176"/>
      <c r="BS224" s="176" t="s">
        <v>160</v>
      </c>
    </row>
    <row r="225" spans="1:71" x14ac:dyDescent="0.35">
      <c r="A225" s="40"/>
      <c r="B225" s="40"/>
      <c r="C225" s="92"/>
      <c r="D225" s="33"/>
      <c r="E225" s="4"/>
      <c r="F225" s="33"/>
      <c r="G225" s="4"/>
      <c r="H225" s="4"/>
      <c r="I225" s="204"/>
      <c r="J225" s="204"/>
      <c r="K225" s="204"/>
      <c r="L225" s="204"/>
      <c r="M225" s="204"/>
      <c r="N225" s="204"/>
      <c r="O225" s="204"/>
      <c r="P225" s="204"/>
      <c r="Q225" s="204"/>
      <c r="R225" s="204"/>
      <c r="S225" s="204"/>
      <c r="T225" s="204"/>
      <c r="U225" s="204"/>
      <c r="V225" s="204"/>
      <c r="W225" s="204"/>
      <c r="X225" s="204"/>
      <c r="Y225" s="204"/>
      <c r="Z225" s="204"/>
      <c r="AA225" s="204"/>
      <c r="AB225" s="204"/>
      <c r="AC225" s="204"/>
      <c r="AD225" s="204"/>
      <c r="AE225" s="204"/>
      <c r="AF225" s="39"/>
      <c r="AG225" s="39"/>
      <c r="AH225" s="39"/>
      <c r="AI225" s="39"/>
      <c r="AJ225" s="48"/>
      <c r="AK225" s="48"/>
      <c r="AL225" s="48"/>
      <c r="AM225" s="48"/>
      <c r="AN225" s="48"/>
      <c r="AO225" s="177"/>
      <c r="AP225" s="177"/>
      <c r="AQ225" s="177"/>
      <c r="AR225" s="177"/>
      <c r="AS225" s="177"/>
      <c r="AT225" s="175"/>
      <c r="AU225" s="177"/>
      <c r="AV225" s="177"/>
      <c r="AW225" s="177"/>
      <c r="AX225" s="177"/>
      <c r="AY225" s="177"/>
      <c r="AZ225" s="175"/>
      <c r="BA225" s="177"/>
      <c r="BB225" s="177"/>
      <c r="BC225" s="177"/>
      <c r="BD225" s="177"/>
      <c r="BE225" s="177"/>
      <c r="BF225" s="177"/>
      <c r="BG225" s="177"/>
      <c r="BH225" s="177"/>
      <c r="BI225" s="177"/>
      <c r="BJ225" s="177"/>
      <c r="BK225" s="177"/>
      <c r="BL225" s="177"/>
      <c r="BM225" s="177"/>
      <c r="BN225" s="177"/>
      <c r="BO225" s="177"/>
      <c r="BP225" s="177"/>
      <c r="BQ225" s="177"/>
      <c r="BR225" s="176"/>
      <c r="BS225" s="176" t="s">
        <v>160</v>
      </c>
    </row>
    <row r="226" spans="1:71" x14ac:dyDescent="0.35">
      <c r="A226" s="40"/>
      <c r="B226" s="40"/>
      <c r="C226" s="92"/>
      <c r="D226" s="33"/>
      <c r="E226" s="4"/>
      <c r="F226" s="33"/>
      <c r="G226" s="4"/>
      <c r="H226" s="4"/>
      <c r="I226" s="204"/>
      <c r="J226" s="204"/>
      <c r="K226" s="204"/>
      <c r="L226" s="204"/>
      <c r="M226" s="204"/>
      <c r="N226" s="204"/>
      <c r="O226" s="204"/>
      <c r="P226" s="204"/>
      <c r="Q226" s="204"/>
      <c r="R226" s="204"/>
      <c r="S226" s="204"/>
      <c r="T226" s="204"/>
      <c r="U226" s="204"/>
      <c r="V226" s="204"/>
      <c r="W226" s="204"/>
      <c r="X226" s="204"/>
      <c r="Y226" s="204"/>
      <c r="Z226" s="204"/>
      <c r="AA226" s="204"/>
      <c r="AB226" s="204"/>
      <c r="AC226" s="204"/>
      <c r="AD226" s="204"/>
      <c r="AE226" s="204"/>
      <c r="AF226" s="39"/>
      <c r="AG226" s="39"/>
      <c r="AH226" s="39"/>
      <c r="AI226" s="39"/>
      <c r="AJ226" s="48"/>
      <c r="AK226" s="48"/>
      <c r="AL226" s="48"/>
      <c r="AM226" s="48"/>
      <c r="AN226" s="48"/>
      <c r="AO226" s="177"/>
      <c r="AP226" s="177"/>
      <c r="AQ226" s="177"/>
      <c r="AR226" s="177"/>
      <c r="AS226" s="177"/>
      <c r="AT226" s="175"/>
      <c r="AU226" s="177"/>
      <c r="AV226" s="177"/>
      <c r="AW226" s="177"/>
      <c r="AX226" s="177"/>
      <c r="AY226" s="177"/>
      <c r="AZ226" s="175"/>
      <c r="BA226" s="177"/>
      <c r="BB226" s="177"/>
      <c r="BC226" s="177"/>
      <c r="BD226" s="177"/>
      <c r="BE226" s="177"/>
      <c r="BF226" s="177"/>
      <c r="BG226" s="177"/>
      <c r="BH226" s="177"/>
      <c r="BI226" s="177"/>
      <c r="BJ226" s="177"/>
      <c r="BK226" s="177"/>
      <c r="BL226" s="177"/>
      <c r="BM226" s="177"/>
      <c r="BN226" s="177"/>
      <c r="BO226" s="177"/>
      <c r="BP226" s="177"/>
      <c r="BQ226" s="177"/>
      <c r="BR226" s="176"/>
      <c r="BS226" s="176" t="s">
        <v>160</v>
      </c>
    </row>
    <row r="227" spans="1:71" x14ac:dyDescent="0.35">
      <c r="A227" s="40"/>
      <c r="B227" s="40"/>
      <c r="C227" s="92"/>
      <c r="D227" s="33"/>
      <c r="E227" s="4"/>
      <c r="F227" s="33"/>
      <c r="G227" s="4"/>
      <c r="H227" s="4"/>
      <c r="I227" s="204"/>
      <c r="J227" s="204"/>
      <c r="K227" s="204"/>
      <c r="L227" s="204"/>
      <c r="M227" s="204"/>
      <c r="N227" s="204"/>
      <c r="O227" s="204"/>
      <c r="P227" s="204"/>
      <c r="Q227" s="204"/>
      <c r="R227" s="204"/>
      <c r="S227" s="204"/>
      <c r="T227" s="204"/>
      <c r="U227" s="204"/>
      <c r="V227" s="204"/>
      <c r="W227" s="204"/>
      <c r="X227" s="204"/>
      <c r="Y227" s="204"/>
      <c r="Z227" s="204"/>
      <c r="AA227" s="204"/>
      <c r="AB227" s="204"/>
      <c r="AC227" s="204"/>
      <c r="AD227" s="204"/>
      <c r="AE227" s="204"/>
      <c r="AF227" s="39"/>
      <c r="AG227" s="39"/>
      <c r="AH227" s="39"/>
      <c r="AI227" s="39"/>
      <c r="AJ227" s="48"/>
      <c r="AK227" s="48"/>
      <c r="AL227" s="48"/>
      <c r="AM227" s="48"/>
      <c r="AN227" s="48"/>
      <c r="AO227" s="177"/>
      <c r="AP227" s="177"/>
      <c r="AQ227" s="177"/>
      <c r="AR227" s="177"/>
      <c r="AS227" s="177"/>
      <c r="AT227" s="175"/>
      <c r="AU227" s="177"/>
      <c r="AV227" s="177"/>
      <c r="AW227" s="177"/>
      <c r="AX227" s="177"/>
      <c r="AY227" s="177"/>
      <c r="AZ227" s="175"/>
      <c r="BA227" s="177"/>
      <c r="BB227" s="177"/>
      <c r="BC227" s="177"/>
      <c r="BD227" s="177"/>
      <c r="BE227" s="177"/>
      <c r="BF227" s="177"/>
      <c r="BG227" s="177"/>
      <c r="BH227" s="177"/>
      <c r="BI227" s="177"/>
      <c r="BJ227" s="177"/>
      <c r="BK227" s="177"/>
      <c r="BL227" s="177"/>
      <c r="BM227" s="177"/>
      <c r="BN227" s="177"/>
      <c r="BO227" s="177"/>
      <c r="BP227" s="177"/>
      <c r="BQ227" s="177"/>
      <c r="BR227" s="176"/>
      <c r="BS227" s="176" t="s">
        <v>160</v>
      </c>
    </row>
    <row r="228" spans="1:71" x14ac:dyDescent="0.35">
      <c r="A228" s="40"/>
      <c r="B228" s="40"/>
      <c r="C228" s="92"/>
      <c r="D228" s="33"/>
      <c r="E228" s="4"/>
      <c r="F228" s="33"/>
      <c r="G228" s="4"/>
      <c r="H228" s="4"/>
      <c r="I228" s="204"/>
      <c r="J228" s="204"/>
      <c r="K228" s="204"/>
      <c r="L228" s="204"/>
      <c r="M228" s="204"/>
      <c r="N228" s="204"/>
      <c r="O228" s="204"/>
      <c r="P228" s="204"/>
      <c r="Q228" s="204"/>
      <c r="R228" s="204"/>
      <c r="S228" s="204"/>
      <c r="T228" s="204"/>
      <c r="U228" s="204"/>
      <c r="V228" s="204"/>
      <c r="W228" s="204"/>
      <c r="X228" s="204"/>
      <c r="Y228" s="204"/>
      <c r="Z228" s="204"/>
      <c r="AA228" s="204"/>
      <c r="AB228" s="204"/>
      <c r="AC228" s="204"/>
      <c r="AD228" s="204"/>
      <c r="AE228" s="204"/>
      <c r="AF228" s="39"/>
      <c r="AG228" s="39"/>
      <c r="AH228" s="39"/>
      <c r="AI228" s="39"/>
      <c r="AJ228" s="48"/>
      <c r="AK228" s="48"/>
      <c r="AL228" s="48"/>
      <c r="AM228" s="48"/>
      <c r="AN228" s="48"/>
      <c r="AO228" s="177"/>
      <c r="AP228" s="177"/>
      <c r="AQ228" s="177"/>
      <c r="AR228" s="177"/>
      <c r="AS228" s="177"/>
      <c r="AT228" s="175"/>
      <c r="AU228" s="177"/>
      <c r="AV228" s="177"/>
      <c r="AW228" s="177"/>
      <c r="AX228" s="177"/>
      <c r="AY228" s="177"/>
      <c r="AZ228" s="175"/>
      <c r="BA228" s="177"/>
      <c r="BB228" s="177"/>
      <c r="BC228" s="177"/>
      <c r="BD228" s="177"/>
      <c r="BE228" s="177"/>
      <c r="BF228" s="177"/>
      <c r="BG228" s="177"/>
      <c r="BH228" s="177"/>
      <c r="BI228" s="177"/>
      <c r="BJ228" s="177"/>
      <c r="BK228" s="177"/>
      <c r="BL228" s="177"/>
      <c r="BM228" s="177"/>
      <c r="BN228" s="177"/>
      <c r="BO228" s="177"/>
      <c r="BP228" s="177"/>
      <c r="BQ228" s="177"/>
      <c r="BR228" s="176"/>
      <c r="BS228" s="176" t="s">
        <v>160</v>
      </c>
    </row>
    <row r="229" spans="1:71" x14ac:dyDescent="0.35">
      <c r="A229" s="40"/>
      <c r="B229" s="40"/>
      <c r="C229" s="92"/>
      <c r="D229" s="33"/>
      <c r="E229" s="4"/>
      <c r="F229" s="33"/>
      <c r="G229" s="4"/>
      <c r="H229" s="4"/>
      <c r="I229" s="204"/>
      <c r="J229" s="204"/>
      <c r="K229" s="204"/>
      <c r="L229" s="204"/>
      <c r="M229" s="204"/>
      <c r="N229" s="204"/>
      <c r="O229" s="204"/>
      <c r="P229" s="204"/>
      <c r="Q229" s="204"/>
      <c r="R229" s="204"/>
      <c r="S229" s="204"/>
      <c r="T229" s="204"/>
      <c r="U229" s="204"/>
      <c r="V229" s="204"/>
      <c r="W229" s="204"/>
      <c r="X229" s="204"/>
      <c r="Y229" s="204"/>
      <c r="Z229" s="204"/>
      <c r="AA229" s="204"/>
      <c r="AB229" s="204"/>
      <c r="AC229" s="204"/>
      <c r="AD229" s="204"/>
      <c r="AE229" s="204"/>
      <c r="AF229" s="39"/>
      <c r="AG229" s="39"/>
      <c r="AH229" s="39"/>
      <c r="AI229" s="39"/>
      <c r="AJ229" s="48"/>
      <c r="AK229" s="48"/>
      <c r="AL229" s="48"/>
      <c r="AM229" s="48"/>
      <c r="AN229" s="48"/>
      <c r="AO229" s="177"/>
      <c r="AP229" s="177"/>
      <c r="AQ229" s="177"/>
      <c r="AR229" s="177"/>
      <c r="AS229" s="177"/>
      <c r="AT229" s="175"/>
      <c r="AU229" s="177"/>
      <c r="AV229" s="177"/>
      <c r="AW229" s="177"/>
      <c r="AX229" s="177"/>
      <c r="AY229" s="177"/>
      <c r="AZ229" s="175"/>
      <c r="BA229" s="177"/>
      <c r="BB229" s="177"/>
      <c r="BC229" s="177"/>
      <c r="BD229" s="177"/>
      <c r="BE229" s="177"/>
      <c r="BF229" s="177"/>
      <c r="BG229" s="177"/>
      <c r="BH229" s="177"/>
      <c r="BI229" s="177"/>
      <c r="BJ229" s="177"/>
      <c r="BK229" s="177"/>
      <c r="BL229" s="177"/>
      <c r="BM229" s="177"/>
      <c r="BN229" s="177"/>
      <c r="BO229" s="177"/>
      <c r="BP229" s="177"/>
      <c r="BQ229" s="177"/>
      <c r="BR229" s="176"/>
      <c r="BS229" s="176" t="s">
        <v>160</v>
      </c>
    </row>
    <row r="230" spans="1:71" x14ac:dyDescent="0.35">
      <c r="A230" s="40"/>
      <c r="B230" s="40"/>
      <c r="C230" s="92"/>
      <c r="D230" s="33"/>
      <c r="E230" s="4"/>
      <c r="F230" s="33"/>
      <c r="G230" s="4"/>
      <c r="H230" s="4"/>
      <c r="I230" s="204"/>
      <c r="J230" s="204"/>
      <c r="K230" s="204"/>
      <c r="L230" s="204"/>
      <c r="M230" s="204"/>
      <c r="N230" s="204"/>
      <c r="O230" s="204"/>
      <c r="P230" s="204"/>
      <c r="Q230" s="204"/>
      <c r="R230" s="204"/>
      <c r="S230" s="204"/>
      <c r="T230" s="204"/>
      <c r="U230" s="204"/>
      <c r="V230" s="204"/>
      <c r="W230" s="204"/>
      <c r="X230" s="204"/>
      <c r="Y230" s="204"/>
      <c r="Z230" s="204"/>
      <c r="AA230" s="204"/>
      <c r="AB230" s="204"/>
      <c r="AC230" s="204"/>
      <c r="AD230" s="204"/>
      <c r="AE230" s="204"/>
      <c r="AF230" s="39"/>
      <c r="AG230" s="39"/>
      <c r="AH230" s="39"/>
      <c r="AI230" s="39"/>
      <c r="AJ230" s="48"/>
      <c r="AK230" s="48"/>
      <c r="AL230" s="48"/>
      <c r="AM230" s="48"/>
      <c r="AN230" s="48"/>
      <c r="AO230" s="177"/>
      <c r="AP230" s="177"/>
      <c r="AQ230" s="177"/>
      <c r="AR230" s="177"/>
      <c r="AS230" s="177"/>
      <c r="AT230" s="175"/>
      <c r="AU230" s="177"/>
      <c r="AV230" s="177"/>
      <c r="AW230" s="177"/>
      <c r="AX230" s="177"/>
      <c r="AY230" s="177"/>
      <c r="AZ230" s="175"/>
      <c r="BA230" s="177"/>
      <c r="BB230" s="177"/>
      <c r="BC230" s="177"/>
      <c r="BD230" s="177"/>
      <c r="BE230" s="177"/>
      <c r="BF230" s="177"/>
      <c r="BG230" s="177"/>
      <c r="BH230" s="177"/>
      <c r="BI230" s="177"/>
      <c r="BJ230" s="177"/>
      <c r="BK230" s="177"/>
      <c r="BL230" s="177"/>
      <c r="BM230" s="177"/>
      <c r="BN230" s="177"/>
      <c r="BO230" s="177"/>
      <c r="BP230" s="177"/>
      <c r="BQ230" s="177"/>
      <c r="BR230" s="176"/>
      <c r="BS230" s="176" t="s">
        <v>160</v>
      </c>
    </row>
    <row r="231" spans="1:71" x14ac:dyDescent="0.35">
      <c r="A231" s="40"/>
      <c r="B231" s="40"/>
      <c r="C231" s="92"/>
      <c r="D231" s="33"/>
      <c r="E231" s="4"/>
      <c r="F231" s="33"/>
      <c r="G231" s="4"/>
      <c r="H231" s="4"/>
      <c r="I231" s="204"/>
      <c r="J231" s="204"/>
      <c r="K231" s="204"/>
      <c r="L231" s="204"/>
      <c r="M231" s="204"/>
      <c r="N231" s="204"/>
      <c r="O231" s="204"/>
      <c r="P231" s="204"/>
      <c r="Q231" s="204"/>
      <c r="R231" s="204"/>
      <c r="S231" s="204"/>
      <c r="T231" s="204"/>
      <c r="U231" s="204"/>
      <c r="V231" s="204"/>
      <c r="W231" s="204"/>
      <c r="X231" s="204"/>
      <c r="Y231" s="204"/>
      <c r="Z231" s="204"/>
      <c r="AA231" s="204"/>
      <c r="AB231" s="204"/>
      <c r="AC231" s="204"/>
      <c r="AD231" s="204"/>
      <c r="AE231" s="204"/>
      <c r="AF231" s="39"/>
      <c r="AG231" s="39"/>
      <c r="AH231" s="39"/>
      <c r="AI231" s="39"/>
      <c r="AJ231" s="48"/>
      <c r="AK231" s="48"/>
      <c r="AL231" s="48"/>
      <c r="AM231" s="48"/>
      <c r="AN231" s="48"/>
      <c r="AO231" s="177"/>
      <c r="AP231" s="177"/>
      <c r="AQ231" s="177"/>
      <c r="AR231" s="177"/>
      <c r="AS231" s="177"/>
      <c r="AT231" s="175"/>
      <c r="AU231" s="177"/>
      <c r="AV231" s="177"/>
      <c r="AW231" s="177"/>
      <c r="AX231" s="177"/>
      <c r="AY231" s="177"/>
      <c r="AZ231" s="175"/>
      <c r="BA231" s="177"/>
      <c r="BB231" s="177"/>
      <c r="BC231" s="177"/>
      <c r="BD231" s="177"/>
      <c r="BE231" s="177"/>
      <c r="BF231" s="177"/>
      <c r="BG231" s="177"/>
      <c r="BH231" s="177"/>
      <c r="BI231" s="177"/>
      <c r="BJ231" s="177"/>
      <c r="BK231" s="177"/>
      <c r="BL231" s="177"/>
      <c r="BM231" s="177"/>
      <c r="BN231" s="177"/>
      <c r="BO231" s="177"/>
      <c r="BP231" s="177"/>
      <c r="BQ231" s="177"/>
      <c r="BR231" s="176"/>
      <c r="BS231" s="176" t="s">
        <v>160</v>
      </c>
    </row>
    <row r="232" spans="1:71" x14ac:dyDescent="0.35">
      <c r="A232" s="40"/>
      <c r="B232" s="40"/>
      <c r="C232" s="92"/>
      <c r="D232" s="33"/>
      <c r="E232" s="4"/>
      <c r="F232" s="33"/>
      <c r="G232" s="4"/>
      <c r="H232" s="4"/>
      <c r="I232" s="204"/>
      <c r="J232" s="204"/>
      <c r="K232" s="204"/>
      <c r="L232" s="204"/>
      <c r="M232" s="204"/>
      <c r="N232" s="204"/>
      <c r="O232" s="204"/>
      <c r="P232" s="204"/>
      <c r="Q232" s="204"/>
      <c r="R232" s="204"/>
      <c r="S232" s="204"/>
      <c r="T232" s="204"/>
      <c r="U232" s="204"/>
      <c r="V232" s="204"/>
      <c r="W232" s="204"/>
      <c r="X232" s="204"/>
      <c r="Y232" s="204"/>
      <c r="Z232" s="204"/>
      <c r="AA232" s="204"/>
      <c r="AB232" s="204"/>
      <c r="AC232" s="204"/>
      <c r="AD232" s="204"/>
      <c r="AE232" s="204"/>
      <c r="AF232" s="39"/>
      <c r="AG232" s="39"/>
      <c r="AH232" s="39"/>
      <c r="AI232" s="39"/>
      <c r="AJ232" s="48"/>
      <c r="AK232" s="48"/>
      <c r="AL232" s="48"/>
      <c r="AM232" s="48"/>
      <c r="AN232" s="48"/>
      <c r="AO232" s="177"/>
      <c r="AP232" s="177"/>
      <c r="AQ232" s="177"/>
      <c r="AR232" s="177"/>
      <c r="AS232" s="177"/>
      <c r="AT232" s="175"/>
      <c r="AU232" s="177"/>
      <c r="AV232" s="177"/>
      <c r="AW232" s="177"/>
      <c r="AX232" s="177"/>
      <c r="AY232" s="177"/>
      <c r="AZ232" s="175"/>
      <c r="BA232" s="177"/>
      <c r="BB232" s="177"/>
      <c r="BC232" s="177"/>
      <c r="BD232" s="177"/>
      <c r="BE232" s="177"/>
      <c r="BF232" s="177"/>
      <c r="BG232" s="177"/>
      <c r="BH232" s="177"/>
      <c r="BI232" s="177"/>
      <c r="BJ232" s="177"/>
      <c r="BK232" s="177"/>
      <c r="BL232" s="177"/>
      <c r="BM232" s="177"/>
      <c r="BN232" s="177"/>
      <c r="BO232" s="177"/>
      <c r="BP232" s="177"/>
      <c r="BQ232" s="177"/>
      <c r="BR232" s="176"/>
      <c r="BS232" s="176" t="s">
        <v>160</v>
      </c>
    </row>
    <row r="233" spans="1:71" x14ac:dyDescent="0.35">
      <c r="A233" s="40"/>
      <c r="B233" s="40"/>
      <c r="C233" s="92"/>
      <c r="D233" s="33"/>
      <c r="E233" s="4"/>
      <c r="F233" s="33"/>
      <c r="G233" s="4"/>
      <c r="H233" s="4"/>
      <c r="I233" s="204"/>
      <c r="J233" s="204"/>
      <c r="K233" s="204"/>
      <c r="L233" s="204"/>
      <c r="M233" s="204"/>
      <c r="N233" s="204"/>
      <c r="O233" s="204"/>
      <c r="P233" s="204"/>
      <c r="Q233" s="204"/>
      <c r="R233" s="204"/>
      <c r="S233" s="204"/>
      <c r="T233" s="204"/>
      <c r="U233" s="204"/>
      <c r="V233" s="204"/>
      <c r="W233" s="204"/>
      <c r="X233" s="204"/>
      <c r="Y233" s="204"/>
      <c r="Z233" s="204"/>
      <c r="AA233" s="204"/>
      <c r="AB233" s="204"/>
      <c r="AC233" s="204"/>
      <c r="AD233" s="204"/>
      <c r="AE233" s="204"/>
      <c r="AF233" s="39"/>
      <c r="AG233" s="39"/>
      <c r="AH233" s="39"/>
      <c r="AI233" s="39"/>
      <c r="AJ233" s="48"/>
      <c r="AK233" s="48"/>
      <c r="AL233" s="48"/>
      <c r="AM233" s="48"/>
      <c r="AN233" s="48"/>
      <c r="AO233" s="177"/>
      <c r="AP233" s="177"/>
      <c r="AQ233" s="177"/>
      <c r="AR233" s="177"/>
      <c r="AS233" s="177"/>
      <c r="AT233" s="175"/>
      <c r="AU233" s="177"/>
      <c r="AV233" s="177"/>
      <c r="AW233" s="177"/>
      <c r="AX233" s="177"/>
      <c r="AY233" s="177"/>
      <c r="AZ233" s="175"/>
      <c r="BA233" s="177"/>
      <c r="BB233" s="177"/>
      <c r="BC233" s="177"/>
      <c r="BD233" s="177"/>
      <c r="BE233" s="177"/>
      <c r="BF233" s="177"/>
      <c r="BG233" s="177"/>
      <c r="BH233" s="177"/>
      <c r="BI233" s="177"/>
      <c r="BJ233" s="177"/>
      <c r="BK233" s="177"/>
      <c r="BL233" s="177"/>
      <c r="BM233" s="177"/>
      <c r="BN233" s="177"/>
      <c r="BO233" s="177"/>
      <c r="BP233" s="177"/>
      <c r="BQ233" s="177"/>
      <c r="BR233" s="176"/>
      <c r="BS233" s="176" t="s">
        <v>160</v>
      </c>
    </row>
    <row r="234" spans="1:71" x14ac:dyDescent="0.35">
      <c r="A234" s="40"/>
      <c r="B234" s="40"/>
      <c r="C234" s="92"/>
      <c r="D234" s="33"/>
      <c r="E234" s="4"/>
      <c r="F234" s="33"/>
      <c r="G234" s="4"/>
      <c r="H234" s="4"/>
      <c r="I234" s="204"/>
      <c r="J234" s="204"/>
      <c r="K234" s="204"/>
      <c r="L234" s="204"/>
      <c r="M234" s="204"/>
      <c r="N234" s="204"/>
      <c r="O234" s="204"/>
      <c r="P234" s="204"/>
      <c r="Q234" s="204"/>
      <c r="R234" s="204"/>
      <c r="S234" s="204"/>
      <c r="T234" s="204"/>
      <c r="U234" s="204"/>
      <c r="V234" s="204"/>
      <c r="W234" s="204"/>
      <c r="X234" s="204"/>
      <c r="Y234" s="204"/>
      <c r="Z234" s="204"/>
      <c r="AA234" s="204"/>
      <c r="AB234" s="204"/>
      <c r="AC234" s="204"/>
      <c r="AD234" s="204"/>
      <c r="AE234" s="204"/>
      <c r="AF234" s="39"/>
      <c r="AG234" s="39"/>
      <c r="AH234" s="39"/>
      <c r="AI234" s="39"/>
      <c r="AJ234" s="48"/>
      <c r="AK234" s="48"/>
      <c r="AL234" s="48"/>
      <c r="AM234" s="48"/>
      <c r="AN234" s="48"/>
      <c r="AO234" s="177"/>
      <c r="AP234" s="177"/>
      <c r="AQ234" s="177"/>
      <c r="AR234" s="177"/>
      <c r="AS234" s="177"/>
      <c r="AT234" s="175"/>
      <c r="AU234" s="177"/>
      <c r="AV234" s="177"/>
      <c r="AW234" s="177"/>
      <c r="AX234" s="177"/>
      <c r="AY234" s="177"/>
      <c r="AZ234" s="175"/>
      <c r="BA234" s="177"/>
      <c r="BB234" s="177"/>
      <c r="BC234" s="177"/>
      <c r="BD234" s="177"/>
      <c r="BE234" s="177"/>
      <c r="BF234" s="177"/>
      <c r="BG234" s="177"/>
      <c r="BH234" s="177"/>
      <c r="BI234" s="177"/>
      <c r="BJ234" s="177"/>
      <c r="BK234" s="177"/>
      <c r="BL234" s="177"/>
      <c r="BM234" s="177"/>
      <c r="BN234" s="177"/>
      <c r="BO234" s="177"/>
      <c r="BP234" s="177"/>
      <c r="BQ234" s="177"/>
      <c r="BR234" s="176"/>
      <c r="BS234" s="176" t="s">
        <v>160</v>
      </c>
    </row>
    <row r="235" spans="1:71" x14ac:dyDescent="0.35">
      <c r="A235" s="40"/>
      <c r="B235" s="40"/>
      <c r="C235" s="92"/>
      <c r="D235" s="33"/>
      <c r="E235" s="4"/>
      <c r="F235" s="33"/>
      <c r="G235" s="4"/>
      <c r="H235" s="4"/>
      <c r="I235" s="204"/>
      <c r="J235" s="204"/>
      <c r="K235" s="204"/>
      <c r="L235" s="204"/>
      <c r="M235" s="204"/>
      <c r="N235" s="204"/>
      <c r="O235" s="204"/>
      <c r="P235" s="204"/>
      <c r="Q235" s="204"/>
      <c r="R235" s="204"/>
      <c r="S235" s="204"/>
      <c r="T235" s="204"/>
      <c r="U235" s="204"/>
      <c r="V235" s="204"/>
      <c r="W235" s="204"/>
      <c r="X235" s="204"/>
      <c r="Y235" s="204"/>
      <c r="Z235" s="204"/>
      <c r="AA235" s="204"/>
      <c r="AB235" s="204"/>
      <c r="AC235" s="204"/>
      <c r="AD235" s="204"/>
      <c r="AE235" s="204"/>
      <c r="AF235" s="39"/>
      <c r="AG235" s="39"/>
      <c r="AH235" s="39"/>
      <c r="AI235" s="39"/>
      <c r="AJ235" s="48"/>
      <c r="AK235" s="48"/>
      <c r="AL235" s="48"/>
      <c r="AM235" s="48"/>
      <c r="AN235" s="48"/>
      <c r="AO235" s="177"/>
      <c r="AP235" s="177"/>
      <c r="AQ235" s="177"/>
      <c r="AR235" s="177"/>
      <c r="AS235" s="177"/>
      <c r="AT235" s="175"/>
      <c r="AU235" s="177"/>
      <c r="AV235" s="177"/>
      <c r="AW235" s="177"/>
      <c r="AX235" s="177"/>
      <c r="AY235" s="177"/>
      <c r="AZ235" s="175"/>
      <c r="BA235" s="177"/>
      <c r="BB235" s="177"/>
      <c r="BC235" s="177"/>
      <c r="BD235" s="177"/>
      <c r="BE235" s="177"/>
      <c r="BF235" s="177"/>
      <c r="BG235" s="177"/>
      <c r="BH235" s="177"/>
      <c r="BI235" s="177"/>
      <c r="BJ235" s="177"/>
      <c r="BK235" s="177"/>
      <c r="BL235" s="177"/>
      <c r="BM235" s="177"/>
      <c r="BN235" s="177"/>
      <c r="BO235" s="177"/>
      <c r="BP235" s="177"/>
      <c r="BQ235" s="177"/>
      <c r="BR235" s="176"/>
      <c r="BS235" s="176" t="s">
        <v>160</v>
      </c>
    </row>
    <row r="236" spans="1:71" x14ac:dyDescent="0.35">
      <c r="A236" s="40"/>
      <c r="B236" s="40"/>
      <c r="C236" s="92"/>
      <c r="D236" s="33"/>
      <c r="E236" s="4"/>
      <c r="F236" s="33"/>
      <c r="G236" s="4"/>
      <c r="H236" s="4"/>
      <c r="I236" s="204"/>
      <c r="J236" s="204"/>
      <c r="K236" s="204"/>
      <c r="L236" s="204"/>
      <c r="M236" s="204"/>
      <c r="N236" s="204"/>
      <c r="O236" s="204"/>
      <c r="P236" s="204"/>
      <c r="Q236" s="204"/>
      <c r="R236" s="204"/>
      <c r="S236" s="204"/>
      <c r="T236" s="204"/>
      <c r="U236" s="204"/>
      <c r="V236" s="204"/>
      <c r="W236" s="204"/>
      <c r="X236" s="204"/>
      <c r="Y236" s="204"/>
      <c r="Z236" s="204"/>
      <c r="AA236" s="204"/>
      <c r="AB236" s="204"/>
      <c r="AC236" s="204"/>
      <c r="AD236" s="204"/>
      <c r="AE236" s="204"/>
      <c r="AF236" s="39"/>
      <c r="AG236" s="39"/>
      <c r="AH236" s="39"/>
      <c r="AI236" s="39"/>
      <c r="AJ236" s="48"/>
      <c r="AK236" s="48"/>
      <c r="AL236" s="48"/>
      <c r="AM236" s="48"/>
      <c r="AN236" s="48"/>
      <c r="AO236" s="177"/>
      <c r="AP236" s="177"/>
      <c r="AQ236" s="177"/>
      <c r="AR236" s="177"/>
      <c r="AS236" s="177"/>
      <c r="AT236" s="175"/>
      <c r="AU236" s="177"/>
      <c r="AV236" s="177"/>
      <c r="AW236" s="177"/>
      <c r="AX236" s="177"/>
      <c r="AY236" s="177"/>
      <c r="AZ236" s="175"/>
      <c r="BA236" s="177"/>
      <c r="BB236" s="177"/>
      <c r="BC236" s="177"/>
      <c r="BD236" s="177"/>
      <c r="BE236" s="177"/>
      <c r="BF236" s="177"/>
      <c r="BG236" s="177"/>
      <c r="BH236" s="177"/>
      <c r="BI236" s="177"/>
      <c r="BJ236" s="177"/>
      <c r="BK236" s="177"/>
      <c r="BL236" s="177"/>
      <c r="BM236" s="177"/>
      <c r="BN236" s="177"/>
      <c r="BO236" s="177"/>
      <c r="BP236" s="177"/>
      <c r="BQ236" s="177"/>
      <c r="BR236" s="176"/>
      <c r="BS236" s="176" t="s">
        <v>160</v>
      </c>
    </row>
    <row r="237" spans="1:71" x14ac:dyDescent="0.35">
      <c r="A237" s="40"/>
      <c r="B237" s="40"/>
      <c r="C237" s="92"/>
      <c r="D237" s="33"/>
      <c r="E237" s="4"/>
      <c r="F237" s="33"/>
      <c r="G237" s="4"/>
      <c r="H237" s="4"/>
      <c r="I237" s="204"/>
      <c r="J237" s="204"/>
      <c r="K237" s="204"/>
      <c r="L237" s="204"/>
      <c r="M237" s="204"/>
      <c r="N237" s="204"/>
      <c r="O237" s="204"/>
      <c r="P237" s="204"/>
      <c r="Q237" s="204"/>
      <c r="R237" s="204"/>
      <c r="S237" s="204"/>
      <c r="T237" s="204"/>
      <c r="U237" s="204"/>
      <c r="V237" s="204"/>
      <c r="W237" s="204"/>
      <c r="X237" s="204"/>
      <c r="Y237" s="204"/>
      <c r="Z237" s="204"/>
      <c r="AA237" s="204"/>
      <c r="AB237" s="204"/>
      <c r="AC237" s="204"/>
      <c r="AD237" s="204"/>
      <c r="AE237" s="204"/>
      <c r="AF237" s="39"/>
      <c r="AG237" s="39"/>
      <c r="AH237" s="39"/>
      <c r="AI237" s="39"/>
      <c r="AJ237" s="48"/>
      <c r="AK237" s="48"/>
      <c r="AL237" s="48"/>
      <c r="AM237" s="48"/>
      <c r="AN237" s="48"/>
      <c r="AO237" s="177"/>
      <c r="AP237" s="177"/>
      <c r="AQ237" s="177"/>
      <c r="AR237" s="177"/>
      <c r="AS237" s="177"/>
      <c r="AT237" s="175"/>
      <c r="AU237" s="177"/>
      <c r="AV237" s="177"/>
      <c r="AW237" s="177"/>
      <c r="AX237" s="177"/>
      <c r="AY237" s="177"/>
      <c r="AZ237" s="175"/>
      <c r="BA237" s="177"/>
      <c r="BB237" s="177"/>
      <c r="BC237" s="177"/>
      <c r="BD237" s="177"/>
      <c r="BE237" s="177"/>
      <c r="BF237" s="177"/>
      <c r="BG237" s="177"/>
      <c r="BH237" s="177"/>
      <c r="BI237" s="177"/>
      <c r="BJ237" s="177"/>
      <c r="BK237" s="177"/>
      <c r="BL237" s="177"/>
      <c r="BM237" s="177"/>
      <c r="BN237" s="177"/>
      <c r="BO237" s="177"/>
      <c r="BP237" s="177"/>
      <c r="BQ237" s="177"/>
      <c r="BR237" s="176"/>
      <c r="BS237" s="176" t="s">
        <v>160</v>
      </c>
    </row>
    <row r="238" spans="1:71" x14ac:dyDescent="0.35">
      <c r="A238" s="40"/>
      <c r="B238" s="40"/>
      <c r="C238" s="92"/>
      <c r="D238" s="33"/>
      <c r="E238" s="4"/>
      <c r="F238" s="33"/>
      <c r="G238" s="4"/>
      <c r="H238" s="4"/>
      <c r="I238" s="204"/>
      <c r="J238" s="204"/>
      <c r="K238" s="204"/>
      <c r="L238" s="204"/>
      <c r="M238" s="204"/>
      <c r="N238" s="204"/>
      <c r="O238" s="204"/>
      <c r="P238" s="204"/>
      <c r="Q238" s="204"/>
      <c r="R238" s="204"/>
      <c r="S238" s="204"/>
      <c r="T238" s="204"/>
      <c r="U238" s="204"/>
      <c r="V238" s="204"/>
      <c r="W238" s="204"/>
      <c r="X238" s="204"/>
      <c r="Y238" s="204"/>
      <c r="Z238" s="204"/>
      <c r="AA238" s="204"/>
      <c r="AB238" s="204"/>
      <c r="AC238" s="204"/>
      <c r="AD238" s="204"/>
      <c r="AE238" s="204"/>
      <c r="AF238" s="39"/>
      <c r="AG238" s="39"/>
      <c r="AH238" s="39"/>
      <c r="AI238" s="39"/>
      <c r="AJ238" s="48"/>
      <c r="AK238" s="48"/>
      <c r="AL238" s="48"/>
      <c r="AM238" s="48"/>
      <c r="AN238" s="48"/>
      <c r="AO238" s="177"/>
      <c r="AP238" s="177"/>
      <c r="AQ238" s="177"/>
      <c r="AR238" s="177"/>
      <c r="AS238" s="177"/>
      <c r="AT238" s="175"/>
      <c r="AU238" s="177"/>
      <c r="AV238" s="177"/>
      <c r="AW238" s="177"/>
      <c r="AX238" s="177"/>
      <c r="AY238" s="177"/>
      <c r="AZ238" s="175"/>
      <c r="BA238" s="177"/>
      <c r="BB238" s="177"/>
      <c r="BC238" s="177"/>
      <c r="BD238" s="177"/>
      <c r="BE238" s="177"/>
      <c r="BF238" s="177"/>
      <c r="BG238" s="177"/>
      <c r="BH238" s="177"/>
      <c r="BI238" s="177"/>
      <c r="BJ238" s="177"/>
      <c r="BK238" s="177"/>
      <c r="BL238" s="177"/>
      <c r="BM238" s="177"/>
      <c r="BN238" s="177"/>
      <c r="BO238" s="177"/>
      <c r="BP238" s="177"/>
      <c r="BQ238" s="177"/>
      <c r="BR238" s="176"/>
      <c r="BS238" s="176" t="s">
        <v>160</v>
      </c>
    </row>
    <row r="239" spans="1:71" x14ac:dyDescent="0.35">
      <c r="A239" s="40"/>
      <c r="B239" s="40"/>
      <c r="C239" s="92"/>
      <c r="D239" s="33"/>
      <c r="E239" s="4"/>
      <c r="F239" s="33"/>
      <c r="G239" s="4"/>
      <c r="H239" s="4"/>
      <c r="I239" s="204"/>
      <c r="J239" s="204"/>
      <c r="K239" s="204"/>
      <c r="L239" s="204"/>
      <c r="M239" s="204"/>
      <c r="N239" s="204"/>
      <c r="O239" s="204"/>
      <c r="P239" s="204"/>
      <c r="Q239" s="204"/>
      <c r="R239" s="204"/>
      <c r="S239" s="204"/>
      <c r="T239" s="204"/>
      <c r="U239" s="204"/>
      <c r="V239" s="204"/>
      <c r="W239" s="204"/>
      <c r="X239" s="204"/>
      <c r="Y239" s="204"/>
      <c r="Z239" s="204"/>
      <c r="AA239" s="204"/>
      <c r="AB239" s="204"/>
      <c r="AC239" s="204"/>
      <c r="AD239" s="204"/>
      <c r="AE239" s="204"/>
      <c r="AF239" s="39"/>
      <c r="AG239" s="39"/>
      <c r="AH239" s="39"/>
      <c r="AI239" s="39"/>
      <c r="AJ239" s="48"/>
      <c r="AK239" s="48"/>
      <c r="AL239" s="48"/>
      <c r="AM239" s="48"/>
      <c r="AN239" s="48"/>
      <c r="AO239" s="177"/>
      <c r="AP239" s="177"/>
      <c r="AQ239" s="177"/>
      <c r="AR239" s="177"/>
      <c r="AS239" s="177"/>
      <c r="AT239" s="175"/>
      <c r="AU239" s="177"/>
      <c r="AV239" s="177"/>
      <c r="AW239" s="177"/>
      <c r="AX239" s="177"/>
      <c r="AY239" s="177"/>
      <c r="AZ239" s="175"/>
      <c r="BA239" s="177"/>
      <c r="BB239" s="177"/>
      <c r="BC239" s="177"/>
      <c r="BD239" s="177"/>
      <c r="BE239" s="177"/>
      <c r="BF239" s="177"/>
      <c r="BG239" s="177"/>
      <c r="BH239" s="177"/>
      <c r="BI239" s="177"/>
      <c r="BJ239" s="177"/>
      <c r="BK239" s="177"/>
      <c r="BL239" s="177"/>
      <c r="BM239" s="177"/>
      <c r="BN239" s="177"/>
      <c r="BO239" s="177"/>
      <c r="BP239" s="177"/>
      <c r="BQ239" s="177"/>
      <c r="BR239" s="176"/>
      <c r="BS239" s="176" t="s">
        <v>160</v>
      </c>
    </row>
    <row r="240" spans="1:71" x14ac:dyDescent="0.35">
      <c r="A240" s="40"/>
      <c r="B240" s="40"/>
      <c r="C240" s="92"/>
      <c r="D240" s="33"/>
      <c r="E240" s="4"/>
      <c r="F240" s="33"/>
      <c r="G240" s="4"/>
      <c r="H240" s="4"/>
      <c r="I240" s="204"/>
      <c r="J240" s="204"/>
      <c r="K240" s="204"/>
      <c r="L240" s="204"/>
      <c r="M240" s="204"/>
      <c r="N240" s="204"/>
      <c r="O240" s="204"/>
      <c r="P240" s="204"/>
      <c r="Q240" s="204"/>
      <c r="R240" s="204"/>
      <c r="S240" s="204"/>
      <c r="T240" s="204"/>
      <c r="U240" s="204"/>
      <c r="V240" s="204"/>
      <c r="W240" s="204"/>
      <c r="X240" s="204"/>
      <c r="Y240" s="204"/>
      <c r="Z240" s="204"/>
      <c r="AA240" s="204"/>
      <c r="AB240" s="204"/>
      <c r="AC240" s="204"/>
      <c r="AD240" s="204"/>
      <c r="AE240" s="204"/>
      <c r="AF240" s="39"/>
      <c r="AG240" s="39"/>
      <c r="AH240" s="39"/>
      <c r="AI240" s="39"/>
      <c r="AJ240" s="48"/>
      <c r="AK240" s="48"/>
      <c r="AL240" s="48"/>
      <c r="AM240" s="48"/>
      <c r="AN240" s="48"/>
      <c r="AO240" s="177"/>
      <c r="AP240" s="177"/>
      <c r="AQ240" s="177"/>
      <c r="AR240" s="177"/>
      <c r="AS240" s="177"/>
      <c r="AT240" s="175"/>
      <c r="AU240" s="177"/>
      <c r="AV240" s="177"/>
      <c r="AW240" s="177"/>
      <c r="AX240" s="177"/>
      <c r="AY240" s="177"/>
      <c r="AZ240" s="175"/>
      <c r="BA240" s="177"/>
      <c r="BB240" s="177"/>
      <c r="BC240" s="177"/>
      <c r="BD240" s="177"/>
      <c r="BE240" s="177"/>
      <c r="BF240" s="177"/>
      <c r="BG240" s="177"/>
      <c r="BH240" s="177"/>
      <c r="BI240" s="177"/>
      <c r="BJ240" s="177"/>
      <c r="BK240" s="177"/>
      <c r="BL240" s="177"/>
      <c r="BM240" s="177"/>
      <c r="BN240" s="177"/>
      <c r="BO240" s="177"/>
      <c r="BP240" s="177"/>
      <c r="BQ240" s="177"/>
      <c r="BR240" s="176"/>
      <c r="BS240" s="176" t="s">
        <v>160</v>
      </c>
    </row>
    <row r="241" spans="1:71" x14ac:dyDescent="0.35">
      <c r="A241" s="40"/>
      <c r="B241" s="40"/>
      <c r="C241" s="92"/>
      <c r="D241" s="33"/>
      <c r="E241" s="4"/>
      <c r="F241" s="33"/>
      <c r="G241" s="4"/>
      <c r="H241" s="4"/>
      <c r="I241" s="204"/>
      <c r="J241" s="204"/>
      <c r="K241" s="204"/>
      <c r="L241" s="204"/>
      <c r="M241" s="204"/>
      <c r="N241" s="204"/>
      <c r="O241" s="204"/>
      <c r="P241" s="204"/>
      <c r="Q241" s="204"/>
      <c r="R241" s="204"/>
      <c r="S241" s="204"/>
      <c r="T241" s="204"/>
      <c r="U241" s="204"/>
      <c r="V241" s="204"/>
      <c r="W241" s="204"/>
      <c r="X241" s="204"/>
      <c r="Y241" s="204"/>
      <c r="Z241" s="204"/>
      <c r="AA241" s="204"/>
      <c r="AB241" s="204"/>
      <c r="AC241" s="204"/>
      <c r="AD241" s="204"/>
      <c r="AE241" s="204"/>
      <c r="AF241" s="39"/>
      <c r="AG241" s="39"/>
      <c r="AH241" s="39"/>
      <c r="AI241" s="39"/>
      <c r="AJ241" s="48"/>
      <c r="AK241" s="48"/>
      <c r="AL241" s="48"/>
      <c r="AM241" s="48"/>
      <c r="AN241" s="48"/>
      <c r="AO241" s="177"/>
      <c r="AP241" s="177"/>
      <c r="AQ241" s="177"/>
      <c r="AR241" s="177"/>
      <c r="AS241" s="177"/>
      <c r="AT241" s="175"/>
      <c r="AU241" s="177"/>
      <c r="AV241" s="177"/>
      <c r="AW241" s="177"/>
      <c r="AX241" s="177"/>
      <c r="AY241" s="177"/>
      <c r="AZ241" s="175"/>
      <c r="BA241" s="177"/>
      <c r="BB241" s="177"/>
      <c r="BC241" s="177"/>
      <c r="BD241" s="177"/>
      <c r="BE241" s="177"/>
      <c r="BF241" s="177"/>
      <c r="BG241" s="177"/>
      <c r="BH241" s="177"/>
      <c r="BI241" s="177"/>
      <c r="BJ241" s="177"/>
      <c r="BK241" s="177"/>
      <c r="BL241" s="177"/>
      <c r="BM241" s="177"/>
      <c r="BN241" s="177"/>
      <c r="BO241" s="177"/>
      <c r="BP241" s="177"/>
      <c r="BQ241" s="177"/>
      <c r="BR241" s="176"/>
      <c r="BS241" s="176" t="s">
        <v>160</v>
      </c>
    </row>
    <row r="242" spans="1:71" x14ac:dyDescent="0.35">
      <c r="A242" s="40"/>
      <c r="B242" s="40"/>
      <c r="C242" s="92"/>
      <c r="D242" s="33"/>
      <c r="E242" s="4"/>
      <c r="F242" s="33"/>
      <c r="G242" s="4"/>
      <c r="H242" s="4"/>
      <c r="I242" s="204"/>
      <c r="J242" s="204"/>
      <c r="K242" s="204"/>
      <c r="L242" s="204"/>
      <c r="M242" s="204"/>
      <c r="N242" s="204"/>
      <c r="O242" s="204"/>
      <c r="P242" s="204"/>
      <c r="Q242" s="204"/>
      <c r="R242" s="204"/>
      <c r="S242" s="204"/>
      <c r="T242" s="204"/>
      <c r="U242" s="204"/>
      <c r="V242" s="204"/>
      <c r="W242" s="204"/>
      <c r="X242" s="204"/>
      <c r="Y242" s="204"/>
      <c r="Z242" s="204"/>
      <c r="AA242" s="204"/>
      <c r="AB242" s="204"/>
      <c r="AC242" s="204"/>
      <c r="AD242" s="204"/>
      <c r="AE242" s="204"/>
      <c r="AF242" s="39"/>
      <c r="AG242" s="39"/>
      <c r="AH242" s="39"/>
      <c r="AI242" s="39"/>
      <c r="AJ242" s="48"/>
      <c r="AK242" s="48"/>
      <c r="AL242" s="48"/>
      <c r="AM242" s="48"/>
      <c r="AN242" s="48"/>
      <c r="AO242" s="177"/>
      <c r="AP242" s="177"/>
      <c r="AQ242" s="177"/>
      <c r="AR242" s="177"/>
      <c r="AS242" s="177"/>
      <c r="AT242" s="175"/>
      <c r="AU242" s="177"/>
      <c r="AV242" s="177"/>
      <c r="AW242" s="177"/>
      <c r="AX242" s="177"/>
      <c r="AY242" s="177"/>
      <c r="AZ242" s="175"/>
      <c r="BA242" s="177"/>
      <c r="BB242" s="177"/>
      <c r="BC242" s="177"/>
      <c r="BD242" s="177"/>
      <c r="BE242" s="177"/>
      <c r="BF242" s="177"/>
      <c r="BG242" s="177"/>
      <c r="BH242" s="177"/>
      <c r="BI242" s="177"/>
      <c r="BJ242" s="177"/>
      <c r="BK242" s="177"/>
      <c r="BL242" s="177"/>
      <c r="BM242" s="177"/>
      <c r="BN242" s="177"/>
      <c r="BO242" s="177"/>
      <c r="BP242" s="177"/>
      <c r="BQ242" s="177"/>
      <c r="BR242" s="176"/>
      <c r="BS242" s="176" t="s">
        <v>160</v>
      </c>
    </row>
    <row r="243" spans="1:71" x14ac:dyDescent="0.35">
      <c r="A243" s="40"/>
      <c r="B243" s="40"/>
      <c r="C243" s="92"/>
      <c r="D243" s="33"/>
      <c r="E243" s="4"/>
      <c r="F243" s="33"/>
      <c r="G243" s="4"/>
      <c r="H243" s="4"/>
      <c r="I243" s="204"/>
      <c r="J243" s="204"/>
      <c r="K243" s="204"/>
      <c r="L243" s="204"/>
      <c r="M243" s="204"/>
      <c r="N243" s="204"/>
      <c r="O243" s="204"/>
      <c r="P243" s="204"/>
      <c r="Q243" s="204"/>
      <c r="R243" s="204"/>
      <c r="S243" s="204"/>
      <c r="T243" s="204"/>
      <c r="U243" s="204"/>
      <c r="V243" s="204"/>
      <c r="W243" s="204"/>
      <c r="X243" s="204"/>
      <c r="Y243" s="204"/>
      <c r="Z243" s="204"/>
      <c r="AA243" s="204"/>
      <c r="AB243" s="204"/>
      <c r="AC243" s="204"/>
      <c r="AD243" s="204"/>
      <c r="AE243" s="204"/>
      <c r="AF243" s="39"/>
      <c r="AG243" s="39"/>
      <c r="AH243" s="39"/>
      <c r="AI243" s="39"/>
      <c r="AJ243" s="48"/>
      <c r="AK243" s="48"/>
      <c r="AL243" s="48"/>
      <c r="AM243" s="48"/>
      <c r="AN243" s="48"/>
      <c r="AO243" s="177"/>
      <c r="AP243" s="177"/>
      <c r="AQ243" s="177"/>
      <c r="AR243" s="177"/>
      <c r="AS243" s="177"/>
      <c r="AT243" s="175"/>
      <c r="AU243" s="177"/>
      <c r="AV243" s="177"/>
      <c r="AW243" s="177"/>
      <c r="AX243" s="177"/>
      <c r="AY243" s="177"/>
      <c r="AZ243" s="175"/>
      <c r="BA243" s="177"/>
      <c r="BB243" s="177"/>
      <c r="BC243" s="177"/>
      <c r="BD243" s="177"/>
      <c r="BE243" s="177"/>
      <c r="BF243" s="177"/>
      <c r="BG243" s="177"/>
      <c r="BH243" s="177"/>
      <c r="BI243" s="177"/>
      <c r="BJ243" s="177"/>
      <c r="BK243" s="177"/>
      <c r="BL243" s="177"/>
      <c r="BM243" s="177"/>
      <c r="BN243" s="177"/>
      <c r="BO243" s="177"/>
      <c r="BP243" s="177"/>
      <c r="BQ243" s="177"/>
      <c r="BR243" s="176"/>
      <c r="BS243" s="176" t="s">
        <v>160</v>
      </c>
    </row>
    <row r="244" spans="1:71" x14ac:dyDescent="0.35">
      <c r="A244" s="40"/>
      <c r="B244" s="40"/>
      <c r="C244" s="92"/>
      <c r="D244" s="33"/>
      <c r="E244" s="4"/>
      <c r="F244" s="33"/>
      <c r="G244" s="4"/>
      <c r="H244" s="4"/>
      <c r="I244" s="204"/>
      <c r="J244" s="204"/>
      <c r="K244" s="204"/>
      <c r="L244" s="204"/>
      <c r="M244" s="204"/>
      <c r="N244" s="204"/>
      <c r="O244" s="204"/>
      <c r="P244" s="204"/>
      <c r="Q244" s="204"/>
      <c r="R244" s="204"/>
      <c r="S244" s="204"/>
      <c r="T244" s="204"/>
      <c r="U244" s="204"/>
      <c r="V244" s="204"/>
      <c r="W244" s="204"/>
      <c r="X244" s="204"/>
      <c r="Y244" s="204"/>
      <c r="Z244" s="204"/>
      <c r="AA244" s="204"/>
      <c r="AB244" s="204"/>
      <c r="AC244" s="204"/>
      <c r="AD244" s="204"/>
      <c r="AE244" s="204"/>
      <c r="AF244" s="39"/>
      <c r="AG244" s="39"/>
      <c r="AH244" s="39"/>
      <c r="AI244" s="39"/>
      <c r="AJ244" s="48"/>
      <c r="AK244" s="48"/>
      <c r="AL244" s="48"/>
      <c r="AM244" s="48"/>
      <c r="AN244" s="48"/>
      <c r="AO244" s="177"/>
      <c r="AP244" s="177"/>
      <c r="AQ244" s="177"/>
      <c r="AR244" s="177"/>
      <c r="AS244" s="177"/>
      <c r="AT244" s="175"/>
      <c r="AU244" s="177"/>
      <c r="AV244" s="177"/>
      <c r="AW244" s="177"/>
      <c r="AX244" s="177"/>
      <c r="AY244" s="177"/>
      <c r="AZ244" s="175"/>
      <c r="BA244" s="177"/>
      <c r="BB244" s="177"/>
      <c r="BC244" s="177"/>
      <c r="BD244" s="177"/>
      <c r="BE244" s="177"/>
      <c r="BF244" s="177"/>
      <c r="BG244" s="177"/>
      <c r="BH244" s="177"/>
      <c r="BI244" s="177"/>
      <c r="BJ244" s="177"/>
      <c r="BK244" s="177"/>
      <c r="BL244" s="177"/>
      <c r="BM244" s="177"/>
      <c r="BN244" s="177"/>
      <c r="BO244" s="177"/>
      <c r="BP244" s="177"/>
      <c r="BQ244" s="177"/>
      <c r="BR244" s="176"/>
      <c r="BS244" s="176" t="s">
        <v>160</v>
      </c>
    </row>
    <row r="245" spans="1:71" x14ac:dyDescent="0.35">
      <c r="A245" s="40"/>
      <c r="B245" s="40"/>
      <c r="C245" s="92"/>
      <c r="D245" s="33"/>
      <c r="E245" s="4"/>
      <c r="F245" s="33"/>
      <c r="G245" s="4"/>
      <c r="H245" s="4"/>
      <c r="I245" s="204"/>
      <c r="J245" s="204"/>
      <c r="K245" s="204"/>
      <c r="L245" s="204"/>
      <c r="M245" s="204"/>
      <c r="N245" s="204"/>
      <c r="O245" s="204"/>
      <c r="P245" s="204"/>
      <c r="Q245" s="204"/>
      <c r="R245" s="204"/>
      <c r="S245" s="204"/>
      <c r="T245" s="204"/>
      <c r="U245" s="204"/>
      <c r="V245" s="204"/>
      <c r="W245" s="204"/>
      <c r="X245" s="204"/>
      <c r="Y245" s="204"/>
      <c r="Z245" s="204"/>
      <c r="AA245" s="204"/>
      <c r="AB245" s="204"/>
      <c r="AC245" s="204"/>
      <c r="AD245" s="204"/>
      <c r="AE245" s="204"/>
      <c r="AF245" s="39"/>
      <c r="AG245" s="39"/>
      <c r="AH245" s="39"/>
      <c r="AI245" s="39"/>
      <c r="AJ245" s="48"/>
      <c r="AK245" s="48"/>
      <c r="AL245" s="48"/>
      <c r="AM245" s="48"/>
      <c r="AN245" s="48"/>
      <c r="AO245" s="177"/>
      <c r="AP245" s="177"/>
      <c r="AQ245" s="177"/>
      <c r="AR245" s="177"/>
      <c r="AS245" s="177"/>
      <c r="AT245" s="175"/>
      <c r="AU245" s="177"/>
      <c r="AV245" s="177"/>
      <c r="AW245" s="177"/>
      <c r="AX245" s="177"/>
      <c r="AY245" s="177"/>
      <c r="AZ245" s="175"/>
      <c r="BA245" s="177"/>
      <c r="BB245" s="177"/>
      <c r="BC245" s="177"/>
      <c r="BD245" s="177"/>
      <c r="BE245" s="177"/>
      <c r="BF245" s="177"/>
      <c r="BG245" s="177"/>
      <c r="BH245" s="177"/>
      <c r="BI245" s="177"/>
      <c r="BJ245" s="177"/>
      <c r="BK245" s="177"/>
      <c r="BL245" s="177"/>
      <c r="BM245" s="177"/>
      <c r="BN245" s="177"/>
      <c r="BO245" s="177"/>
      <c r="BP245" s="177"/>
      <c r="BQ245" s="177"/>
      <c r="BR245" s="176"/>
      <c r="BS245" s="176" t="s">
        <v>160</v>
      </c>
    </row>
    <row r="246" spans="1:71" x14ac:dyDescent="0.35">
      <c r="A246" s="40"/>
      <c r="B246" s="40"/>
      <c r="C246" s="92"/>
      <c r="D246" s="33"/>
      <c r="E246" s="4"/>
      <c r="F246" s="33"/>
      <c r="G246" s="4"/>
      <c r="H246" s="4"/>
      <c r="I246" s="204"/>
      <c r="J246" s="204"/>
      <c r="K246" s="204"/>
      <c r="L246" s="204"/>
      <c r="M246" s="204"/>
      <c r="N246" s="204"/>
      <c r="O246" s="204"/>
      <c r="P246" s="204"/>
      <c r="Q246" s="204"/>
      <c r="R246" s="204"/>
      <c r="S246" s="204"/>
      <c r="T246" s="204"/>
      <c r="U246" s="204"/>
      <c r="V246" s="204"/>
      <c r="W246" s="204"/>
      <c r="X246" s="204"/>
      <c r="Y246" s="204"/>
      <c r="Z246" s="204"/>
      <c r="AA246" s="204"/>
      <c r="AB246" s="204"/>
      <c r="AC246" s="204"/>
      <c r="AD246" s="204"/>
      <c r="AE246" s="204"/>
      <c r="AF246" s="39"/>
      <c r="AG246" s="39"/>
      <c r="AH246" s="39"/>
      <c r="AI246" s="39"/>
      <c r="AJ246" s="48"/>
      <c r="AK246" s="48"/>
      <c r="AL246" s="48"/>
      <c r="AM246" s="48"/>
      <c r="AN246" s="48"/>
      <c r="AO246" s="177"/>
      <c r="AP246" s="177"/>
      <c r="AQ246" s="177"/>
      <c r="AR246" s="177"/>
      <c r="AS246" s="177"/>
      <c r="AT246" s="175"/>
      <c r="AU246" s="177"/>
      <c r="AV246" s="177"/>
      <c r="AW246" s="177"/>
      <c r="AX246" s="177"/>
      <c r="AY246" s="177"/>
      <c r="AZ246" s="175"/>
      <c r="BA246" s="177"/>
      <c r="BB246" s="177"/>
      <c r="BC246" s="177"/>
      <c r="BD246" s="177"/>
      <c r="BE246" s="177"/>
      <c r="BF246" s="177"/>
      <c r="BG246" s="177"/>
      <c r="BH246" s="177"/>
      <c r="BI246" s="177"/>
      <c r="BJ246" s="177"/>
      <c r="BK246" s="177"/>
      <c r="BL246" s="177"/>
      <c r="BM246" s="177"/>
      <c r="BN246" s="177"/>
      <c r="BO246" s="177"/>
      <c r="BP246" s="177"/>
      <c r="BQ246" s="177"/>
      <c r="BR246" s="176"/>
      <c r="BS246" s="176" t="s">
        <v>160</v>
      </c>
    </row>
    <row r="247" spans="1:71" x14ac:dyDescent="0.35">
      <c r="A247" s="40"/>
      <c r="B247" s="40"/>
      <c r="C247" s="92"/>
      <c r="D247" s="33"/>
      <c r="E247" s="4"/>
      <c r="F247" s="33"/>
      <c r="G247" s="4"/>
      <c r="H247" s="4"/>
      <c r="I247" s="204"/>
      <c r="J247" s="204"/>
      <c r="K247" s="204"/>
      <c r="L247" s="204"/>
      <c r="M247" s="204"/>
      <c r="N247" s="204"/>
      <c r="O247" s="204"/>
      <c r="P247" s="204"/>
      <c r="Q247" s="204"/>
      <c r="R247" s="204"/>
      <c r="S247" s="204"/>
      <c r="T247" s="204"/>
      <c r="U247" s="204"/>
      <c r="V247" s="204"/>
      <c r="W247" s="204"/>
      <c r="X247" s="204"/>
      <c r="Y247" s="204"/>
      <c r="Z247" s="204"/>
      <c r="AA247" s="204"/>
      <c r="AB247" s="204"/>
      <c r="AC247" s="204"/>
      <c r="AD247" s="204"/>
      <c r="AE247" s="204"/>
      <c r="AF247" s="39"/>
      <c r="AG247" s="39"/>
      <c r="AH247" s="39"/>
      <c r="AI247" s="39"/>
      <c r="AJ247" s="48"/>
      <c r="AK247" s="48"/>
      <c r="AL247" s="48"/>
      <c r="AM247" s="48"/>
      <c r="AN247" s="48"/>
      <c r="AO247" s="177"/>
      <c r="AP247" s="177"/>
      <c r="AQ247" s="177"/>
      <c r="AR247" s="177"/>
      <c r="AS247" s="177"/>
      <c r="AT247" s="175"/>
      <c r="AU247" s="177"/>
      <c r="AV247" s="177"/>
      <c r="AW247" s="177"/>
      <c r="AX247" s="177"/>
      <c r="AY247" s="177"/>
      <c r="AZ247" s="175"/>
      <c r="BA247" s="177"/>
      <c r="BB247" s="177"/>
      <c r="BC247" s="177"/>
      <c r="BD247" s="177"/>
      <c r="BE247" s="177"/>
      <c r="BF247" s="177"/>
      <c r="BG247" s="177"/>
      <c r="BH247" s="177"/>
      <c r="BI247" s="177"/>
      <c r="BJ247" s="177"/>
      <c r="BK247" s="177"/>
      <c r="BL247" s="177"/>
      <c r="BM247" s="177"/>
      <c r="BN247" s="177"/>
      <c r="BO247" s="177"/>
      <c r="BP247" s="177"/>
      <c r="BQ247" s="177"/>
      <c r="BR247" s="176"/>
      <c r="BS247" s="176" t="s">
        <v>160</v>
      </c>
    </row>
    <row r="248" spans="1:71" x14ac:dyDescent="0.35">
      <c r="A248" s="40"/>
      <c r="B248" s="40"/>
      <c r="C248" s="92"/>
      <c r="D248" s="33"/>
      <c r="E248" s="4"/>
      <c r="F248" s="33"/>
      <c r="G248" s="4"/>
      <c r="H248" s="4"/>
      <c r="I248" s="204"/>
      <c r="J248" s="204"/>
      <c r="K248" s="204"/>
      <c r="L248" s="204"/>
      <c r="M248" s="204"/>
      <c r="N248" s="204"/>
      <c r="O248" s="204"/>
      <c r="P248" s="204"/>
      <c r="Q248" s="204"/>
      <c r="R248" s="204"/>
      <c r="S248" s="204"/>
      <c r="T248" s="204"/>
      <c r="U248" s="204"/>
      <c r="V248" s="204"/>
      <c r="W248" s="204"/>
      <c r="X248" s="204"/>
      <c r="Y248" s="204"/>
      <c r="Z248" s="204"/>
      <c r="AA248" s="204"/>
      <c r="AB248" s="204"/>
      <c r="AC248" s="204"/>
      <c r="AD248" s="204"/>
      <c r="AE248" s="204"/>
      <c r="AF248" s="39"/>
      <c r="AG248" s="39"/>
      <c r="AH248" s="39"/>
      <c r="AI248" s="39"/>
      <c r="AJ248" s="48"/>
      <c r="AK248" s="48"/>
      <c r="AL248" s="48"/>
      <c r="AM248" s="48"/>
      <c r="AN248" s="48"/>
      <c r="AO248" s="177"/>
      <c r="AP248" s="177"/>
      <c r="AQ248" s="177"/>
      <c r="AR248" s="177"/>
      <c r="AS248" s="177"/>
      <c r="AT248" s="175"/>
      <c r="AU248" s="177"/>
      <c r="AV248" s="177"/>
      <c r="AW248" s="177"/>
      <c r="AX248" s="177"/>
      <c r="AY248" s="177"/>
      <c r="AZ248" s="175"/>
      <c r="BA248" s="177"/>
      <c r="BB248" s="177"/>
      <c r="BC248" s="177"/>
      <c r="BD248" s="177"/>
      <c r="BE248" s="177"/>
      <c r="BF248" s="177"/>
      <c r="BG248" s="177"/>
      <c r="BH248" s="177"/>
      <c r="BI248" s="177"/>
      <c r="BJ248" s="177"/>
      <c r="BK248" s="177"/>
      <c r="BL248" s="177"/>
      <c r="BM248" s="177"/>
      <c r="BN248" s="177"/>
      <c r="BO248" s="177"/>
      <c r="BP248" s="177"/>
      <c r="BQ248" s="177"/>
      <c r="BR248" s="176"/>
      <c r="BS248" s="176" t="s">
        <v>160</v>
      </c>
    </row>
    <row r="249" spans="1:71" x14ac:dyDescent="0.35">
      <c r="A249" s="40"/>
      <c r="B249" s="40"/>
      <c r="C249" s="92"/>
      <c r="D249" s="33"/>
      <c r="E249" s="4"/>
      <c r="F249" s="33"/>
      <c r="G249" s="4"/>
      <c r="H249" s="4"/>
      <c r="I249" s="204"/>
      <c r="J249" s="204"/>
      <c r="K249" s="204"/>
      <c r="L249" s="204"/>
      <c r="M249" s="204"/>
      <c r="N249" s="204"/>
      <c r="O249" s="204"/>
      <c r="P249" s="204"/>
      <c r="Q249" s="204"/>
      <c r="R249" s="204"/>
      <c r="S249" s="204"/>
      <c r="T249" s="204"/>
      <c r="U249" s="204"/>
      <c r="V249" s="204"/>
      <c r="W249" s="204"/>
      <c r="X249" s="204"/>
      <c r="Y249" s="204"/>
      <c r="Z249" s="204"/>
      <c r="AA249" s="204"/>
      <c r="AB249" s="204"/>
      <c r="AC249" s="204"/>
      <c r="AD249" s="204"/>
      <c r="AE249" s="204"/>
      <c r="AF249" s="39"/>
      <c r="AG249" s="39"/>
      <c r="AH249" s="39"/>
      <c r="AI249" s="39"/>
      <c r="AJ249" s="48"/>
      <c r="AK249" s="48"/>
      <c r="AL249" s="48"/>
      <c r="AM249" s="48"/>
      <c r="AN249" s="48"/>
      <c r="AO249" s="177"/>
      <c r="AP249" s="177"/>
      <c r="AQ249" s="177"/>
      <c r="AR249" s="177"/>
      <c r="AS249" s="177"/>
      <c r="AT249" s="175"/>
      <c r="AU249" s="177"/>
      <c r="AV249" s="177"/>
      <c r="AW249" s="177"/>
      <c r="AX249" s="177"/>
      <c r="AY249" s="177"/>
      <c r="AZ249" s="175"/>
      <c r="BA249" s="177"/>
      <c r="BB249" s="177"/>
      <c r="BC249" s="177"/>
      <c r="BD249" s="177"/>
      <c r="BE249" s="177"/>
      <c r="BF249" s="177"/>
      <c r="BG249" s="177"/>
      <c r="BH249" s="177"/>
      <c r="BI249" s="177"/>
      <c r="BJ249" s="177"/>
      <c r="BK249" s="177"/>
      <c r="BL249" s="177"/>
      <c r="BM249" s="177"/>
      <c r="BN249" s="177"/>
      <c r="BO249" s="177"/>
      <c r="BP249" s="177"/>
      <c r="BQ249" s="177"/>
      <c r="BR249" s="176"/>
      <c r="BS249" s="176" t="s">
        <v>160</v>
      </c>
    </row>
    <row r="250" spans="1:71" x14ac:dyDescent="0.35">
      <c r="A250" s="40"/>
      <c r="B250" s="40"/>
      <c r="C250" s="92"/>
      <c r="D250" s="33"/>
      <c r="E250" s="4"/>
      <c r="F250" s="33"/>
      <c r="G250" s="4"/>
      <c r="H250" s="4"/>
      <c r="I250" s="204"/>
      <c r="J250" s="204"/>
      <c r="K250" s="204"/>
      <c r="L250" s="204"/>
      <c r="M250" s="204"/>
      <c r="N250" s="204"/>
      <c r="O250" s="204"/>
      <c r="P250" s="204"/>
      <c r="Q250" s="204"/>
      <c r="R250" s="204"/>
      <c r="S250" s="204"/>
      <c r="T250" s="204"/>
      <c r="U250" s="204"/>
      <c r="V250" s="204"/>
      <c r="W250" s="204"/>
      <c r="X250" s="204"/>
      <c r="Y250" s="204"/>
      <c r="Z250" s="204"/>
      <c r="AA250" s="204"/>
      <c r="AB250" s="204"/>
      <c r="AC250" s="204"/>
      <c r="AD250" s="204"/>
      <c r="AE250" s="204"/>
      <c r="AF250" s="39"/>
      <c r="AG250" s="39"/>
      <c r="AH250" s="39"/>
      <c r="AI250" s="39"/>
      <c r="AJ250" s="48"/>
      <c r="AK250" s="48"/>
      <c r="AL250" s="48"/>
      <c r="AM250" s="48"/>
      <c r="AN250" s="48"/>
      <c r="AO250" s="177"/>
      <c r="AP250" s="177"/>
      <c r="AQ250" s="177"/>
      <c r="AR250" s="177"/>
      <c r="AS250" s="177"/>
      <c r="AT250" s="175"/>
      <c r="AU250" s="177"/>
      <c r="AV250" s="177"/>
      <c r="AW250" s="177"/>
      <c r="AX250" s="177"/>
      <c r="AY250" s="177"/>
      <c r="AZ250" s="175"/>
      <c r="BA250" s="177"/>
      <c r="BB250" s="177"/>
      <c r="BC250" s="177"/>
      <c r="BD250" s="177"/>
      <c r="BE250" s="177"/>
      <c r="BF250" s="177"/>
      <c r="BG250" s="177"/>
      <c r="BH250" s="177"/>
      <c r="BI250" s="177"/>
      <c r="BJ250" s="177"/>
      <c r="BK250" s="177"/>
      <c r="BL250" s="177"/>
      <c r="BM250" s="177"/>
      <c r="BN250" s="177"/>
      <c r="BO250" s="177"/>
      <c r="BP250" s="177"/>
      <c r="BQ250" s="177"/>
      <c r="BR250" s="176"/>
      <c r="BS250" s="176" t="s">
        <v>160</v>
      </c>
    </row>
    <row r="251" spans="1:71" x14ac:dyDescent="0.35">
      <c r="A251" s="40"/>
      <c r="B251" s="40"/>
      <c r="C251" s="92"/>
      <c r="D251" s="33"/>
      <c r="E251" s="4"/>
      <c r="F251" s="33"/>
      <c r="G251" s="4"/>
      <c r="H251" s="4"/>
      <c r="I251" s="204"/>
      <c r="J251" s="204"/>
      <c r="K251" s="204"/>
      <c r="L251" s="204"/>
      <c r="M251" s="204"/>
      <c r="N251" s="204"/>
      <c r="O251" s="204"/>
      <c r="P251" s="204"/>
      <c r="Q251" s="204"/>
      <c r="R251" s="204"/>
      <c r="S251" s="204"/>
      <c r="T251" s="204"/>
      <c r="U251" s="204"/>
      <c r="V251" s="204"/>
      <c r="W251" s="204"/>
      <c r="X251" s="204"/>
      <c r="Y251" s="204"/>
      <c r="Z251" s="204"/>
      <c r="AA251" s="204"/>
      <c r="AB251" s="204"/>
      <c r="AC251" s="204"/>
      <c r="AD251" s="204"/>
      <c r="AE251" s="204"/>
      <c r="AF251" s="39"/>
      <c r="AG251" s="39"/>
      <c r="AH251" s="39"/>
      <c r="AI251" s="39"/>
      <c r="AJ251" s="48"/>
      <c r="AK251" s="48"/>
      <c r="AL251" s="48"/>
      <c r="AM251" s="48"/>
      <c r="AN251" s="48"/>
      <c r="AO251" s="177"/>
      <c r="AP251" s="177"/>
      <c r="AQ251" s="177"/>
      <c r="AR251" s="177"/>
      <c r="AS251" s="177"/>
      <c r="AT251" s="175"/>
      <c r="AU251" s="177"/>
      <c r="AV251" s="177"/>
      <c r="AW251" s="177"/>
      <c r="AX251" s="177"/>
      <c r="AY251" s="177"/>
      <c r="AZ251" s="175"/>
      <c r="BA251" s="177"/>
      <c r="BB251" s="177"/>
      <c r="BC251" s="177"/>
      <c r="BD251" s="177"/>
      <c r="BE251" s="177"/>
      <c r="BF251" s="177"/>
      <c r="BG251" s="177"/>
      <c r="BH251" s="177"/>
      <c r="BI251" s="177"/>
      <c r="BJ251" s="177"/>
      <c r="BK251" s="177"/>
      <c r="BL251" s="177"/>
      <c r="BM251" s="177"/>
      <c r="BN251" s="177"/>
      <c r="BO251" s="177"/>
      <c r="BP251" s="177"/>
      <c r="BQ251" s="177"/>
      <c r="BR251" s="176"/>
      <c r="BS251" s="176" t="s">
        <v>160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5F45-BAA2-4AE5-BB0A-2F338D0F153A}">
  <dimension ref="A1:R301"/>
  <sheetViews>
    <sheetView topLeftCell="A283" workbookViewId="0">
      <selection activeCell="C303" sqref="C303"/>
    </sheetView>
  </sheetViews>
  <sheetFormatPr defaultRowHeight="14.5" x14ac:dyDescent="0.35"/>
  <cols>
    <col min="2" max="2" customWidth="true" width="23.26953125" collapsed="true"/>
    <col min="3" max="3" customWidth="true" width="31.81640625" collapsed="true"/>
    <col min="4" max="4" customWidth="true" width="33.1796875" collapsed="true"/>
    <col min="5" max="5" customWidth="true" width="12.08984375" collapsed="true"/>
    <col min="6" max="6" customWidth="true" width="19.26953125" collapsed="true"/>
    <col min="7" max="7" customWidth="true" width="22.7265625" collapsed="true"/>
    <col min="8" max="8" customWidth="true" width="27.6328125" collapsed="true"/>
    <col min="9" max="9" customWidth="true" width="34.26953125" collapsed="true"/>
    <col min="10" max="10" customWidth="true" width="41.81640625" collapsed="true"/>
    <col min="11" max="11" customWidth="true" width="48.54296875" collapsed="true"/>
    <col min="12" max="12" customWidth="true" width="43.453125" collapsed="true"/>
    <col min="13" max="13" customWidth="true" width="53.26953125" collapsed="true"/>
    <col min="14" max="14" customWidth="true" width="50.1796875" collapsed="true"/>
    <col min="15" max="16" customWidth="true" style="154" width="50.1796875" collapsed="true"/>
    <col min="17" max="17" customWidth="true" style="154" width="13.36328125" collapsed="true"/>
    <col min="18" max="18" bestFit="true" customWidth="true" width="7.453125" collapsed="true"/>
  </cols>
  <sheetData>
    <row r="1" spans="1:18" x14ac:dyDescent="0.35">
      <c r="A1" s="38" t="s">
        <v>618</v>
      </c>
      <c r="B1" s="38" t="s">
        <v>224</v>
      </c>
      <c r="C1" s="38" t="s">
        <v>2067</v>
      </c>
      <c r="D1" s="205" t="s">
        <v>2068</v>
      </c>
      <c r="E1" s="205" t="s">
        <v>2069</v>
      </c>
      <c r="F1" s="205" t="s">
        <v>2070</v>
      </c>
      <c r="G1" s="205" t="s">
        <v>2071</v>
      </c>
      <c r="H1" s="205" t="s">
        <v>2072</v>
      </c>
      <c r="I1" s="205" t="s">
        <v>2073</v>
      </c>
      <c r="J1" s="205" t="s">
        <v>2074</v>
      </c>
      <c r="K1" s="205" t="s">
        <v>2075</v>
      </c>
      <c r="L1" s="205" t="s">
        <v>2076</v>
      </c>
      <c r="M1" s="205" t="s">
        <v>2077</v>
      </c>
      <c r="N1" s="205" t="s">
        <v>2078</v>
      </c>
      <c r="O1" s="205" t="s">
        <v>2079</v>
      </c>
      <c r="P1" s="205"/>
      <c r="Q1" s="38" t="s">
        <v>1</v>
      </c>
      <c r="R1" s="38" t="s">
        <v>4</v>
      </c>
    </row>
    <row r="2" spans="1:18" x14ac:dyDescent="0.35">
      <c r="A2" s="40" t="s">
        <v>167</v>
      </c>
      <c r="B2" s="40" t="s">
        <v>167</v>
      </c>
      <c r="C2" s="33" t="s">
        <v>1783</v>
      </c>
      <c r="D2" s="173" t="s">
        <v>2062</v>
      </c>
      <c r="E2" s="173" t="s">
        <v>173</v>
      </c>
      <c r="F2" s="173" t="s">
        <v>2063</v>
      </c>
      <c r="G2" s="173" t="s">
        <v>2064</v>
      </c>
      <c r="H2" s="173" t="s">
        <v>2065</v>
      </c>
      <c r="I2" s="177" t="s">
        <v>2808</v>
      </c>
      <c r="J2" s="204" t="s">
        <v>2809</v>
      </c>
      <c r="K2" s="177" t="s">
        <v>2810</v>
      </c>
      <c r="L2" s="204" t="s">
        <v>2811</v>
      </c>
      <c r="M2" s="177" t="s">
        <v>2812</v>
      </c>
      <c r="N2" s="204" t="s">
        <v>2813</v>
      </c>
      <c r="O2" s="204" t="s">
        <v>250</v>
      </c>
      <c r="P2" s="204"/>
      <c r="Q2" s="176" t="s">
        <v>2</v>
      </c>
      <c r="R2" s="176" t="s">
        <v>160</v>
      </c>
    </row>
    <row r="3" spans="1:18" x14ac:dyDescent="0.35">
      <c r="A3" s="40" t="s">
        <v>167</v>
      </c>
      <c r="B3" s="40" t="s">
        <v>167</v>
      </c>
      <c r="C3" s="33" t="s">
        <v>1784</v>
      </c>
      <c r="D3" s="173" t="s">
        <v>2080</v>
      </c>
      <c r="E3" s="173" t="s">
        <v>173</v>
      </c>
      <c r="F3" s="173" t="s">
        <v>2081</v>
      </c>
      <c r="G3" s="173" t="s">
        <v>2082</v>
      </c>
      <c r="H3" s="173" t="s">
        <v>2065</v>
      </c>
      <c r="I3" s="177" t="s">
        <v>2808</v>
      </c>
      <c r="J3" s="204" t="s">
        <v>2809</v>
      </c>
      <c r="K3" s="177" t="s">
        <v>2810</v>
      </c>
      <c r="L3" s="204" t="s">
        <v>2811</v>
      </c>
      <c r="M3" s="177" t="s">
        <v>2812</v>
      </c>
      <c r="N3" s="204" t="s">
        <v>2813</v>
      </c>
      <c r="O3" s="204" t="s">
        <v>250</v>
      </c>
      <c r="P3" s="204"/>
      <c r="Q3" s="176" t="s">
        <v>2</v>
      </c>
      <c r="R3" s="176" t="s">
        <v>160</v>
      </c>
    </row>
    <row r="4" spans="1:18" x14ac:dyDescent="0.35">
      <c r="A4" s="40" t="s">
        <v>167</v>
      </c>
      <c r="B4" s="40" t="s">
        <v>167</v>
      </c>
      <c r="C4" s="33" t="s">
        <v>1785</v>
      </c>
      <c r="D4" s="173" t="s">
        <v>2083</v>
      </c>
      <c r="E4" s="173" t="s">
        <v>173</v>
      </c>
      <c r="F4" s="173" t="s">
        <v>2084</v>
      </c>
      <c r="G4" s="173" t="s">
        <v>2085</v>
      </c>
      <c r="H4" s="173" t="s">
        <v>2065</v>
      </c>
      <c r="I4" s="177" t="s">
        <v>2808</v>
      </c>
      <c r="J4" s="204" t="s">
        <v>2809</v>
      </c>
      <c r="K4" s="177" t="s">
        <v>2810</v>
      </c>
      <c r="L4" s="204" t="s">
        <v>2811</v>
      </c>
      <c r="M4" s="177" t="s">
        <v>2812</v>
      </c>
      <c r="N4" s="204" t="s">
        <v>2813</v>
      </c>
      <c r="O4" s="204" t="s">
        <v>250</v>
      </c>
      <c r="P4" s="204"/>
      <c r="Q4" s="176" t="s">
        <v>2</v>
      </c>
      <c r="R4" s="176" t="s">
        <v>160</v>
      </c>
    </row>
    <row r="5" spans="1:18" x14ac:dyDescent="0.35">
      <c r="A5" s="40" t="s">
        <v>167</v>
      </c>
      <c r="B5" s="40" t="s">
        <v>167</v>
      </c>
      <c r="C5" s="33" t="s">
        <v>1786</v>
      </c>
      <c r="D5" s="173" t="s">
        <v>2086</v>
      </c>
      <c r="E5" s="173" t="s">
        <v>173</v>
      </c>
      <c r="F5" s="173" t="s">
        <v>2087</v>
      </c>
      <c r="G5" s="173" t="s">
        <v>2088</v>
      </c>
      <c r="H5" s="173" t="s">
        <v>2065</v>
      </c>
      <c r="I5" s="177" t="s">
        <v>2808</v>
      </c>
      <c r="J5" s="204" t="s">
        <v>2809</v>
      </c>
      <c r="K5" s="177" t="s">
        <v>2810</v>
      </c>
      <c r="L5" s="204" t="s">
        <v>2811</v>
      </c>
      <c r="M5" s="177" t="s">
        <v>2812</v>
      </c>
      <c r="N5" s="204" t="s">
        <v>2813</v>
      </c>
      <c r="O5" s="204" t="s">
        <v>250</v>
      </c>
      <c r="P5" s="204"/>
      <c r="Q5" s="176" t="s">
        <v>2</v>
      </c>
      <c r="R5" s="176" t="s">
        <v>160</v>
      </c>
    </row>
    <row r="6" spans="1:18" x14ac:dyDescent="0.35">
      <c r="A6" s="40" t="s">
        <v>167</v>
      </c>
      <c r="B6" s="40" t="s">
        <v>167</v>
      </c>
      <c r="C6" s="33" t="s">
        <v>1787</v>
      </c>
      <c r="D6" s="173" t="s">
        <v>2089</v>
      </c>
      <c r="E6" s="173" t="s">
        <v>173</v>
      </c>
      <c r="F6" s="173" t="s">
        <v>2090</v>
      </c>
      <c r="G6" s="173" t="s">
        <v>2091</v>
      </c>
      <c r="H6" s="173" t="s">
        <v>2065</v>
      </c>
      <c r="I6" s="177" t="s">
        <v>2808</v>
      </c>
      <c r="J6" s="204" t="s">
        <v>2809</v>
      </c>
      <c r="K6" s="177" t="s">
        <v>2810</v>
      </c>
      <c r="L6" s="204" t="s">
        <v>2811</v>
      </c>
      <c r="M6" s="177" t="s">
        <v>2812</v>
      </c>
      <c r="N6" s="204" t="s">
        <v>2813</v>
      </c>
      <c r="O6" s="204" t="s">
        <v>250</v>
      </c>
      <c r="P6" s="204"/>
      <c r="Q6" s="176" t="s">
        <v>2</v>
      </c>
      <c r="R6" s="176" t="s">
        <v>160</v>
      </c>
    </row>
    <row r="7" spans="1:18" x14ac:dyDescent="0.35">
      <c r="A7" s="40" t="s">
        <v>167</v>
      </c>
      <c r="B7" s="40" t="s">
        <v>167</v>
      </c>
      <c r="C7" s="33" t="s">
        <v>1788</v>
      </c>
      <c r="D7" s="173" t="s">
        <v>2092</v>
      </c>
      <c r="E7" s="173" t="s">
        <v>173</v>
      </c>
      <c r="F7" s="173" t="s">
        <v>2093</v>
      </c>
      <c r="G7" s="173" t="s">
        <v>2094</v>
      </c>
      <c r="H7" s="173" t="s">
        <v>2065</v>
      </c>
      <c r="I7" s="177" t="s">
        <v>2808</v>
      </c>
      <c r="J7" s="204" t="s">
        <v>2809</v>
      </c>
      <c r="K7" s="177" t="s">
        <v>2810</v>
      </c>
      <c r="L7" s="204" t="s">
        <v>2811</v>
      </c>
      <c r="M7" s="177" t="s">
        <v>2812</v>
      </c>
      <c r="N7" s="204" t="s">
        <v>2813</v>
      </c>
      <c r="O7" s="204" t="s">
        <v>250</v>
      </c>
      <c r="P7" s="204"/>
      <c r="Q7" s="176" t="s">
        <v>2</v>
      </c>
      <c r="R7" s="176" t="s">
        <v>160</v>
      </c>
    </row>
    <row r="8" spans="1:18" x14ac:dyDescent="0.35">
      <c r="A8" s="40" t="s">
        <v>167</v>
      </c>
      <c r="B8" s="40" t="s">
        <v>167</v>
      </c>
      <c r="C8" s="33" t="s">
        <v>1789</v>
      </c>
      <c r="D8" s="173" t="s">
        <v>2095</v>
      </c>
      <c r="E8" s="173" t="s">
        <v>173</v>
      </c>
      <c r="F8" s="173" t="s">
        <v>2096</v>
      </c>
      <c r="G8" s="173" t="s">
        <v>2097</v>
      </c>
      <c r="H8" s="173" t="s">
        <v>2065</v>
      </c>
      <c r="I8" s="177" t="s">
        <v>2808</v>
      </c>
      <c r="J8" s="204" t="s">
        <v>2809</v>
      </c>
      <c r="K8" s="177" t="s">
        <v>2810</v>
      </c>
      <c r="L8" s="204" t="s">
        <v>2811</v>
      </c>
      <c r="M8" s="177" t="s">
        <v>2812</v>
      </c>
      <c r="N8" s="204" t="s">
        <v>2813</v>
      </c>
      <c r="O8" s="204" t="s">
        <v>250</v>
      </c>
      <c r="P8" s="204"/>
      <c r="Q8" s="176" t="s">
        <v>2</v>
      </c>
      <c r="R8" s="176" t="s">
        <v>160</v>
      </c>
    </row>
    <row r="9" spans="1:18" x14ac:dyDescent="0.35">
      <c r="A9" s="40" t="s">
        <v>167</v>
      </c>
      <c r="B9" s="40" t="s">
        <v>167</v>
      </c>
      <c r="C9" s="33" t="s">
        <v>1790</v>
      </c>
      <c r="D9" s="173" t="s">
        <v>2098</v>
      </c>
      <c r="E9" s="173" t="s">
        <v>173</v>
      </c>
      <c r="F9" s="173" t="s">
        <v>2099</v>
      </c>
      <c r="G9" s="173" t="s">
        <v>2100</v>
      </c>
      <c r="H9" s="173" t="s">
        <v>2065</v>
      </c>
      <c r="I9" s="177" t="s">
        <v>2808</v>
      </c>
      <c r="J9" s="204" t="s">
        <v>2809</v>
      </c>
      <c r="K9" s="177" t="s">
        <v>2810</v>
      </c>
      <c r="L9" s="204" t="s">
        <v>2811</v>
      </c>
      <c r="M9" s="177" t="s">
        <v>2812</v>
      </c>
      <c r="N9" s="204" t="s">
        <v>2813</v>
      </c>
      <c r="O9" s="204" t="s">
        <v>250</v>
      </c>
      <c r="P9" s="204"/>
      <c r="Q9" s="176" t="s">
        <v>2</v>
      </c>
      <c r="R9" s="176" t="s">
        <v>160</v>
      </c>
    </row>
    <row r="10" spans="1:18" x14ac:dyDescent="0.35">
      <c r="A10" s="40" t="s">
        <v>167</v>
      </c>
      <c r="B10" s="40" t="s">
        <v>167</v>
      </c>
      <c r="C10" s="33" t="s">
        <v>1791</v>
      </c>
      <c r="D10" s="173" t="s">
        <v>2101</v>
      </c>
      <c r="E10" s="173" t="s">
        <v>173</v>
      </c>
      <c r="F10" s="173" t="s">
        <v>2102</v>
      </c>
      <c r="G10" s="173" t="s">
        <v>2103</v>
      </c>
      <c r="H10" s="173" t="s">
        <v>2065</v>
      </c>
      <c r="I10" s="177" t="s">
        <v>2808</v>
      </c>
      <c r="J10" s="204" t="s">
        <v>2809</v>
      </c>
      <c r="K10" s="177" t="s">
        <v>2810</v>
      </c>
      <c r="L10" s="204" t="s">
        <v>2811</v>
      </c>
      <c r="M10" s="177" t="s">
        <v>2812</v>
      </c>
      <c r="N10" s="204" t="s">
        <v>2813</v>
      </c>
      <c r="O10" s="204" t="s">
        <v>250</v>
      </c>
      <c r="P10" s="204"/>
      <c r="Q10" s="176" t="s">
        <v>2</v>
      </c>
      <c r="R10" s="176" t="s">
        <v>160</v>
      </c>
    </row>
    <row r="11" spans="1:18" x14ac:dyDescent="0.35">
      <c r="A11" s="40" t="s">
        <v>167</v>
      </c>
      <c r="B11" s="40" t="s">
        <v>167</v>
      </c>
      <c r="C11" s="33" t="s">
        <v>1792</v>
      </c>
      <c r="D11" s="173" t="s">
        <v>2104</v>
      </c>
      <c r="E11" s="173" t="s">
        <v>173</v>
      </c>
      <c r="F11" s="173" t="s">
        <v>2105</v>
      </c>
      <c r="G11" s="173" t="s">
        <v>2106</v>
      </c>
      <c r="H11" s="173" t="s">
        <v>2065</v>
      </c>
      <c r="I11" s="177" t="s">
        <v>2808</v>
      </c>
      <c r="J11" s="204" t="s">
        <v>2809</v>
      </c>
      <c r="K11" s="177" t="s">
        <v>2810</v>
      </c>
      <c r="L11" s="204" t="s">
        <v>2811</v>
      </c>
      <c r="M11" s="177" t="s">
        <v>2812</v>
      </c>
      <c r="N11" s="204" t="s">
        <v>2813</v>
      </c>
      <c r="O11" s="204" t="s">
        <v>250</v>
      </c>
      <c r="P11" s="204"/>
      <c r="Q11" s="176" t="s">
        <v>2</v>
      </c>
      <c r="R11" s="176" t="s">
        <v>160</v>
      </c>
    </row>
    <row r="12" spans="1:18" x14ac:dyDescent="0.35">
      <c r="A12" s="40" t="s">
        <v>167</v>
      </c>
      <c r="B12" s="40" t="s">
        <v>167</v>
      </c>
      <c r="C12" s="33" t="s">
        <v>1793</v>
      </c>
      <c r="D12" s="173" t="s">
        <v>2107</v>
      </c>
      <c r="E12" s="173" t="s">
        <v>173</v>
      </c>
      <c r="F12" s="173" t="s">
        <v>2108</v>
      </c>
      <c r="G12" s="173" t="s">
        <v>2109</v>
      </c>
      <c r="H12" s="173" t="s">
        <v>2065</v>
      </c>
      <c r="I12" s="177" t="s">
        <v>2808</v>
      </c>
      <c r="J12" s="204" t="s">
        <v>2809</v>
      </c>
      <c r="K12" s="177" t="s">
        <v>2810</v>
      </c>
      <c r="L12" s="204" t="s">
        <v>2811</v>
      </c>
      <c r="M12" s="177" t="s">
        <v>2812</v>
      </c>
      <c r="N12" s="204" t="s">
        <v>2813</v>
      </c>
      <c r="O12" s="204" t="s">
        <v>250</v>
      </c>
      <c r="P12" s="204"/>
      <c r="Q12" s="176" t="s">
        <v>2</v>
      </c>
      <c r="R12" s="176" t="s">
        <v>160</v>
      </c>
    </row>
    <row r="13" spans="1:18" x14ac:dyDescent="0.35">
      <c r="A13" s="40" t="s">
        <v>167</v>
      </c>
      <c r="B13" s="40" t="s">
        <v>167</v>
      </c>
      <c r="C13" s="33" t="s">
        <v>1794</v>
      </c>
      <c r="D13" s="173" t="s">
        <v>2110</v>
      </c>
      <c r="E13" s="173" t="s">
        <v>173</v>
      </c>
      <c r="F13" s="173" t="s">
        <v>2111</v>
      </c>
      <c r="G13" s="173" t="s">
        <v>2112</v>
      </c>
      <c r="H13" s="173" t="s">
        <v>2065</v>
      </c>
      <c r="I13" s="177" t="s">
        <v>2808</v>
      </c>
      <c r="J13" s="204" t="s">
        <v>2809</v>
      </c>
      <c r="K13" s="177" t="s">
        <v>2810</v>
      </c>
      <c r="L13" s="204" t="s">
        <v>2811</v>
      </c>
      <c r="M13" s="177" t="s">
        <v>2812</v>
      </c>
      <c r="N13" s="204" t="s">
        <v>2813</v>
      </c>
      <c r="O13" s="204" t="s">
        <v>250</v>
      </c>
      <c r="P13" s="204"/>
      <c r="Q13" s="176" t="s">
        <v>2</v>
      </c>
      <c r="R13" s="176" t="s">
        <v>160</v>
      </c>
    </row>
    <row r="14" spans="1:18" x14ac:dyDescent="0.35">
      <c r="A14" s="40" t="s">
        <v>167</v>
      </c>
      <c r="B14" s="40" t="s">
        <v>167</v>
      </c>
      <c r="C14" s="33" t="s">
        <v>1795</v>
      </c>
      <c r="D14" s="173" t="s">
        <v>2113</v>
      </c>
      <c r="E14" s="173" t="s">
        <v>173</v>
      </c>
      <c r="F14" s="173" t="s">
        <v>2114</v>
      </c>
      <c r="G14" s="173" t="s">
        <v>1488</v>
      </c>
      <c r="H14" s="173" t="s">
        <v>2065</v>
      </c>
      <c r="I14" s="177" t="s">
        <v>2808</v>
      </c>
      <c r="J14" s="204" t="s">
        <v>2809</v>
      </c>
      <c r="K14" s="177" t="s">
        <v>2810</v>
      </c>
      <c r="L14" s="204" t="s">
        <v>2811</v>
      </c>
      <c r="M14" s="177" t="s">
        <v>2812</v>
      </c>
      <c r="N14" s="204" t="s">
        <v>2813</v>
      </c>
      <c r="O14" s="204" t="s">
        <v>250</v>
      </c>
      <c r="P14" s="204"/>
      <c r="Q14" s="176" t="s">
        <v>2</v>
      </c>
      <c r="R14" s="176" t="s">
        <v>160</v>
      </c>
    </row>
    <row r="15" spans="1:18" x14ac:dyDescent="0.35">
      <c r="A15" s="40" t="s">
        <v>167</v>
      </c>
      <c r="B15" s="40" t="s">
        <v>167</v>
      </c>
      <c r="C15" s="33" t="s">
        <v>1796</v>
      </c>
      <c r="D15" s="173" t="s">
        <v>2115</v>
      </c>
      <c r="E15" s="173" t="s">
        <v>173</v>
      </c>
      <c r="F15" s="173" t="s">
        <v>2116</v>
      </c>
      <c r="G15" s="173" t="s">
        <v>2117</v>
      </c>
      <c r="H15" s="173" t="s">
        <v>2065</v>
      </c>
      <c r="I15" s="177" t="s">
        <v>2808</v>
      </c>
      <c r="J15" s="204" t="s">
        <v>2809</v>
      </c>
      <c r="K15" s="177" t="s">
        <v>2810</v>
      </c>
      <c r="L15" s="204" t="s">
        <v>2811</v>
      </c>
      <c r="M15" s="177" t="s">
        <v>2812</v>
      </c>
      <c r="N15" s="204" t="s">
        <v>2813</v>
      </c>
      <c r="O15" s="204" t="s">
        <v>250</v>
      </c>
      <c r="P15" s="204"/>
      <c r="Q15" s="176" t="s">
        <v>2</v>
      </c>
      <c r="R15" s="176" t="s">
        <v>160</v>
      </c>
    </row>
    <row r="16" spans="1:18" x14ac:dyDescent="0.35">
      <c r="A16" s="40" t="s">
        <v>167</v>
      </c>
      <c r="B16" s="40" t="s">
        <v>167</v>
      </c>
      <c r="C16" s="33" t="s">
        <v>1797</v>
      </c>
      <c r="D16" s="173" t="s">
        <v>2118</v>
      </c>
      <c r="E16" s="173" t="s">
        <v>173</v>
      </c>
      <c r="F16" s="173" t="s">
        <v>2119</v>
      </c>
      <c r="G16" s="173" t="s">
        <v>2120</v>
      </c>
      <c r="H16" s="173" t="s">
        <v>2065</v>
      </c>
      <c r="I16" s="177" t="s">
        <v>2808</v>
      </c>
      <c r="J16" s="204" t="s">
        <v>2809</v>
      </c>
      <c r="K16" s="177" t="s">
        <v>2810</v>
      </c>
      <c r="L16" s="204" t="s">
        <v>2811</v>
      </c>
      <c r="M16" s="177" t="s">
        <v>2812</v>
      </c>
      <c r="N16" s="204" t="s">
        <v>2813</v>
      </c>
      <c r="O16" s="204" t="s">
        <v>250</v>
      </c>
      <c r="P16" s="204"/>
      <c r="Q16" s="176" t="s">
        <v>2</v>
      </c>
      <c r="R16" s="176" t="s">
        <v>160</v>
      </c>
    </row>
    <row r="17" spans="1:18" x14ac:dyDescent="0.35">
      <c r="A17" s="40" t="s">
        <v>167</v>
      </c>
      <c r="B17" s="40" t="s">
        <v>167</v>
      </c>
      <c r="C17" s="33" t="s">
        <v>1798</v>
      </c>
      <c r="D17" s="173" t="s">
        <v>2121</v>
      </c>
      <c r="E17" s="173" t="s">
        <v>173</v>
      </c>
      <c r="F17" s="173" t="s">
        <v>2122</v>
      </c>
      <c r="G17" s="173" t="s">
        <v>2123</v>
      </c>
      <c r="H17" s="173" t="s">
        <v>2065</v>
      </c>
      <c r="I17" s="177" t="s">
        <v>2808</v>
      </c>
      <c r="J17" s="204" t="s">
        <v>2809</v>
      </c>
      <c r="K17" s="177" t="s">
        <v>2810</v>
      </c>
      <c r="L17" s="204" t="s">
        <v>2811</v>
      </c>
      <c r="M17" s="177" t="s">
        <v>2812</v>
      </c>
      <c r="N17" s="204" t="s">
        <v>2813</v>
      </c>
      <c r="O17" s="204" t="s">
        <v>250</v>
      </c>
      <c r="P17" s="204"/>
      <c r="Q17" s="176" t="s">
        <v>2</v>
      </c>
      <c r="R17" s="176" t="s">
        <v>160</v>
      </c>
    </row>
    <row r="18" spans="1:18" x14ac:dyDescent="0.35">
      <c r="A18" s="40" t="s">
        <v>167</v>
      </c>
      <c r="B18" s="40" t="s">
        <v>167</v>
      </c>
      <c r="C18" s="33" t="s">
        <v>1799</v>
      </c>
      <c r="D18" s="173" t="s">
        <v>2124</v>
      </c>
      <c r="E18" s="173" t="s">
        <v>173</v>
      </c>
      <c r="F18" s="173" t="s">
        <v>2125</v>
      </c>
      <c r="G18" s="173" t="s">
        <v>2126</v>
      </c>
      <c r="H18" s="173" t="s">
        <v>2065</v>
      </c>
      <c r="I18" s="177" t="s">
        <v>2808</v>
      </c>
      <c r="J18" s="204" t="s">
        <v>2809</v>
      </c>
      <c r="K18" s="177" t="s">
        <v>2810</v>
      </c>
      <c r="L18" s="204" t="s">
        <v>2811</v>
      </c>
      <c r="M18" s="177" t="s">
        <v>2812</v>
      </c>
      <c r="N18" s="204" t="s">
        <v>2813</v>
      </c>
      <c r="O18" s="204" t="s">
        <v>250</v>
      </c>
      <c r="P18" s="204"/>
      <c r="Q18" s="176" t="s">
        <v>2</v>
      </c>
      <c r="R18" s="176" t="s">
        <v>160</v>
      </c>
    </row>
    <row r="19" spans="1:18" x14ac:dyDescent="0.35">
      <c r="A19" s="40" t="s">
        <v>167</v>
      </c>
      <c r="B19" s="40" t="s">
        <v>167</v>
      </c>
      <c r="C19" s="33" t="s">
        <v>1800</v>
      </c>
      <c r="D19" s="173" t="s">
        <v>2127</v>
      </c>
      <c r="E19" s="173" t="s">
        <v>173</v>
      </c>
      <c r="F19" s="173" t="s">
        <v>2128</v>
      </c>
      <c r="G19" s="173" t="s">
        <v>2129</v>
      </c>
      <c r="H19" s="173" t="s">
        <v>2065</v>
      </c>
      <c r="I19" s="177" t="s">
        <v>2808</v>
      </c>
      <c r="J19" s="204" t="s">
        <v>2809</v>
      </c>
      <c r="K19" s="177" t="s">
        <v>2810</v>
      </c>
      <c r="L19" s="204" t="s">
        <v>2811</v>
      </c>
      <c r="M19" s="177" t="s">
        <v>2812</v>
      </c>
      <c r="N19" s="204" t="s">
        <v>2813</v>
      </c>
      <c r="O19" s="204" t="s">
        <v>250</v>
      </c>
      <c r="P19" s="204"/>
      <c r="Q19" s="176" t="s">
        <v>2</v>
      </c>
      <c r="R19" s="176" t="s">
        <v>160</v>
      </c>
    </row>
    <row r="20" spans="1:18" x14ac:dyDescent="0.35">
      <c r="A20" s="40" t="s">
        <v>167</v>
      </c>
      <c r="B20" s="40" t="s">
        <v>167</v>
      </c>
      <c r="C20" s="33" t="s">
        <v>1801</v>
      </c>
      <c r="D20" s="173" t="s">
        <v>2130</v>
      </c>
      <c r="E20" s="173" t="s">
        <v>173</v>
      </c>
      <c r="F20" s="173" t="s">
        <v>2131</v>
      </c>
      <c r="G20" s="173" t="s">
        <v>2132</v>
      </c>
      <c r="H20" s="173" t="s">
        <v>2065</v>
      </c>
      <c r="I20" s="177" t="s">
        <v>2808</v>
      </c>
      <c r="J20" s="204" t="s">
        <v>2809</v>
      </c>
      <c r="K20" s="177" t="s">
        <v>2810</v>
      </c>
      <c r="L20" s="204" t="s">
        <v>2811</v>
      </c>
      <c r="M20" s="177" t="s">
        <v>2812</v>
      </c>
      <c r="N20" s="204" t="s">
        <v>2813</v>
      </c>
      <c r="O20" s="204" t="s">
        <v>250</v>
      </c>
      <c r="P20" s="204"/>
      <c r="Q20" s="176" t="s">
        <v>2</v>
      </c>
      <c r="R20" s="176" t="s">
        <v>160</v>
      </c>
    </row>
    <row r="21" spans="1:18" x14ac:dyDescent="0.35">
      <c r="A21" s="40" t="s">
        <v>167</v>
      </c>
      <c r="B21" s="40" t="s">
        <v>167</v>
      </c>
      <c r="C21" s="33" t="s">
        <v>1802</v>
      </c>
      <c r="D21" s="173" t="s">
        <v>2133</v>
      </c>
      <c r="E21" s="173" t="s">
        <v>173</v>
      </c>
      <c r="F21" s="173" t="s">
        <v>2134</v>
      </c>
      <c r="G21" s="173" t="s">
        <v>2135</v>
      </c>
      <c r="H21" s="173" t="s">
        <v>2065</v>
      </c>
      <c r="I21" s="177" t="s">
        <v>2808</v>
      </c>
      <c r="J21" s="204" t="s">
        <v>2809</v>
      </c>
      <c r="K21" s="177" t="s">
        <v>2810</v>
      </c>
      <c r="L21" s="204" t="s">
        <v>2811</v>
      </c>
      <c r="M21" s="177" t="s">
        <v>2812</v>
      </c>
      <c r="N21" s="204" t="s">
        <v>2813</v>
      </c>
      <c r="O21" s="204" t="s">
        <v>250</v>
      </c>
      <c r="P21" s="204"/>
      <c r="Q21" s="176" t="s">
        <v>2</v>
      </c>
      <c r="R21" s="176" t="s">
        <v>160</v>
      </c>
    </row>
    <row r="22" spans="1:18" x14ac:dyDescent="0.35">
      <c r="A22" s="40" t="s">
        <v>167</v>
      </c>
      <c r="B22" s="40" t="s">
        <v>167</v>
      </c>
      <c r="C22" s="33" t="s">
        <v>1803</v>
      </c>
      <c r="D22" s="173" t="s">
        <v>2136</v>
      </c>
      <c r="E22" s="173" t="s">
        <v>173</v>
      </c>
      <c r="F22" s="173" t="s">
        <v>2137</v>
      </c>
      <c r="G22" s="173" t="s">
        <v>2138</v>
      </c>
      <c r="H22" s="173" t="s">
        <v>2065</v>
      </c>
      <c r="I22" s="177" t="s">
        <v>2808</v>
      </c>
      <c r="J22" s="204" t="s">
        <v>2809</v>
      </c>
      <c r="K22" s="177" t="s">
        <v>2810</v>
      </c>
      <c r="L22" s="204" t="s">
        <v>2811</v>
      </c>
      <c r="M22" s="177" t="s">
        <v>2812</v>
      </c>
      <c r="N22" s="204" t="s">
        <v>2813</v>
      </c>
      <c r="O22" s="204" t="s">
        <v>250</v>
      </c>
      <c r="P22" s="204"/>
      <c r="Q22" s="176" t="s">
        <v>2</v>
      </c>
      <c r="R22" s="176" t="s">
        <v>160</v>
      </c>
    </row>
    <row r="23" spans="1:18" x14ac:dyDescent="0.35">
      <c r="A23" s="40" t="s">
        <v>167</v>
      </c>
      <c r="B23" s="40" t="s">
        <v>167</v>
      </c>
      <c r="C23" s="33" t="s">
        <v>1804</v>
      </c>
      <c r="D23" s="173" t="s">
        <v>2139</v>
      </c>
      <c r="E23" s="173" t="s">
        <v>173</v>
      </c>
      <c r="F23" s="173" t="s">
        <v>2140</v>
      </c>
      <c r="G23" s="173" t="s">
        <v>2141</v>
      </c>
      <c r="H23" s="173" t="s">
        <v>2065</v>
      </c>
      <c r="I23" s="177" t="s">
        <v>2808</v>
      </c>
      <c r="J23" s="204" t="s">
        <v>2809</v>
      </c>
      <c r="K23" s="177" t="s">
        <v>2810</v>
      </c>
      <c r="L23" s="204" t="s">
        <v>2811</v>
      </c>
      <c r="M23" s="177" t="s">
        <v>2812</v>
      </c>
      <c r="N23" s="204" t="s">
        <v>2813</v>
      </c>
      <c r="O23" s="204" t="s">
        <v>250</v>
      </c>
      <c r="P23" s="204"/>
      <c r="Q23" s="176" t="s">
        <v>2</v>
      </c>
      <c r="R23" s="176" t="s">
        <v>160</v>
      </c>
    </row>
    <row r="24" spans="1:18" x14ac:dyDescent="0.35">
      <c r="A24" s="40" t="s">
        <v>167</v>
      </c>
      <c r="B24" s="40" t="s">
        <v>167</v>
      </c>
      <c r="C24" s="33" t="s">
        <v>1805</v>
      </c>
      <c r="D24" s="173" t="s">
        <v>2142</v>
      </c>
      <c r="E24" s="173" t="s">
        <v>173</v>
      </c>
      <c r="F24" s="173" t="s">
        <v>2143</v>
      </c>
      <c r="G24" s="173" t="s">
        <v>2144</v>
      </c>
      <c r="H24" s="173" t="s">
        <v>2065</v>
      </c>
      <c r="I24" s="177" t="s">
        <v>2808</v>
      </c>
      <c r="J24" s="204" t="s">
        <v>2809</v>
      </c>
      <c r="K24" s="177" t="s">
        <v>2810</v>
      </c>
      <c r="L24" s="204" t="s">
        <v>2811</v>
      </c>
      <c r="M24" s="177" t="s">
        <v>2812</v>
      </c>
      <c r="N24" s="204" t="s">
        <v>2813</v>
      </c>
      <c r="O24" s="204" t="s">
        <v>250</v>
      </c>
      <c r="P24" s="204"/>
      <c r="Q24" s="176" t="s">
        <v>2</v>
      </c>
      <c r="R24" s="176" t="s">
        <v>160</v>
      </c>
    </row>
    <row r="25" spans="1:18" x14ac:dyDescent="0.35">
      <c r="A25" s="40" t="s">
        <v>167</v>
      </c>
      <c r="B25" s="40" t="s">
        <v>167</v>
      </c>
      <c r="C25" s="33" t="s">
        <v>1806</v>
      </c>
      <c r="D25" s="173" t="s">
        <v>2145</v>
      </c>
      <c r="E25" s="173" t="s">
        <v>173</v>
      </c>
      <c r="F25" s="173" t="s">
        <v>2146</v>
      </c>
      <c r="G25" s="173" t="s">
        <v>2147</v>
      </c>
      <c r="H25" s="173" t="s">
        <v>2065</v>
      </c>
      <c r="I25" s="177" t="s">
        <v>2808</v>
      </c>
      <c r="J25" s="204" t="s">
        <v>2809</v>
      </c>
      <c r="K25" s="177" t="s">
        <v>2810</v>
      </c>
      <c r="L25" s="204" t="s">
        <v>2811</v>
      </c>
      <c r="M25" s="177" t="s">
        <v>2812</v>
      </c>
      <c r="N25" s="204" t="s">
        <v>2813</v>
      </c>
      <c r="O25" s="204" t="s">
        <v>250</v>
      </c>
      <c r="P25" s="204"/>
      <c r="Q25" s="176" t="s">
        <v>2</v>
      </c>
      <c r="R25" s="176" t="s">
        <v>160</v>
      </c>
    </row>
    <row r="26" spans="1:18" x14ac:dyDescent="0.35">
      <c r="A26" s="40" t="s">
        <v>167</v>
      </c>
      <c r="B26" s="40" t="s">
        <v>167</v>
      </c>
      <c r="C26" s="33" t="s">
        <v>1807</v>
      </c>
      <c r="D26" s="173" t="s">
        <v>2148</v>
      </c>
      <c r="E26" s="173" t="s">
        <v>173</v>
      </c>
      <c r="F26" s="173" t="s">
        <v>2149</v>
      </c>
      <c r="G26" s="173" t="s">
        <v>2150</v>
      </c>
      <c r="H26" s="173" t="s">
        <v>2065</v>
      </c>
      <c r="I26" s="177" t="s">
        <v>2808</v>
      </c>
      <c r="J26" s="204" t="s">
        <v>2809</v>
      </c>
      <c r="K26" s="177" t="s">
        <v>2810</v>
      </c>
      <c r="L26" s="204" t="s">
        <v>2811</v>
      </c>
      <c r="M26" s="177" t="s">
        <v>2812</v>
      </c>
      <c r="N26" s="204" t="s">
        <v>2813</v>
      </c>
      <c r="O26" s="204" t="s">
        <v>250</v>
      </c>
      <c r="P26" s="204"/>
      <c r="Q26" s="176" t="s">
        <v>2</v>
      </c>
      <c r="R26" s="176" t="s">
        <v>160</v>
      </c>
    </row>
    <row r="27" spans="1:18" x14ac:dyDescent="0.35">
      <c r="A27" s="40" t="s">
        <v>167</v>
      </c>
      <c r="B27" s="40" t="s">
        <v>167</v>
      </c>
      <c r="C27" s="33" t="s">
        <v>1808</v>
      </c>
      <c r="D27" s="173" t="s">
        <v>2151</v>
      </c>
      <c r="E27" s="173" t="s">
        <v>173</v>
      </c>
      <c r="F27" s="173" t="s">
        <v>2152</v>
      </c>
      <c r="G27" s="173" t="s">
        <v>2153</v>
      </c>
      <c r="H27" s="173" t="s">
        <v>2065</v>
      </c>
      <c r="I27" s="177" t="s">
        <v>2808</v>
      </c>
      <c r="J27" s="204" t="s">
        <v>2809</v>
      </c>
      <c r="K27" s="177" t="s">
        <v>2810</v>
      </c>
      <c r="L27" s="204" t="s">
        <v>2811</v>
      </c>
      <c r="M27" s="177" t="s">
        <v>2812</v>
      </c>
      <c r="N27" s="204" t="s">
        <v>2813</v>
      </c>
      <c r="O27" s="204" t="s">
        <v>250</v>
      </c>
      <c r="P27" s="204"/>
      <c r="Q27" s="176" t="s">
        <v>2</v>
      </c>
      <c r="R27" s="176" t="s">
        <v>160</v>
      </c>
    </row>
    <row r="28" spans="1:18" x14ac:dyDescent="0.35">
      <c r="A28" s="40" t="s">
        <v>167</v>
      </c>
      <c r="B28" s="40" t="s">
        <v>167</v>
      </c>
      <c r="C28" s="33" t="s">
        <v>1809</v>
      </c>
      <c r="D28" s="173" t="s">
        <v>2154</v>
      </c>
      <c r="E28" s="173" t="s">
        <v>173</v>
      </c>
      <c r="F28" s="173" t="s">
        <v>2155</v>
      </c>
      <c r="G28" s="173" t="s">
        <v>2156</v>
      </c>
      <c r="H28" s="173" t="s">
        <v>2065</v>
      </c>
      <c r="I28" s="177" t="s">
        <v>2808</v>
      </c>
      <c r="J28" s="204" t="s">
        <v>2809</v>
      </c>
      <c r="K28" s="177" t="s">
        <v>2810</v>
      </c>
      <c r="L28" s="204" t="s">
        <v>2811</v>
      </c>
      <c r="M28" s="177" t="s">
        <v>2812</v>
      </c>
      <c r="N28" s="204" t="s">
        <v>2813</v>
      </c>
      <c r="O28" s="204" t="s">
        <v>250</v>
      </c>
      <c r="P28" s="204"/>
      <c r="Q28" s="176" t="s">
        <v>2</v>
      </c>
      <c r="R28" s="176" t="s">
        <v>160</v>
      </c>
    </row>
    <row r="29" spans="1:18" x14ac:dyDescent="0.35">
      <c r="A29" s="40" t="s">
        <v>167</v>
      </c>
      <c r="B29" s="40" t="s">
        <v>167</v>
      </c>
      <c r="C29" s="33" t="s">
        <v>1810</v>
      </c>
      <c r="D29" s="173" t="s">
        <v>2157</v>
      </c>
      <c r="E29" s="173" t="s">
        <v>173</v>
      </c>
      <c r="F29" s="173" t="s">
        <v>2158</v>
      </c>
      <c r="G29" s="173" t="s">
        <v>2159</v>
      </c>
      <c r="H29" s="173" t="s">
        <v>2065</v>
      </c>
      <c r="I29" s="177" t="s">
        <v>2808</v>
      </c>
      <c r="J29" s="204" t="s">
        <v>2809</v>
      </c>
      <c r="K29" s="177" t="s">
        <v>2810</v>
      </c>
      <c r="L29" s="204" t="s">
        <v>2811</v>
      </c>
      <c r="M29" s="177" t="s">
        <v>2812</v>
      </c>
      <c r="N29" s="204" t="s">
        <v>2813</v>
      </c>
      <c r="O29" s="204" t="s">
        <v>250</v>
      </c>
      <c r="P29" s="204"/>
      <c r="Q29" s="176" t="s">
        <v>2</v>
      </c>
      <c r="R29" s="176" t="s">
        <v>160</v>
      </c>
    </row>
    <row r="30" spans="1:18" x14ac:dyDescent="0.35">
      <c r="A30" s="40" t="s">
        <v>167</v>
      </c>
      <c r="B30" s="40" t="s">
        <v>167</v>
      </c>
      <c r="C30" s="33" t="s">
        <v>1811</v>
      </c>
      <c r="D30" s="173" t="s">
        <v>2160</v>
      </c>
      <c r="E30" s="173" t="s">
        <v>173</v>
      </c>
      <c r="F30" s="173" t="s">
        <v>2161</v>
      </c>
      <c r="G30" s="173" t="s">
        <v>2162</v>
      </c>
      <c r="H30" s="173" t="s">
        <v>2065</v>
      </c>
      <c r="I30" s="177" t="s">
        <v>2808</v>
      </c>
      <c r="J30" s="204" t="s">
        <v>2809</v>
      </c>
      <c r="K30" s="177" t="s">
        <v>2810</v>
      </c>
      <c r="L30" s="204" t="s">
        <v>2811</v>
      </c>
      <c r="M30" s="177" t="s">
        <v>2812</v>
      </c>
      <c r="N30" s="204" t="s">
        <v>2813</v>
      </c>
      <c r="O30" s="204" t="s">
        <v>250</v>
      </c>
      <c r="P30" s="204"/>
      <c r="Q30" s="176" t="s">
        <v>2</v>
      </c>
      <c r="R30" s="176" t="s">
        <v>160</v>
      </c>
    </row>
    <row r="31" spans="1:18" x14ac:dyDescent="0.35">
      <c r="A31" s="40" t="s">
        <v>167</v>
      </c>
      <c r="B31" s="40" t="s">
        <v>167</v>
      </c>
      <c r="C31" s="33" t="s">
        <v>1812</v>
      </c>
      <c r="D31" s="173" t="s">
        <v>2163</v>
      </c>
      <c r="E31" s="173" t="s">
        <v>173</v>
      </c>
      <c r="F31" s="173" t="s">
        <v>2164</v>
      </c>
      <c r="G31" s="173" t="s">
        <v>2165</v>
      </c>
      <c r="H31" s="173" t="s">
        <v>2065</v>
      </c>
      <c r="I31" s="177" t="s">
        <v>2808</v>
      </c>
      <c r="J31" s="204" t="s">
        <v>2809</v>
      </c>
      <c r="K31" s="177" t="s">
        <v>2810</v>
      </c>
      <c r="L31" s="204" t="s">
        <v>2811</v>
      </c>
      <c r="M31" s="177" t="s">
        <v>2812</v>
      </c>
      <c r="N31" s="204" t="s">
        <v>2813</v>
      </c>
      <c r="O31" s="204" t="s">
        <v>250</v>
      </c>
      <c r="P31" s="204"/>
      <c r="Q31" s="176" t="s">
        <v>2</v>
      </c>
      <c r="R31" s="176" t="s">
        <v>160</v>
      </c>
    </row>
    <row r="32" spans="1:18" x14ac:dyDescent="0.35">
      <c r="A32" s="40" t="s">
        <v>167</v>
      </c>
      <c r="B32" s="40" t="s">
        <v>167</v>
      </c>
      <c r="C32" s="33" t="s">
        <v>1813</v>
      </c>
      <c r="D32" s="173" t="s">
        <v>2166</v>
      </c>
      <c r="E32" s="173" t="s">
        <v>173</v>
      </c>
      <c r="F32" s="173" t="s">
        <v>2167</v>
      </c>
      <c r="G32" s="173" t="s">
        <v>2168</v>
      </c>
      <c r="H32" s="173" t="s">
        <v>2065</v>
      </c>
      <c r="I32" s="177" t="s">
        <v>2808</v>
      </c>
      <c r="J32" s="204" t="s">
        <v>2809</v>
      </c>
      <c r="K32" s="177" t="s">
        <v>2810</v>
      </c>
      <c r="L32" s="204" t="s">
        <v>2811</v>
      </c>
      <c r="M32" s="177" t="s">
        <v>2812</v>
      </c>
      <c r="N32" s="204" t="s">
        <v>2813</v>
      </c>
      <c r="O32" s="204" t="s">
        <v>250</v>
      </c>
      <c r="P32" s="204"/>
      <c r="Q32" s="176" t="s">
        <v>2</v>
      </c>
      <c r="R32" s="176" t="s">
        <v>160</v>
      </c>
    </row>
    <row r="33" spans="1:18" x14ac:dyDescent="0.35">
      <c r="A33" s="40" t="s">
        <v>167</v>
      </c>
      <c r="B33" s="40" t="s">
        <v>167</v>
      </c>
      <c r="C33" s="33" t="s">
        <v>1814</v>
      </c>
      <c r="D33" s="173" t="s">
        <v>2169</v>
      </c>
      <c r="E33" s="173" t="s">
        <v>173</v>
      </c>
      <c r="F33" s="173" t="s">
        <v>2170</v>
      </c>
      <c r="G33" s="173" t="s">
        <v>2171</v>
      </c>
      <c r="H33" s="173" t="s">
        <v>2065</v>
      </c>
      <c r="I33" s="177" t="s">
        <v>2808</v>
      </c>
      <c r="J33" s="204" t="s">
        <v>2809</v>
      </c>
      <c r="K33" s="177" t="s">
        <v>2810</v>
      </c>
      <c r="L33" s="204" t="s">
        <v>2811</v>
      </c>
      <c r="M33" s="177" t="s">
        <v>2812</v>
      </c>
      <c r="N33" s="204" t="s">
        <v>2813</v>
      </c>
      <c r="O33" s="204" t="s">
        <v>250</v>
      </c>
      <c r="P33" s="204"/>
      <c r="Q33" s="176" t="s">
        <v>2</v>
      </c>
      <c r="R33" s="176" t="s">
        <v>160</v>
      </c>
    </row>
    <row r="34" spans="1:18" x14ac:dyDescent="0.35">
      <c r="A34" s="40" t="s">
        <v>167</v>
      </c>
      <c r="B34" s="40" t="s">
        <v>167</v>
      </c>
      <c r="C34" s="33" t="s">
        <v>1815</v>
      </c>
      <c r="D34" s="173" t="s">
        <v>2172</v>
      </c>
      <c r="E34" s="173" t="s">
        <v>173</v>
      </c>
      <c r="F34" s="173" t="s">
        <v>2173</v>
      </c>
      <c r="G34" s="173" t="s">
        <v>2174</v>
      </c>
      <c r="H34" s="173" t="s">
        <v>2065</v>
      </c>
      <c r="I34" s="177" t="s">
        <v>2808</v>
      </c>
      <c r="J34" s="204" t="s">
        <v>2809</v>
      </c>
      <c r="K34" s="177" t="s">
        <v>2810</v>
      </c>
      <c r="L34" s="204" t="s">
        <v>2811</v>
      </c>
      <c r="M34" s="177" t="s">
        <v>2812</v>
      </c>
      <c r="N34" s="204" t="s">
        <v>2813</v>
      </c>
      <c r="O34" s="204" t="s">
        <v>250</v>
      </c>
      <c r="P34" s="204"/>
      <c r="Q34" s="176" t="s">
        <v>2</v>
      </c>
      <c r="R34" s="176" t="s">
        <v>160</v>
      </c>
    </row>
    <row r="35" spans="1:18" x14ac:dyDescent="0.35">
      <c r="A35" s="40" t="s">
        <v>167</v>
      </c>
      <c r="B35" s="40" t="s">
        <v>167</v>
      </c>
      <c r="C35" s="33" t="s">
        <v>1816</v>
      </c>
      <c r="D35" s="173" t="s">
        <v>2175</v>
      </c>
      <c r="E35" s="173" t="s">
        <v>173</v>
      </c>
      <c r="F35" s="173" t="s">
        <v>2176</v>
      </c>
      <c r="G35" s="173" t="s">
        <v>2177</v>
      </c>
      <c r="H35" s="173" t="s">
        <v>2065</v>
      </c>
      <c r="I35" s="177" t="s">
        <v>2808</v>
      </c>
      <c r="J35" s="204" t="s">
        <v>2809</v>
      </c>
      <c r="K35" s="177" t="s">
        <v>2810</v>
      </c>
      <c r="L35" s="204" t="s">
        <v>2811</v>
      </c>
      <c r="M35" s="177" t="s">
        <v>2812</v>
      </c>
      <c r="N35" s="204" t="s">
        <v>2813</v>
      </c>
      <c r="O35" s="204" t="s">
        <v>250</v>
      </c>
      <c r="P35" s="204"/>
      <c r="Q35" s="176" t="s">
        <v>2</v>
      </c>
      <c r="R35" s="176" t="s">
        <v>160</v>
      </c>
    </row>
    <row r="36" spans="1:18" x14ac:dyDescent="0.35">
      <c r="A36" s="40" t="s">
        <v>167</v>
      </c>
      <c r="B36" s="40" t="s">
        <v>167</v>
      </c>
      <c r="C36" s="33" t="s">
        <v>1817</v>
      </c>
      <c r="D36" s="173" t="s">
        <v>2178</v>
      </c>
      <c r="E36" s="173" t="s">
        <v>173</v>
      </c>
      <c r="F36" s="173" t="s">
        <v>2179</v>
      </c>
      <c r="G36" s="173" t="s">
        <v>2180</v>
      </c>
      <c r="H36" s="173" t="s">
        <v>2065</v>
      </c>
      <c r="I36" s="177" t="s">
        <v>2808</v>
      </c>
      <c r="J36" s="204" t="s">
        <v>2809</v>
      </c>
      <c r="K36" s="177" t="s">
        <v>2810</v>
      </c>
      <c r="L36" s="204" t="s">
        <v>2811</v>
      </c>
      <c r="M36" s="177" t="s">
        <v>2812</v>
      </c>
      <c r="N36" s="204" t="s">
        <v>2813</v>
      </c>
      <c r="O36" s="204" t="s">
        <v>250</v>
      </c>
      <c r="P36" s="204"/>
      <c r="Q36" s="176" t="s">
        <v>2</v>
      </c>
      <c r="R36" s="176" t="s">
        <v>160</v>
      </c>
    </row>
    <row r="37" spans="1:18" x14ac:dyDescent="0.35">
      <c r="A37" s="40" t="s">
        <v>167</v>
      </c>
      <c r="B37" s="40" t="s">
        <v>167</v>
      </c>
      <c r="C37" s="33" t="s">
        <v>1818</v>
      </c>
      <c r="D37" s="173" t="s">
        <v>2181</v>
      </c>
      <c r="E37" s="173" t="s">
        <v>173</v>
      </c>
      <c r="F37" s="173" t="s">
        <v>2182</v>
      </c>
      <c r="G37" s="173" t="s">
        <v>2183</v>
      </c>
      <c r="H37" s="173" t="s">
        <v>2065</v>
      </c>
      <c r="I37" s="177" t="s">
        <v>2808</v>
      </c>
      <c r="J37" s="204" t="s">
        <v>2809</v>
      </c>
      <c r="K37" s="177" t="s">
        <v>2810</v>
      </c>
      <c r="L37" s="204" t="s">
        <v>2811</v>
      </c>
      <c r="M37" s="177" t="s">
        <v>2812</v>
      </c>
      <c r="N37" s="204" t="s">
        <v>2813</v>
      </c>
      <c r="O37" s="204" t="s">
        <v>250</v>
      </c>
      <c r="P37" s="204"/>
      <c r="Q37" s="176" t="s">
        <v>2</v>
      </c>
      <c r="R37" s="176" t="s">
        <v>160</v>
      </c>
    </row>
    <row r="38" spans="1:18" x14ac:dyDescent="0.35">
      <c r="A38" s="40" t="s">
        <v>167</v>
      </c>
      <c r="B38" s="40" t="s">
        <v>167</v>
      </c>
      <c r="C38" s="33" t="s">
        <v>1819</v>
      </c>
      <c r="D38" s="173" t="s">
        <v>2184</v>
      </c>
      <c r="E38" s="173" t="s">
        <v>173</v>
      </c>
      <c r="F38" s="173" t="s">
        <v>2185</v>
      </c>
      <c r="G38" s="173" t="s">
        <v>2186</v>
      </c>
      <c r="H38" s="173" t="s">
        <v>2065</v>
      </c>
      <c r="I38" s="177" t="s">
        <v>2808</v>
      </c>
      <c r="J38" s="204" t="s">
        <v>2809</v>
      </c>
      <c r="K38" s="177" t="s">
        <v>2810</v>
      </c>
      <c r="L38" s="204" t="s">
        <v>2811</v>
      </c>
      <c r="M38" s="177" t="s">
        <v>2812</v>
      </c>
      <c r="N38" s="204" t="s">
        <v>2813</v>
      </c>
      <c r="O38" s="204" t="s">
        <v>250</v>
      </c>
      <c r="P38" s="204"/>
      <c r="Q38" s="176" t="s">
        <v>2</v>
      </c>
      <c r="R38" s="176" t="s">
        <v>160</v>
      </c>
    </row>
    <row r="39" spans="1:18" x14ac:dyDescent="0.35">
      <c r="A39" s="40" t="s">
        <v>167</v>
      </c>
      <c r="B39" s="40" t="s">
        <v>167</v>
      </c>
      <c r="C39" s="33" t="s">
        <v>1820</v>
      </c>
      <c r="D39" s="173" t="s">
        <v>2187</v>
      </c>
      <c r="E39" s="173" t="s">
        <v>173</v>
      </c>
      <c r="F39" s="173" t="s">
        <v>2188</v>
      </c>
      <c r="G39" s="173" t="s">
        <v>2189</v>
      </c>
      <c r="H39" s="173" t="s">
        <v>2065</v>
      </c>
      <c r="I39" s="177" t="s">
        <v>2808</v>
      </c>
      <c r="J39" s="204" t="s">
        <v>2809</v>
      </c>
      <c r="K39" s="177" t="s">
        <v>2810</v>
      </c>
      <c r="L39" s="204" t="s">
        <v>2811</v>
      </c>
      <c r="M39" s="177" t="s">
        <v>2812</v>
      </c>
      <c r="N39" s="204" t="s">
        <v>2813</v>
      </c>
      <c r="O39" s="204" t="s">
        <v>250</v>
      </c>
      <c r="P39" s="204"/>
      <c r="Q39" s="176" t="s">
        <v>2</v>
      </c>
      <c r="R39" s="176" t="s">
        <v>160</v>
      </c>
    </row>
    <row r="40" spans="1:18" x14ac:dyDescent="0.35">
      <c r="A40" s="40" t="s">
        <v>167</v>
      </c>
      <c r="B40" s="40" t="s">
        <v>167</v>
      </c>
      <c r="C40" s="33" t="s">
        <v>1821</v>
      </c>
      <c r="D40" s="173" t="s">
        <v>2190</v>
      </c>
      <c r="E40" s="173" t="s">
        <v>173</v>
      </c>
      <c r="F40" s="173" t="s">
        <v>2191</v>
      </c>
      <c r="G40" s="173" t="s">
        <v>2192</v>
      </c>
      <c r="H40" s="173" t="s">
        <v>2065</v>
      </c>
      <c r="I40" s="177" t="s">
        <v>2808</v>
      </c>
      <c r="J40" s="204" t="s">
        <v>2809</v>
      </c>
      <c r="K40" s="177" t="s">
        <v>2810</v>
      </c>
      <c r="L40" s="204" t="s">
        <v>2811</v>
      </c>
      <c r="M40" s="177" t="s">
        <v>2812</v>
      </c>
      <c r="N40" s="204" t="s">
        <v>2813</v>
      </c>
      <c r="O40" s="204" t="s">
        <v>250</v>
      </c>
      <c r="P40" s="204"/>
      <c r="Q40" s="176" t="s">
        <v>2</v>
      </c>
      <c r="R40" s="176" t="s">
        <v>160</v>
      </c>
    </row>
    <row r="41" spans="1:18" x14ac:dyDescent="0.35">
      <c r="A41" s="40" t="s">
        <v>167</v>
      </c>
      <c r="B41" s="40" t="s">
        <v>167</v>
      </c>
      <c r="C41" s="33" t="s">
        <v>1822</v>
      </c>
      <c r="D41" s="173" t="s">
        <v>2193</v>
      </c>
      <c r="E41" s="173" t="s">
        <v>173</v>
      </c>
      <c r="F41" s="173" t="s">
        <v>2194</v>
      </c>
      <c r="G41" s="173" t="s">
        <v>2195</v>
      </c>
      <c r="H41" s="173" t="s">
        <v>2065</v>
      </c>
      <c r="I41" s="177" t="s">
        <v>2808</v>
      </c>
      <c r="J41" s="204" t="s">
        <v>2809</v>
      </c>
      <c r="K41" s="177" t="s">
        <v>2810</v>
      </c>
      <c r="L41" s="204" t="s">
        <v>2811</v>
      </c>
      <c r="M41" s="177" t="s">
        <v>2812</v>
      </c>
      <c r="N41" s="204" t="s">
        <v>2813</v>
      </c>
      <c r="O41" s="204" t="s">
        <v>250</v>
      </c>
      <c r="P41" s="204"/>
      <c r="Q41" s="176" t="s">
        <v>2</v>
      </c>
      <c r="R41" s="176" t="s">
        <v>160</v>
      </c>
    </row>
    <row r="42" spans="1:18" x14ac:dyDescent="0.35">
      <c r="A42" s="40" t="s">
        <v>167</v>
      </c>
      <c r="B42" s="40" t="s">
        <v>167</v>
      </c>
      <c r="C42" s="33" t="s">
        <v>1823</v>
      </c>
      <c r="D42" s="173" t="s">
        <v>2196</v>
      </c>
      <c r="E42" s="173" t="s">
        <v>173</v>
      </c>
      <c r="F42" s="173" t="s">
        <v>2197</v>
      </c>
      <c r="G42" s="173" t="s">
        <v>2198</v>
      </c>
      <c r="H42" s="173" t="s">
        <v>2065</v>
      </c>
      <c r="I42" s="177" t="s">
        <v>2808</v>
      </c>
      <c r="J42" s="204" t="s">
        <v>2809</v>
      </c>
      <c r="K42" s="177" t="s">
        <v>2810</v>
      </c>
      <c r="L42" s="204" t="s">
        <v>2811</v>
      </c>
      <c r="M42" s="177" t="s">
        <v>2812</v>
      </c>
      <c r="N42" s="204" t="s">
        <v>2813</v>
      </c>
      <c r="O42" s="204" t="s">
        <v>250</v>
      </c>
      <c r="P42" s="204"/>
      <c r="Q42" s="176" t="s">
        <v>2</v>
      </c>
      <c r="R42" s="176" t="s">
        <v>160</v>
      </c>
    </row>
    <row r="43" spans="1:18" x14ac:dyDescent="0.35">
      <c r="A43" s="40" t="s">
        <v>167</v>
      </c>
      <c r="B43" s="40" t="s">
        <v>167</v>
      </c>
      <c r="C43" s="33" t="s">
        <v>1824</v>
      </c>
      <c r="D43" s="173" t="s">
        <v>2199</v>
      </c>
      <c r="E43" s="173" t="s">
        <v>173</v>
      </c>
      <c r="F43" s="173" t="s">
        <v>2200</v>
      </c>
      <c r="G43" s="173" t="s">
        <v>2201</v>
      </c>
      <c r="H43" s="173" t="s">
        <v>2065</v>
      </c>
      <c r="I43" s="177" t="s">
        <v>2808</v>
      </c>
      <c r="J43" s="204" t="s">
        <v>2809</v>
      </c>
      <c r="K43" s="177" t="s">
        <v>2810</v>
      </c>
      <c r="L43" s="204" t="s">
        <v>2811</v>
      </c>
      <c r="M43" s="177" t="s">
        <v>2812</v>
      </c>
      <c r="N43" s="204" t="s">
        <v>2813</v>
      </c>
      <c r="O43" s="204" t="s">
        <v>250</v>
      </c>
      <c r="P43" s="204"/>
      <c r="Q43" s="176" t="s">
        <v>2</v>
      </c>
      <c r="R43" s="176" t="s">
        <v>160</v>
      </c>
    </row>
    <row r="44" spans="1:18" x14ac:dyDescent="0.35">
      <c r="A44" s="40" t="s">
        <v>167</v>
      </c>
      <c r="B44" s="40" t="s">
        <v>167</v>
      </c>
      <c r="C44" s="33" t="s">
        <v>1825</v>
      </c>
      <c r="D44" s="173" t="s">
        <v>2202</v>
      </c>
      <c r="E44" s="173" t="s">
        <v>173</v>
      </c>
      <c r="F44" s="173" t="s">
        <v>2203</v>
      </c>
      <c r="G44" s="173" t="s">
        <v>2204</v>
      </c>
      <c r="H44" s="173" t="s">
        <v>2065</v>
      </c>
      <c r="I44" s="177" t="s">
        <v>2808</v>
      </c>
      <c r="J44" s="204" t="s">
        <v>2809</v>
      </c>
      <c r="K44" s="177" t="s">
        <v>2810</v>
      </c>
      <c r="L44" s="204" t="s">
        <v>2811</v>
      </c>
      <c r="M44" s="177" t="s">
        <v>2812</v>
      </c>
      <c r="N44" s="204" t="s">
        <v>2813</v>
      </c>
      <c r="O44" s="204" t="s">
        <v>250</v>
      </c>
      <c r="P44" s="204"/>
      <c r="Q44" s="176" t="s">
        <v>2</v>
      </c>
      <c r="R44" s="176" t="s">
        <v>160</v>
      </c>
    </row>
    <row r="45" spans="1:18" x14ac:dyDescent="0.35">
      <c r="A45" s="40" t="s">
        <v>167</v>
      </c>
      <c r="B45" s="40" t="s">
        <v>167</v>
      </c>
      <c r="C45" s="33" t="s">
        <v>1826</v>
      </c>
      <c r="D45" s="173" t="s">
        <v>2205</v>
      </c>
      <c r="E45" s="173" t="s">
        <v>173</v>
      </c>
      <c r="F45" s="173" t="s">
        <v>2206</v>
      </c>
      <c r="G45" s="173" t="s">
        <v>2207</v>
      </c>
      <c r="H45" s="173" t="s">
        <v>2065</v>
      </c>
      <c r="I45" s="177" t="s">
        <v>2808</v>
      </c>
      <c r="J45" s="204" t="s">
        <v>2809</v>
      </c>
      <c r="K45" s="177" t="s">
        <v>2810</v>
      </c>
      <c r="L45" s="204" t="s">
        <v>2811</v>
      </c>
      <c r="M45" s="177" t="s">
        <v>2812</v>
      </c>
      <c r="N45" s="204" t="s">
        <v>2813</v>
      </c>
      <c r="O45" s="204" t="s">
        <v>250</v>
      </c>
      <c r="P45" s="204"/>
      <c r="Q45" s="176" t="s">
        <v>2</v>
      </c>
      <c r="R45" s="176" t="s">
        <v>160</v>
      </c>
    </row>
    <row r="46" spans="1:18" x14ac:dyDescent="0.35">
      <c r="A46" s="40" t="s">
        <v>167</v>
      </c>
      <c r="B46" s="40" t="s">
        <v>167</v>
      </c>
      <c r="C46" s="33" t="s">
        <v>1827</v>
      </c>
      <c r="D46" s="173" t="s">
        <v>2208</v>
      </c>
      <c r="E46" s="173" t="s">
        <v>173</v>
      </c>
      <c r="F46" s="173" t="s">
        <v>2209</v>
      </c>
      <c r="G46" s="173" t="s">
        <v>2210</v>
      </c>
      <c r="H46" s="173" t="s">
        <v>2065</v>
      </c>
      <c r="I46" s="177" t="s">
        <v>2808</v>
      </c>
      <c r="J46" s="204" t="s">
        <v>2809</v>
      </c>
      <c r="K46" s="177" t="s">
        <v>2810</v>
      </c>
      <c r="L46" s="204" t="s">
        <v>2811</v>
      </c>
      <c r="M46" s="177" t="s">
        <v>2812</v>
      </c>
      <c r="N46" s="204" t="s">
        <v>2813</v>
      </c>
      <c r="O46" s="204" t="s">
        <v>250</v>
      </c>
      <c r="P46" s="204"/>
      <c r="Q46" s="176" t="s">
        <v>2</v>
      </c>
      <c r="R46" s="176" t="s">
        <v>160</v>
      </c>
    </row>
    <row r="47" spans="1:18" x14ac:dyDescent="0.35">
      <c r="A47" s="40" t="s">
        <v>167</v>
      </c>
      <c r="B47" s="40" t="s">
        <v>167</v>
      </c>
      <c r="C47" s="33" t="s">
        <v>1828</v>
      </c>
      <c r="D47" s="173" t="s">
        <v>2211</v>
      </c>
      <c r="E47" s="173" t="s">
        <v>173</v>
      </c>
      <c r="F47" s="173" t="s">
        <v>2212</v>
      </c>
      <c r="G47" s="173" t="s">
        <v>2213</v>
      </c>
      <c r="H47" s="173" t="s">
        <v>2065</v>
      </c>
      <c r="I47" s="177" t="s">
        <v>2808</v>
      </c>
      <c r="J47" s="204" t="s">
        <v>2809</v>
      </c>
      <c r="K47" s="177" t="s">
        <v>2810</v>
      </c>
      <c r="L47" s="204" t="s">
        <v>2811</v>
      </c>
      <c r="M47" s="177" t="s">
        <v>2812</v>
      </c>
      <c r="N47" s="204" t="s">
        <v>2813</v>
      </c>
      <c r="O47" s="204" t="s">
        <v>250</v>
      </c>
      <c r="P47" s="204"/>
      <c r="Q47" s="176" t="s">
        <v>2</v>
      </c>
      <c r="R47" s="176" t="s">
        <v>160</v>
      </c>
    </row>
    <row r="48" spans="1:18" x14ac:dyDescent="0.35">
      <c r="A48" s="40" t="s">
        <v>167</v>
      </c>
      <c r="B48" s="40" t="s">
        <v>167</v>
      </c>
      <c r="C48" s="33" t="s">
        <v>1829</v>
      </c>
      <c r="D48" s="173" t="s">
        <v>2214</v>
      </c>
      <c r="E48" s="173" t="s">
        <v>173</v>
      </c>
      <c r="F48" s="173" t="s">
        <v>2215</v>
      </c>
      <c r="G48" s="173" t="s">
        <v>2216</v>
      </c>
      <c r="H48" s="173" t="s">
        <v>2065</v>
      </c>
      <c r="I48" s="177" t="s">
        <v>2808</v>
      </c>
      <c r="J48" s="204" t="s">
        <v>2809</v>
      </c>
      <c r="K48" s="177" t="s">
        <v>2810</v>
      </c>
      <c r="L48" s="204" t="s">
        <v>2811</v>
      </c>
      <c r="M48" s="177" t="s">
        <v>2812</v>
      </c>
      <c r="N48" s="204" t="s">
        <v>2813</v>
      </c>
      <c r="O48" s="204" t="s">
        <v>250</v>
      </c>
      <c r="P48" s="204"/>
      <c r="Q48" s="176" t="s">
        <v>2</v>
      </c>
      <c r="R48" s="176" t="s">
        <v>160</v>
      </c>
    </row>
    <row r="49" spans="1:18" x14ac:dyDescent="0.35">
      <c r="A49" s="40" t="s">
        <v>167</v>
      </c>
      <c r="B49" s="40" t="s">
        <v>167</v>
      </c>
      <c r="C49" s="33" t="s">
        <v>1830</v>
      </c>
      <c r="D49" s="173" t="s">
        <v>2217</v>
      </c>
      <c r="E49" s="173" t="s">
        <v>173</v>
      </c>
      <c r="F49" s="173" t="s">
        <v>2218</v>
      </c>
      <c r="G49" s="173" t="s">
        <v>2219</v>
      </c>
      <c r="H49" s="173" t="s">
        <v>2065</v>
      </c>
      <c r="I49" s="177" t="s">
        <v>2808</v>
      </c>
      <c r="J49" s="204" t="s">
        <v>2809</v>
      </c>
      <c r="K49" s="177" t="s">
        <v>2810</v>
      </c>
      <c r="L49" s="204" t="s">
        <v>2811</v>
      </c>
      <c r="M49" s="177" t="s">
        <v>2812</v>
      </c>
      <c r="N49" s="204" t="s">
        <v>2813</v>
      </c>
      <c r="O49" s="204" t="s">
        <v>250</v>
      </c>
      <c r="P49" s="204"/>
      <c r="Q49" s="176" t="s">
        <v>2</v>
      </c>
      <c r="R49" s="176" t="s">
        <v>160</v>
      </c>
    </row>
    <row r="50" spans="1:18" x14ac:dyDescent="0.35">
      <c r="A50" s="40" t="s">
        <v>167</v>
      </c>
      <c r="B50" s="40" t="s">
        <v>167</v>
      </c>
      <c r="C50" s="33" t="s">
        <v>1831</v>
      </c>
      <c r="D50" s="173" t="s">
        <v>2220</v>
      </c>
      <c r="E50" s="173" t="s">
        <v>173</v>
      </c>
      <c r="F50" s="173" t="s">
        <v>2221</v>
      </c>
      <c r="G50" s="173" t="s">
        <v>2222</v>
      </c>
      <c r="H50" s="173" t="s">
        <v>2065</v>
      </c>
      <c r="I50" s="177" t="s">
        <v>2808</v>
      </c>
      <c r="J50" s="204" t="s">
        <v>2809</v>
      </c>
      <c r="K50" s="177" t="s">
        <v>2810</v>
      </c>
      <c r="L50" s="204" t="s">
        <v>2811</v>
      </c>
      <c r="M50" s="177" t="s">
        <v>2812</v>
      </c>
      <c r="N50" s="204" t="s">
        <v>2813</v>
      </c>
      <c r="O50" s="204" t="s">
        <v>250</v>
      </c>
      <c r="P50" s="204"/>
      <c r="Q50" s="176" t="s">
        <v>2</v>
      </c>
      <c r="R50" s="176" t="s">
        <v>160</v>
      </c>
    </row>
    <row r="51" spans="1:18" x14ac:dyDescent="0.35">
      <c r="A51" s="40" t="s">
        <v>167</v>
      </c>
      <c r="B51" s="40" t="s">
        <v>167</v>
      </c>
      <c r="C51" s="33" t="s">
        <v>1832</v>
      </c>
      <c r="D51" s="173" t="s">
        <v>2223</v>
      </c>
      <c r="E51" s="173" t="s">
        <v>173</v>
      </c>
      <c r="F51" s="173" t="s">
        <v>2224</v>
      </c>
      <c r="G51" s="173" t="s">
        <v>2225</v>
      </c>
      <c r="H51" s="173" t="s">
        <v>2065</v>
      </c>
      <c r="I51" s="177" t="s">
        <v>2808</v>
      </c>
      <c r="J51" s="204" t="s">
        <v>2809</v>
      </c>
      <c r="K51" s="177" t="s">
        <v>2810</v>
      </c>
      <c r="L51" s="204" t="s">
        <v>2811</v>
      </c>
      <c r="M51" s="177" t="s">
        <v>2812</v>
      </c>
      <c r="N51" s="204" t="s">
        <v>2813</v>
      </c>
      <c r="O51" s="204" t="s">
        <v>250</v>
      </c>
      <c r="P51" s="204"/>
      <c r="Q51" s="176" t="s">
        <v>2</v>
      </c>
      <c r="R51" s="176" t="s">
        <v>160</v>
      </c>
    </row>
    <row r="52" spans="1:18" x14ac:dyDescent="0.35">
      <c r="A52" s="40" t="s">
        <v>167</v>
      </c>
      <c r="B52" s="40" t="s">
        <v>167</v>
      </c>
      <c r="C52" s="33" t="s">
        <v>1862</v>
      </c>
      <c r="D52" s="173" t="s">
        <v>2226</v>
      </c>
      <c r="E52" s="173" t="s">
        <v>173</v>
      </c>
      <c r="F52" s="173" t="s">
        <v>2227</v>
      </c>
      <c r="G52" s="173" t="s">
        <v>2228</v>
      </c>
      <c r="H52" s="173" t="s">
        <v>2065</v>
      </c>
      <c r="I52" s="177" t="s">
        <v>2808</v>
      </c>
      <c r="J52" s="204" t="s">
        <v>2809</v>
      </c>
      <c r="K52" s="177" t="s">
        <v>2810</v>
      </c>
      <c r="L52" s="204" t="s">
        <v>2811</v>
      </c>
      <c r="M52" s="177" t="s">
        <v>2812</v>
      </c>
      <c r="N52" s="204" t="s">
        <v>2813</v>
      </c>
      <c r="O52" s="204" t="s">
        <v>250</v>
      </c>
      <c r="P52" s="204"/>
      <c r="Q52" s="176" t="s">
        <v>2</v>
      </c>
      <c r="R52" s="176" t="s">
        <v>160</v>
      </c>
    </row>
    <row r="53" spans="1:18" x14ac:dyDescent="0.35">
      <c r="A53" s="40" t="s">
        <v>167</v>
      </c>
      <c r="B53" s="40" t="s">
        <v>167</v>
      </c>
      <c r="C53" s="33" t="s">
        <v>1863</v>
      </c>
      <c r="D53" s="173" t="s">
        <v>2229</v>
      </c>
      <c r="E53" s="173" t="s">
        <v>173</v>
      </c>
      <c r="F53" s="173" t="s">
        <v>2230</v>
      </c>
      <c r="G53" s="173" t="s">
        <v>2231</v>
      </c>
      <c r="H53" s="173" t="s">
        <v>2065</v>
      </c>
      <c r="I53" s="177" t="s">
        <v>2808</v>
      </c>
      <c r="J53" s="204" t="s">
        <v>2809</v>
      </c>
      <c r="K53" s="177" t="s">
        <v>2810</v>
      </c>
      <c r="L53" s="204" t="s">
        <v>2811</v>
      </c>
      <c r="M53" s="177" t="s">
        <v>2812</v>
      </c>
      <c r="N53" s="204" t="s">
        <v>2813</v>
      </c>
      <c r="O53" s="204" t="s">
        <v>250</v>
      </c>
      <c r="P53" s="204"/>
      <c r="Q53" s="176" t="s">
        <v>2</v>
      </c>
      <c r="R53" s="176" t="s">
        <v>160</v>
      </c>
    </row>
    <row r="54" spans="1:18" x14ac:dyDescent="0.35">
      <c r="A54" s="40" t="s">
        <v>167</v>
      </c>
      <c r="B54" s="40" t="s">
        <v>167</v>
      </c>
      <c r="C54" s="33" t="s">
        <v>1864</v>
      </c>
      <c r="D54" s="173" t="s">
        <v>2232</v>
      </c>
      <c r="E54" s="173" t="s">
        <v>173</v>
      </c>
      <c r="F54" s="173" t="s">
        <v>2233</v>
      </c>
      <c r="G54" s="173" t="s">
        <v>2234</v>
      </c>
      <c r="H54" s="173" t="s">
        <v>2065</v>
      </c>
      <c r="I54" s="177" t="s">
        <v>2808</v>
      </c>
      <c r="J54" s="204" t="s">
        <v>2809</v>
      </c>
      <c r="K54" s="177" t="s">
        <v>2810</v>
      </c>
      <c r="L54" s="204" t="s">
        <v>2811</v>
      </c>
      <c r="M54" s="177" t="s">
        <v>2812</v>
      </c>
      <c r="N54" s="204" t="s">
        <v>2813</v>
      </c>
      <c r="O54" s="204" t="s">
        <v>250</v>
      </c>
      <c r="P54" s="204"/>
      <c r="Q54" s="176" t="s">
        <v>2</v>
      </c>
      <c r="R54" s="176" t="s">
        <v>160</v>
      </c>
    </row>
    <row r="55" spans="1:18" x14ac:dyDescent="0.35">
      <c r="A55" s="40" t="s">
        <v>167</v>
      </c>
      <c r="B55" s="40" t="s">
        <v>167</v>
      </c>
      <c r="C55" s="33" t="s">
        <v>1865</v>
      </c>
      <c r="D55" s="173" t="s">
        <v>2235</v>
      </c>
      <c r="E55" s="173" t="s">
        <v>173</v>
      </c>
      <c r="F55" s="173" t="s">
        <v>2236</v>
      </c>
      <c r="G55" s="173" t="s">
        <v>2237</v>
      </c>
      <c r="H55" s="173" t="s">
        <v>2065</v>
      </c>
      <c r="I55" s="177" t="s">
        <v>2808</v>
      </c>
      <c r="J55" s="204" t="s">
        <v>2809</v>
      </c>
      <c r="K55" s="177" t="s">
        <v>2810</v>
      </c>
      <c r="L55" s="204" t="s">
        <v>2811</v>
      </c>
      <c r="M55" s="177" t="s">
        <v>2812</v>
      </c>
      <c r="N55" s="204" t="s">
        <v>2813</v>
      </c>
      <c r="O55" s="204" t="s">
        <v>250</v>
      </c>
      <c r="P55" s="204"/>
      <c r="Q55" s="176" t="s">
        <v>2</v>
      </c>
      <c r="R55" s="176" t="s">
        <v>160</v>
      </c>
    </row>
    <row r="56" spans="1:18" x14ac:dyDescent="0.35">
      <c r="A56" s="40" t="s">
        <v>167</v>
      </c>
      <c r="B56" s="40" t="s">
        <v>167</v>
      </c>
      <c r="C56" s="33" t="s">
        <v>1866</v>
      </c>
      <c r="D56" s="173" t="s">
        <v>2238</v>
      </c>
      <c r="E56" s="173" t="s">
        <v>173</v>
      </c>
      <c r="F56" s="173" t="s">
        <v>2239</v>
      </c>
      <c r="G56" s="173" t="s">
        <v>2240</v>
      </c>
      <c r="H56" s="173" t="s">
        <v>2065</v>
      </c>
      <c r="I56" s="177" t="s">
        <v>2808</v>
      </c>
      <c r="J56" s="204" t="s">
        <v>2809</v>
      </c>
      <c r="K56" s="177" t="s">
        <v>2810</v>
      </c>
      <c r="L56" s="204" t="s">
        <v>2811</v>
      </c>
      <c r="M56" s="177" t="s">
        <v>2812</v>
      </c>
      <c r="N56" s="204" t="s">
        <v>2813</v>
      </c>
      <c r="O56" s="204" t="s">
        <v>250</v>
      </c>
      <c r="P56" s="204"/>
      <c r="Q56" s="176" t="s">
        <v>2</v>
      </c>
      <c r="R56" s="176" t="s">
        <v>160</v>
      </c>
    </row>
    <row r="57" spans="1:18" x14ac:dyDescent="0.35">
      <c r="A57" s="40" t="s">
        <v>167</v>
      </c>
      <c r="B57" s="40" t="s">
        <v>167</v>
      </c>
      <c r="C57" s="33" t="s">
        <v>1867</v>
      </c>
      <c r="D57" s="173" t="s">
        <v>2241</v>
      </c>
      <c r="E57" s="173" t="s">
        <v>173</v>
      </c>
      <c r="F57" s="173" t="s">
        <v>2242</v>
      </c>
      <c r="G57" s="173" t="s">
        <v>2243</v>
      </c>
      <c r="H57" s="173" t="s">
        <v>2065</v>
      </c>
      <c r="I57" s="177" t="s">
        <v>2808</v>
      </c>
      <c r="J57" s="204" t="s">
        <v>2809</v>
      </c>
      <c r="K57" s="177" t="s">
        <v>2810</v>
      </c>
      <c r="L57" s="204" t="s">
        <v>2811</v>
      </c>
      <c r="M57" s="177" t="s">
        <v>2812</v>
      </c>
      <c r="N57" s="204" t="s">
        <v>2813</v>
      </c>
      <c r="O57" s="204" t="s">
        <v>250</v>
      </c>
      <c r="P57" s="204"/>
      <c r="Q57" s="176" t="s">
        <v>2</v>
      </c>
      <c r="R57" s="176" t="s">
        <v>160</v>
      </c>
    </row>
    <row r="58" spans="1:18" x14ac:dyDescent="0.35">
      <c r="A58" s="40" t="s">
        <v>167</v>
      </c>
      <c r="B58" s="40" t="s">
        <v>167</v>
      </c>
      <c r="C58" s="33" t="s">
        <v>1868</v>
      </c>
      <c r="D58" s="173" t="s">
        <v>2244</v>
      </c>
      <c r="E58" s="173" t="s">
        <v>173</v>
      </c>
      <c r="F58" s="173" t="s">
        <v>2245</v>
      </c>
      <c r="G58" s="173" t="s">
        <v>2246</v>
      </c>
      <c r="H58" s="173" t="s">
        <v>2065</v>
      </c>
      <c r="I58" s="177" t="s">
        <v>2808</v>
      </c>
      <c r="J58" s="204" t="s">
        <v>2809</v>
      </c>
      <c r="K58" s="177" t="s">
        <v>2810</v>
      </c>
      <c r="L58" s="204" t="s">
        <v>2811</v>
      </c>
      <c r="M58" s="177" t="s">
        <v>2812</v>
      </c>
      <c r="N58" s="204" t="s">
        <v>2813</v>
      </c>
      <c r="O58" s="204" t="s">
        <v>250</v>
      </c>
      <c r="P58" s="204"/>
      <c r="Q58" s="176" t="s">
        <v>2</v>
      </c>
      <c r="R58" s="176" t="s">
        <v>160</v>
      </c>
    </row>
    <row r="59" spans="1:18" x14ac:dyDescent="0.35">
      <c r="A59" s="40" t="s">
        <v>167</v>
      </c>
      <c r="B59" s="40" t="s">
        <v>167</v>
      </c>
      <c r="C59" s="33" t="s">
        <v>1869</v>
      </c>
      <c r="D59" s="173" t="s">
        <v>2247</v>
      </c>
      <c r="E59" s="173" t="s">
        <v>173</v>
      </c>
      <c r="F59" s="173" t="s">
        <v>2248</v>
      </c>
      <c r="G59" s="173" t="s">
        <v>2249</v>
      </c>
      <c r="H59" s="173" t="s">
        <v>2065</v>
      </c>
      <c r="I59" s="177" t="s">
        <v>2808</v>
      </c>
      <c r="J59" s="204" t="s">
        <v>2809</v>
      </c>
      <c r="K59" s="177" t="s">
        <v>2810</v>
      </c>
      <c r="L59" s="204" t="s">
        <v>2811</v>
      </c>
      <c r="M59" s="177" t="s">
        <v>2812</v>
      </c>
      <c r="N59" s="204" t="s">
        <v>2813</v>
      </c>
      <c r="O59" s="204" t="s">
        <v>250</v>
      </c>
      <c r="P59" s="204"/>
      <c r="Q59" s="176" t="s">
        <v>2</v>
      </c>
      <c r="R59" s="176" t="s">
        <v>160</v>
      </c>
    </row>
    <row r="60" spans="1:18" x14ac:dyDescent="0.35">
      <c r="A60" s="40" t="s">
        <v>167</v>
      </c>
      <c r="B60" s="40" t="s">
        <v>167</v>
      </c>
      <c r="C60" s="33" t="s">
        <v>1870</v>
      </c>
      <c r="D60" s="173" t="s">
        <v>2250</v>
      </c>
      <c r="E60" s="173" t="s">
        <v>173</v>
      </c>
      <c r="F60" s="173" t="s">
        <v>2251</v>
      </c>
      <c r="G60" s="173" t="s">
        <v>2252</v>
      </c>
      <c r="H60" s="173" t="s">
        <v>2065</v>
      </c>
      <c r="I60" s="177" t="s">
        <v>2808</v>
      </c>
      <c r="J60" s="204" t="s">
        <v>2809</v>
      </c>
      <c r="K60" s="177" t="s">
        <v>2810</v>
      </c>
      <c r="L60" s="204" t="s">
        <v>2811</v>
      </c>
      <c r="M60" s="177" t="s">
        <v>2812</v>
      </c>
      <c r="N60" s="204" t="s">
        <v>2813</v>
      </c>
      <c r="O60" s="204" t="s">
        <v>250</v>
      </c>
      <c r="P60" s="204"/>
      <c r="Q60" s="176" t="s">
        <v>2</v>
      </c>
      <c r="R60" s="176" t="s">
        <v>160</v>
      </c>
    </row>
    <row r="61" spans="1:18" x14ac:dyDescent="0.35">
      <c r="A61" s="40" t="s">
        <v>167</v>
      </c>
      <c r="B61" s="40" t="s">
        <v>167</v>
      </c>
      <c r="C61" s="33" t="s">
        <v>1871</v>
      </c>
      <c r="D61" s="173" t="s">
        <v>2253</v>
      </c>
      <c r="E61" s="173" t="s">
        <v>173</v>
      </c>
      <c r="F61" s="173" t="s">
        <v>2254</v>
      </c>
      <c r="G61" s="173" t="s">
        <v>2255</v>
      </c>
      <c r="H61" s="173" t="s">
        <v>2065</v>
      </c>
      <c r="I61" s="177" t="s">
        <v>2808</v>
      </c>
      <c r="J61" s="204" t="s">
        <v>2809</v>
      </c>
      <c r="K61" s="177" t="s">
        <v>2810</v>
      </c>
      <c r="L61" s="204" t="s">
        <v>2811</v>
      </c>
      <c r="M61" s="177" t="s">
        <v>2812</v>
      </c>
      <c r="N61" s="204" t="s">
        <v>2813</v>
      </c>
      <c r="O61" s="204" t="s">
        <v>250</v>
      </c>
      <c r="P61" s="204"/>
      <c r="Q61" s="176" t="s">
        <v>2</v>
      </c>
      <c r="R61" s="176" t="s">
        <v>160</v>
      </c>
    </row>
    <row r="62" spans="1:18" x14ac:dyDescent="0.35">
      <c r="A62" s="40" t="s">
        <v>167</v>
      </c>
      <c r="B62" s="40" t="s">
        <v>167</v>
      </c>
      <c r="C62" s="33" t="s">
        <v>1872</v>
      </c>
      <c r="D62" s="173" t="s">
        <v>2256</v>
      </c>
      <c r="E62" s="173" t="s">
        <v>173</v>
      </c>
      <c r="F62" s="173" t="s">
        <v>2257</v>
      </c>
      <c r="G62" s="173" t="s">
        <v>2258</v>
      </c>
      <c r="H62" s="173" t="s">
        <v>2065</v>
      </c>
      <c r="I62" s="177" t="s">
        <v>2808</v>
      </c>
      <c r="J62" s="204" t="s">
        <v>2809</v>
      </c>
      <c r="K62" s="177" t="s">
        <v>2810</v>
      </c>
      <c r="L62" s="204" t="s">
        <v>2811</v>
      </c>
      <c r="M62" s="177" t="s">
        <v>2812</v>
      </c>
      <c r="N62" s="204" t="s">
        <v>2813</v>
      </c>
      <c r="O62" s="204" t="s">
        <v>250</v>
      </c>
      <c r="P62" s="204"/>
      <c r="Q62" s="176" t="s">
        <v>2</v>
      </c>
      <c r="R62" s="176" t="s">
        <v>160</v>
      </c>
    </row>
    <row r="63" spans="1:18" x14ac:dyDescent="0.35">
      <c r="A63" s="40" t="s">
        <v>167</v>
      </c>
      <c r="B63" s="40" t="s">
        <v>167</v>
      </c>
      <c r="C63" s="33" t="s">
        <v>1873</v>
      </c>
      <c r="D63" s="173" t="s">
        <v>2259</v>
      </c>
      <c r="E63" s="173" t="s">
        <v>173</v>
      </c>
      <c r="F63" s="173" t="s">
        <v>2260</v>
      </c>
      <c r="G63" s="173" t="s">
        <v>2261</v>
      </c>
      <c r="H63" s="173" t="s">
        <v>2065</v>
      </c>
      <c r="I63" s="177" t="s">
        <v>2808</v>
      </c>
      <c r="J63" s="204" t="s">
        <v>2809</v>
      </c>
      <c r="K63" s="177" t="s">
        <v>2810</v>
      </c>
      <c r="L63" s="204" t="s">
        <v>2811</v>
      </c>
      <c r="M63" s="177" t="s">
        <v>2812</v>
      </c>
      <c r="N63" s="204" t="s">
        <v>2813</v>
      </c>
      <c r="O63" s="204" t="s">
        <v>250</v>
      </c>
      <c r="P63" s="204"/>
      <c r="Q63" s="176" t="s">
        <v>2</v>
      </c>
      <c r="R63" s="176" t="s">
        <v>160</v>
      </c>
    </row>
    <row r="64" spans="1:18" x14ac:dyDescent="0.35">
      <c r="A64" s="40" t="s">
        <v>167</v>
      </c>
      <c r="B64" s="40" t="s">
        <v>167</v>
      </c>
      <c r="C64" s="33" t="s">
        <v>1874</v>
      </c>
      <c r="D64" s="173" t="s">
        <v>2262</v>
      </c>
      <c r="E64" s="173" t="s">
        <v>173</v>
      </c>
      <c r="F64" s="173" t="s">
        <v>2263</v>
      </c>
      <c r="G64" s="173" t="s">
        <v>2264</v>
      </c>
      <c r="H64" s="173" t="s">
        <v>2065</v>
      </c>
      <c r="I64" s="177" t="s">
        <v>2808</v>
      </c>
      <c r="J64" s="204" t="s">
        <v>2809</v>
      </c>
      <c r="K64" s="177" t="s">
        <v>2810</v>
      </c>
      <c r="L64" s="204" t="s">
        <v>2811</v>
      </c>
      <c r="M64" s="177" t="s">
        <v>2812</v>
      </c>
      <c r="N64" s="204" t="s">
        <v>2813</v>
      </c>
      <c r="O64" s="204" t="s">
        <v>250</v>
      </c>
      <c r="P64" s="204"/>
      <c r="Q64" s="176" t="s">
        <v>2</v>
      </c>
      <c r="R64" s="176" t="s">
        <v>160</v>
      </c>
    </row>
    <row r="65" spans="1:18" x14ac:dyDescent="0.35">
      <c r="A65" s="40" t="s">
        <v>167</v>
      </c>
      <c r="B65" s="40" t="s">
        <v>167</v>
      </c>
      <c r="C65" s="33" t="s">
        <v>1875</v>
      </c>
      <c r="D65" s="173" t="s">
        <v>2265</v>
      </c>
      <c r="E65" s="173" t="s">
        <v>173</v>
      </c>
      <c r="F65" s="173" t="s">
        <v>2266</v>
      </c>
      <c r="G65" s="173" t="s">
        <v>2267</v>
      </c>
      <c r="H65" s="173" t="s">
        <v>2065</v>
      </c>
      <c r="I65" s="177" t="s">
        <v>2808</v>
      </c>
      <c r="J65" s="204" t="s">
        <v>2809</v>
      </c>
      <c r="K65" s="177" t="s">
        <v>2810</v>
      </c>
      <c r="L65" s="204" t="s">
        <v>2811</v>
      </c>
      <c r="M65" s="177" t="s">
        <v>2812</v>
      </c>
      <c r="N65" s="204" t="s">
        <v>2813</v>
      </c>
      <c r="O65" s="204" t="s">
        <v>250</v>
      </c>
      <c r="P65" s="204"/>
      <c r="Q65" s="176" t="s">
        <v>2</v>
      </c>
      <c r="R65" s="176" t="s">
        <v>160</v>
      </c>
    </row>
    <row r="66" spans="1:18" x14ac:dyDescent="0.35">
      <c r="A66" s="40" t="s">
        <v>167</v>
      </c>
      <c r="B66" s="40" t="s">
        <v>167</v>
      </c>
      <c r="C66" s="33" t="s">
        <v>1876</v>
      </c>
      <c r="D66" s="173" t="s">
        <v>2268</v>
      </c>
      <c r="E66" s="173" t="s">
        <v>173</v>
      </c>
      <c r="F66" s="173" t="s">
        <v>2269</v>
      </c>
      <c r="G66" s="173" t="s">
        <v>2270</v>
      </c>
      <c r="H66" s="173" t="s">
        <v>2065</v>
      </c>
      <c r="I66" s="177" t="s">
        <v>2808</v>
      </c>
      <c r="J66" s="204" t="s">
        <v>2809</v>
      </c>
      <c r="K66" s="177" t="s">
        <v>2810</v>
      </c>
      <c r="L66" s="204" t="s">
        <v>2811</v>
      </c>
      <c r="M66" s="177" t="s">
        <v>2812</v>
      </c>
      <c r="N66" s="204" t="s">
        <v>2813</v>
      </c>
      <c r="O66" s="204" t="s">
        <v>250</v>
      </c>
      <c r="P66" s="204"/>
      <c r="Q66" s="176" t="s">
        <v>2</v>
      </c>
      <c r="R66" s="176" t="s">
        <v>160</v>
      </c>
    </row>
    <row r="67" spans="1:18" x14ac:dyDescent="0.35">
      <c r="A67" s="40" t="s">
        <v>167</v>
      </c>
      <c r="B67" s="40" t="s">
        <v>167</v>
      </c>
      <c r="C67" s="33" t="s">
        <v>1877</v>
      </c>
      <c r="D67" s="173" t="s">
        <v>2271</v>
      </c>
      <c r="E67" s="173" t="s">
        <v>173</v>
      </c>
      <c r="F67" s="173" t="s">
        <v>2272</v>
      </c>
      <c r="G67" s="173" t="s">
        <v>2273</v>
      </c>
      <c r="H67" s="173" t="s">
        <v>2065</v>
      </c>
      <c r="I67" s="177" t="s">
        <v>2808</v>
      </c>
      <c r="J67" s="204" t="s">
        <v>2809</v>
      </c>
      <c r="K67" s="177" t="s">
        <v>2810</v>
      </c>
      <c r="L67" s="204" t="s">
        <v>2811</v>
      </c>
      <c r="M67" s="177" t="s">
        <v>2812</v>
      </c>
      <c r="N67" s="204" t="s">
        <v>2813</v>
      </c>
      <c r="O67" s="204" t="s">
        <v>250</v>
      </c>
      <c r="P67" s="204"/>
      <c r="Q67" s="176" t="s">
        <v>2</v>
      </c>
      <c r="R67" s="176" t="s">
        <v>160</v>
      </c>
    </row>
    <row r="68" spans="1:18" x14ac:dyDescent="0.35">
      <c r="A68" s="40" t="s">
        <v>167</v>
      </c>
      <c r="B68" s="40" t="s">
        <v>167</v>
      </c>
      <c r="C68" s="33" t="s">
        <v>1878</v>
      </c>
      <c r="D68" s="173" t="s">
        <v>2274</v>
      </c>
      <c r="E68" s="173" t="s">
        <v>173</v>
      </c>
      <c r="F68" s="173" t="s">
        <v>2275</v>
      </c>
      <c r="G68" s="173" t="s">
        <v>2276</v>
      </c>
      <c r="H68" s="173" t="s">
        <v>2065</v>
      </c>
      <c r="I68" s="177" t="s">
        <v>2808</v>
      </c>
      <c r="J68" s="204" t="s">
        <v>2809</v>
      </c>
      <c r="K68" s="177" t="s">
        <v>2810</v>
      </c>
      <c r="L68" s="204" t="s">
        <v>2811</v>
      </c>
      <c r="M68" s="177" t="s">
        <v>2812</v>
      </c>
      <c r="N68" s="204" t="s">
        <v>2813</v>
      </c>
      <c r="O68" s="204" t="s">
        <v>250</v>
      </c>
      <c r="P68" s="204"/>
      <c r="Q68" s="176" t="s">
        <v>2</v>
      </c>
      <c r="R68" s="176" t="s">
        <v>160</v>
      </c>
    </row>
    <row r="69" spans="1:18" x14ac:dyDescent="0.35">
      <c r="A69" s="40" t="s">
        <v>167</v>
      </c>
      <c r="B69" s="40" t="s">
        <v>167</v>
      </c>
      <c r="C69" s="33" t="s">
        <v>1879</v>
      </c>
      <c r="D69" s="173" t="s">
        <v>2277</v>
      </c>
      <c r="E69" s="173" t="s">
        <v>173</v>
      </c>
      <c r="F69" s="173" t="s">
        <v>2278</v>
      </c>
      <c r="G69" s="173" t="s">
        <v>2279</v>
      </c>
      <c r="H69" s="173" t="s">
        <v>2065</v>
      </c>
      <c r="I69" s="177" t="s">
        <v>2808</v>
      </c>
      <c r="J69" s="204" t="s">
        <v>2809</v>
      </c>
      <c r="K69" s="177" t="s">
        <v>2810</v>
      </c>
      <c r="L69" s="204" t="s">
        <v>2811</v>
      </c>
      <c r="M69" s="177" t="s">
        <v>2812</v>
      </c>
      <c r="N69" s="204" t="s">
        <v>2813</v>
      </c>
      <c r="O69" s="204" t="s">
        <v>250</v>
      </c>
      <c r="P69" s="204"/>
      <c r="Q69" s="176" t="s">
        <v>2</v>
      </c>
      <c r="R69" s="176" t="s">
        <v>160</v>
      </c>
    </row>
    <row r="70" spans="1:18" x14ac:dyDescent="0.35">
      <c r="A70" s="40" t="s">
        <v>167</v>
      </c>
      <c r="B70" s="40" t="s">
        <v>167</v>
      </c>
      <c r="C70" s="33" t="s">
        <v>1880</v>
      </c>
      <c r="D70" s="173" t="s">
        <v>2280</v>
      </c>
      <c r="E70" s="173" t="s">
        <v>173</v>
      </c>
      <c r="F70" s="173" t="s">
        <v>2281</v>
      </c>
      <c r="G70" s="173" t="s">
        <v>2282</v>
      </c>
      <c r="H70" s="173" t="s">
        <v>2065</v>
      </c>
      <c r="I70" s="177" t="s">
        <v>2808</v>
      </c>
      <c r="J70" s="204" t="s">
        <v>2809</v>
      </c>
      <c r="K70" s="177" t="s">
        <v>2810</v>
      </c>
      <c r="L70" s="204" t="s">
        <v>2811</v>
      </c>
      <c r="M70" s="177" t="s">
        <v>2812</v>
      </c>
      <c r="N70" s="204" t="s">
        <v>2813</v>
      </c>
      <c r="O70" s="204" t="s">
        <v>250</v>
      </c>
      <c r="P70" s="204"/>
      <c r="Q70" s="176" t="s">
        <v>2</v>
      </c>
      <c r="R70" s="176" t="s">
        <v>160</v>
      </c>
    </row>
    <row r="71" spans="1:18" x14ac:dyDescent="0.35">
      <c r="A71" s="40" t="s">
        <v>167</v>
      </c>
      <c r="B71" s="40" t="s">
        <v>167</v>
      </c>
      <c r="C71" s="33" t="s">
        <v>1881</v>
      </c>
      <c r="D71" s="173" t="s">
        <v>2283</v>
      </c>
      <c r="E71" s="173" t="s">
        <v>173</v>
      </c>
      <c r="F71" s="173" t="s">
        <v>2284</v>
      </c>
      <c r="G71" s="173" t="s">
        <v>2285</v>
      </c>
      <c r="H71" s="173" t="s">
        <v>2065</v>
      </c>
      <c r="I71" s="177" t="s">
        <v>2808</v>
      </c>
      <c r="J71" s="204" t="s">
        <v>2809</v>
      </c>
      <c r="K71" s="177" t="s">
        <v>2810</v>
      </c>
      <c r="L71" s="204" t="s">
        <v>2811</v>
      </c>
      <c r="M71" s="177" t="s">
        <v>2812</v>
      </c>
      <c r="N71" s="204" t="s">
        <v>2813</v>
      </c>
      <c r="O71" s="204" t="s">
        <v>250</v>
      </c>
      <c r="P71" s="204"/>
      <c r="Q71" s="176" t="s">
        <v>2</v>
      </c>
      <c r="R71" s="176" t="s">
        <v>160</v>
      </c>
    </row>
    <row r="72" spans="1:18" x14ac:dyDescent="0.35">
      <c r="A72" s="40" t="s">
        <v>167</v>
      </c>
      <c r="B72" s="40" t="s">
        <v>167</v>
      </c>
      <c r="C72" s="33" t="s">
        <v>1882</v>
      </c>
      <c r="D72" s="173" t="s">
        <v>2286</v>
      </c>
      <c r="E72" s="173" t="s">
        <v>173</v>
      </c>
      <c r="F72" s="173" t="s">
        <v>2287</v>
      </c>
      <c r="G72" s="173" t="s">
        <v>2288</v>
      </c>
      <c r="H72" s="173" t="s">
        <v>2065</v>
      </c>
      <c r="I72" s="177" t="s">
        <v>2808</v>
      </c>
      <c r="J72" s="204" t="s">
        <v>2809</v>
      </c>
      <c r="K72" s="177" t="s">
        <v>2810</v>
      </c>
      <c r="L72" s="204" t="s">
        <v>2811</v>
      </c>
      <c r="M72" s="177" t="s">
        <v>2812</v>
      </c>
      <c r="N72" s="204" t="s">
        <v>2813</v>
      </c>
      <c r="O72" s="204" t="s">
        <v>250</v>
      </c>
      <c r="P72" s="204"/>
      <c r="Q72" s="176" t="s">
        <v>2</v>
      </c>
      <c r="R72" s="176" t="s">
        <v>160</v>
      </c>
    </row>
    <row r="73" spans="1:18" x14ac:dyDescent="0.35">
      <c r="A73" s="40" t="s">
        <v>167</v>
      </c>
      <c r="B73" s="40" t="s">
        <v>167</v>
      </c>
      <c r="C73" s="33" t="s">
        <v>1883</v>
      </c>
      <c r="D73" s="173" t="s">
        <v>2289</v>
      </c>
      <c r="E73" s="173" t="s">
        <v>173</v>
      </c>
      <c r="F73" s="173" t="s">
        <v>2290</v>
      </c>
      <c r="G73" s="173" t="s">
        <v>2291</v>
      </c>
      <c r="H73" s="173" t="s">
        <v>2065</v>
      </c>
      <c r="I73" s="177" t="s">
        <v>2808</v>
      </c>
      <c r="J73" s="204" t="s">
        <v>2809</v>
      </c>
      <c r="K73" s="177" t="s">
        <v>2810</v>
      </c>
      <c r="L73" s="204" t="s">
        <v>2811</v>
      </c>
      <c r="M73" s="177" t="s">
        <v>2812</v>
      </c>
      <c r="N73" s="204" t="s">
        <v>2813</v>
      </c>
      <c r="O73" s="204" t="s">
        <v>250</v>
      </c>
      <c r="P73" s="204"/>
      <c r="Q73" s="176" t="s">
        <v>2</v>
      </c>
      <c r="R73" s="176" t="s">
        <v>160</v>
      </c>
    </row>
    <row r="74" spans="1:18" x14ac:dyDescent="0.35">
      <c r="A74" s="40" t="s">
        <v>167</v>
      </c>
      <c r="B74" s="40" t="s">
        <v>167</v>
      </c>
      <c r="C74" s="33" t="s">
        <v>1884</v>
      </c>
      <c r="D74" s="173" t="s">
        <v>2292</v>
      </c>
      <c r="E74" s="173" t="s">
        <v>173</v>
      </c>
      <c r="F74" s="173" t="s">
        <v>2297</v>
      </c>
      <c r="G74" s="173" t="s">
        <v>2298</v>
      </c>
      <c r="H74" s="173" t="s">
        <v>2065</v>
      </c>
      <c r="I74" s="177" t="s">
        <v>2808</v>
      </c>
      <c r="J74" s="204" t="s">
        <v>2809</v>
      </c>
      <c r="K74" s="177" t="s">
        <v>2810</v>
      </c>
      <c r="L74" s="204" t="s">
        <v>2811</v>
      </c>
      <c r="M74" s="177" t="s">
        <v>2812</v>
      </c>
      <c r="N74" s="204" t="s">
        <v>2813</v>
      </c>
      <c r="O74" s="204" t="s">
        <v>250</v>
      </c>
      <c r="P74" s="204"/>
      <c r="Q74" s="176" t="s">
        <v>2</v>
      </c>
      <c r="R74" s="176" t="s">
        <v>160</v>
      </c>
    </row>
    <row r="75" spans="1:18" x14ac:dyDescent="0.35">
      <c r="A75" s="40" t="s">
        <v>167</v>
      </c>
      <c r="B75" s="40" t="s">
        <v>167</v>
      </c>
      <c r="C75" s="33" t="s">
        <v>1885</v>
      </c>
      <c r="D75" s="173" t="s">
        <v>2299</v>
      </c>
      <c r="E75" s="173" t="s">
        <v>173</v>
      </c>
      <c r="F75" s="173" t="s">
        <v>2300</v>
      </c>
      <c r="G75" s="173" t="s">
        <v>2301</v>
      </c>
      <c r="H75" s="173" t="s">
        <v>2065</v>
      </c>
      <c r="I75" s="177" t="s">
        <v>2808</v>
      </c>
      <c r="J75" s="204" t="s">
        <v>2809</v>
      </c>
      <c r="K75" s="177" t="s">
        <v>2810</v>
      </c>
      <c r="L75" s="204" t="s">
        <v>2811</v>
      </c>
      <c r="M75" s="177" t="s">
        <v>2812</v>
      </c>
      <c r="N75" s="204" t="s">
        <v>2813</v>
      </c>
      <c r="O75" s="204" t="s">
        <v>250</v>
      </c>
      <c r="P75" s="204"/>
      <c r="Q75" s="176" t="s">
        <v>2</v>
      </c>
      <c r="R75" s="176" t="s">
        <v>160</v>
      </c>
    </row>
    <row r="76" spans="1:18" x14ac:dyDescent="0.35">
      <c r="A76" s="40" t="s">
        <v>167</v>
      </c>
      <c r="B76" s="40" t="s">
        <v>167</v>
      </c>
      <c r="C76" s="33" t="s">
        <v>1886</v>
      </c>
      <c r="D76" s="173" t="s">
        <v>2302</v>
      </c>
      <c r="E76" s="173" t="s">
        <v>173</v>
      </c>
      <c r="F76" s="173" t="s">
        <v>2303</v>
      </c>
      <c r="G76" s="173" t="s">
        <v>2304</v>
      </c>
      <c r="H76" s="173" t="s">
        <v>2065</v>
      </c>
      <c r="I76" s="177" t="s">
        <v>2808</v>
      </c>
      <c r="J76" s="204" t="s">
        <v>2809</v>
      </c>
      <c r="K76" s="177" t="s">
        <v>2810</v>
      </c>
      <c r="L76" s="204" t="s">
        <v>2811</v>
      </c>
      <c r="M76" s="177" t="s">
        <v>2812</v>
      </c>
      <c r="N76" s="204" t="s">
        <v>2813</v>
      </c>
      <c r="O76" s="204" t="s">
        <v>250</v>
      </c>
      <c r="P76" s="204"/>
      <c r="Q76" s="176" t="s">
        <v>2</v>
      </c>
      <c r="R76" s="176" t="s">
        <v>160</v>
      </c>
    </row>
    <row r="77" spans="1:18" x14ac:dyDescent="0.35">
      <c r="A77" s="40" t="s">
        <v>167</v>
      </c>
      <c r="B77" s="40" t="s">
        <v>167</v>
      </c>
      <c r="C77" s="33" t="s">
        <v>1887</v>
      </c>
      <c r="D77" s="173" t="s">
        <v>2305</v>
      </c>
      <c r="E77" s="173" t="s">
        <v>173</v>
      </c>
      <c r="F77" s="173" t="s">
        <v>2293</v>
      </c>
      <c r="G77" s="173" t="s">
        <v>2294</v>
      </c>
      <c r="H77" s="173" t="s">
        <v>2065</v>
      </c>
      <c r="I77" s="177" t="s">
        <v>2808</v>
      </c>
      <c r="J77" s="204" t="s">
        <v>2809</v>
      </c>
      <c r="K77" s="177" t="s">
        <v>2810</v>
      </c>
      <c r="L77" s="204" t="s">
        <v>2811</v>
      </c>
      <c r="M77" s="177" t="s">
        <v>2812</v>
      </c>
      <c r="N77" s="204" t="s">
        <v>2813</v>
      </c>
      <c r="O77" s="204" t="s">
        <v>250</v>
      </c>
      <c r="P77" s="204"/>
      <c r="Q77" s="176" t="s">
        <v>2</v>
      </c>
      <c r="R77" s="176" t="s">
        <v>160</v>
      </c>
    </row>
    <row r="78" spans="1:18" x14ac:dyDescent="0.35">
      <c r="A78" s="40" t="s">
        <v>167</v>
      </c>
      <c r="B78" s="40" t="s">
        <v>167</v>
      </c>
      <c r="C78" s="33" t="s">
        <v>1888</v>
      </c>
      <c r="D78" s="173" t="s">
        <v>2295</v>
      </c>
      <c r="E78" s="173" t="s">
        <v>173</v>
      </c>
      <c r="F78" s="173" t="s">
        <v>2296</v>
      </c>
      <c r="G78" s="173" t="s">
        <v>1375</v>
      </c>
      <c r="H78" s="173" t="s">
        <v>2065</v>
      </c>
      <c r="I78" s="177" t="s">
        <v>2808</v>
      </c>
      <c r="J78" s="204" t="s">
        <v>2809</v>
      </c>
      <c r="K78" s="177" t="s">
        <v>2810</v>
      </c>
      <c r="L78" s="204" t="s">
        <v>2811</v>
      </c>
      <c r="M78" s="177" t="s">
        <v>2812</v>
      </c>
      <c r="N78" s="204" t="s">
        <v>2813</v>
      </c>
      <c r="O78" s="204" t="s">
        <v>250</v>
      </c>
      <c r="P78" s="204"/>
      <c r="Q78" s="176" t="s">
        <v>2</v>
      </c>
      <c r="R78" s="176" t="s">
        <v>160</v>
      </c>
    </row>
    <row r="79" spans="1:18" x14ac:dyDescent="0.35">
      <c r="A79" s="40" t="s">
        <v>167</v>
      </c>
      <c r="B79" s="40" t="s">
        <v>167</v>
      </c>
      <c r="C79" s="33" t="s">
        <v>1889</v>
      </c>
      <c r="D79" s="173" t="s">
        <v>2306</v>
      </c>
      <c r="E79" s="173" t="s">
        <v>173</v>
      </c>
      <c r="F79" s="173" t="s">
        <v>2307</v>
      </c>
      <c r="G79" s="173" t="s">
        <v>2308</v>
      </c>
      <c r="H79" s="173" t="s">
        <v>2065</v>
      </c>
      <c r="I79" s="177" t="s">
        <v>2808</v>
      </c>
      <c r="J79" s="204" t="s">
        <v>2809</v>
      </c>
      <c r="K79" s="177" t="s">
        <v>2810</v>
      </c>
      <c r="L79" s="204" t="s">
        <v>2811</v>
      </c>
      <c r="M79" s="177" t="s">
        <v>2812</v>
      </c>
      <c r="N79" s="204" t="s">
        <v>2813</v>
      </c>
      <c r="O79" s="204" t="s">
        <v>250</v>
      </c>
      <c r="P79" s="204"/>
      <c r="Q79" s="176" t="s">
        <v>2</v>
      </c>
      <c r="R79" s="176" t="s">
        <v>160</v>
      </c>
    </row>
    <row r="80" spans="1:18" x14ac:dyDescent="0.35">
      <c r="A80" s="40" t="s">
        <v>167</v>
      </c>
      <c r="B80" s="40" t="s">
        <v>167</v>
      </c>
      <c r="C80" s="33" t="s">
        <v>1890</v>
      </c>
      <c r="D80" s="173" t="s">
        <v>2309</v>
      </c>
      <c r="E80" s="173" t="s">
        <v>173</v>
      </c>
      <c r="F80" s="173" t="s">
        <v>2310</v>
      </c>
      <c r="G80" s="173" t="s">
        <v>2311</v>
      </c>
      <c r="H80" s="173" t="s">
        <v>2065</v>
      </c>
      <c r="I80" s="177" t="s">
        <v>2808</v>
      </c>
      <c r="J80" s="204" t="s">
        <v>2809</v>
      </c>
      <c r="K80" s="177" t="s">
        <v>2810</v>
      </c>
      <c r="L80" s="204" t="s">
        <v>2811</v>
      </c>
      <c r="M80" s="177" t="s">
        <v>2812</v>
      </c>
      <c r="N80" s="204" t="s">
        <v>2813</v>
      </c>
      <c r="O80" s="204" t="s">
        <v>250</v>
      </c>
      <c r="P80" s="204"/>
      <c r="Q80" s="176" t="s">
        <v>2</v>
      </c>
      <c r="R80" s="176" t="s">
        <v>160</v>
      </c>
    </row>
    <row r="81" spans="1:18" x14ac:dyDescent="0.35">
      <c r="A81" s="40" t="s">
        <v>167</v>
      </c>
      <c r="B81" s="40" t="s">
        <v>167</v>
      </c>
      <c r="C81" s="33" t="s">
        <v>1891</v>
      </c>
      <c r="D81" s="173" t="s">
        <v>2312</v>
      </c>
      <c r="E81" s="173" t="s">
        <v>173</v>
      </c>
      <c r="F81" s="173" t="s">
        <v>2313</v>
      </c>
      <c r="G81" s="173" t="s">
        <v>2314</v>
      </c>
      <c r="H81" s="173" t="s">
        <v>2065</v>
      </c>
      <c r="I81" s="177" t="s">
        <v>2808</v>
      </c>
      <c r="J81" s="204" t="s">
        <v>2809</v>
      </c>
      <c r="K81" s="177" t="s">
        <v>2810</v>
      </c>
      <c r="L81" s="204" t="s">
        <v>2811</v>
      </c>
      <c r="M81" s="177" t="s">
        <v>2812</v>
      </c>
      <c r="N81" s="204" t="s">
        <v>2813</v>
      </c>
      <c r="O81" s="204" t="s">
        <v>250</v>
      </c>
      <c r="P81" s="204"/>
      <c r="Q81" s="176" t="s">
        <v>2</v>
      </c>
      <c r="R81" s="176" t="s">
        <v>160</v>
      </c>
    </row>
    <row r="82" spans="1:18" x14ac:dyDescent="0.35">
      <c r="A82" s="40" t="s">
        <v>167</v>
      </c>
      <c r="B82" s="40" t="s">
        <v>167</v>
      </c>
      <c r="C82" s="33" t="s">
        <v>1892</v>
      </c>
      <c r="D82" s="173" t="s">
        <v>2315</v>
      </c>
      <c r="E82" s="173" t="s">
        <v>173</v>
      </c>
      <c r="F82" s="173" t="s">
        <v>2316</v>
      </c>
      <c r="G82" s="173" t="s">
        <v>2317</v>
      </c>
      <c r="H82" s="173" t="s">
        <v>2065</v>
      </c>
      <c r="I82" s="177" t="s">
        <v>2808</v>
      </c>
      <c r="J82" s="204" t="s">
        <v>2809</v>
      </c>
      <c r="K82" s="177" t="s">
        <v>2810</v>
      </c>
      <c r="L82" s="204" t="s">
        <v>2811</v>
      </c>
      <c r="M82" s="177" t="s">
        <v>2812</v>
      </c>
      <c r="N82" s="204" t="s">
        <v>2813</v>
      </c>
      <c r="O82" s="204" t="s">
        <v>250</v>
      </c>
      <c r="P82" s="204"/>
      <c r="Q82" s="176" t="s">
        <v>2</v>
      </c>
      <c r="R82" s="176" t="s">
        <v>160</v>
      </c>
    </row>
    <row r="83" spans="1:18" x14ac:dyDescent="0.35">
      <c r="A83" s="40" t="s">
        <v>167</v>
      </c>
      <c r="B83" s="40" t="s">
        <v>167</v>
      </c>
      <c r="C83" s="33" t="s">
        <v>1893</v>
      </c>
      <c r="D83" s="173" t="s">
        <v>2318</v>
      </c>
      <c r="E83" s="173" t="s">
        <v>173</v>
      </c>
      <c r="F83" s="173" t="s">
        <v>2319</v>
      </c>
      <c r="G83" s="173" t="s">
        <v>2320</v>
      </c>
      <c r="H83" s="173" t="s">
        <v>2065</v>
      </c>
      <c r="I83" s="177" t="s">
        <v>2808</v>
      </c>
      <c r="J83" s="204" t="s">
        <v>2809</v>
      </c>
      <c r="K83" s="177" t="s">
        <v>2810</v>
      </c>
      <c r="L83" s="204" t="s">
        <v>2811</v>
      </c>
      <c r="M83" s="177" t="s">
        <v>2812</v>
      </c>
      <c r="N83" s="204" t="s">
        <v>2813</v>
      </c>
      <c r="O83" s="204" t="s">
        <v>250</v>
      </c>
      <c r="P83" s="204"/>
      <c r="Q83" s="176" t="s">
        <v>2</v>
      </c>
      <c r="R83" s="176" t="s">
        <v>160</v>
      </c>
    </row>
    <row r="84" spans="1:18" x14ac:dyDescent="0.35">
      <c r="A84" s="40" t="s">
        <v>167</v>
      </c>
      <c r="B84" s="40" t="s">
        <v>167</v>
      </c>
      <c r="C84" s="33" t="s">
        <v>1894</v>
      </c>
      <c r="D84" s="173" t="s">
        <v>2321</v>
      </c>
      <c r="E84" s="173" t="s">
        <v>173</v>
      </c>
      <c r="F84" s="173" t="s">
        <v>2322</v>
      </c>
      <c r="G84" s="173" t="s">
        <v>2323</v>
      </c>
      <c r="H84" s="173" t="s">
        <v>2065</v>
      </c>
      <c r="I84" s="177" t="s">
        <v>2808</v>
      </c>
      <c r="J84" s="204" t="s">
        <v>2809</v>
      </c>
      <c r="K84" s="177" t="s">
        <v>2810</v>
      </c>
      <c r="L84" s="204" t="s">
        <v>2811</v>
      </c>
      <c r="M84" s="177" t="s">
        <v>2812</v>
      </c>
      <c r="N84" s="204" t="s">
        <v>2813</v>
      </c>
      <c r="O84" s="204" t="s">
        <v>250</v>
      </c>
      <c r="P84" s="204"/>
      <c r="Q84" s="176" t="s">
        <v>2</v>
      </c>
      <c r="R84" s="176" t="s">
        <v>160</v>
      </c>
    </row>
    <row r="85" spans="1:18" x14ac:dyDescent="0.35">
      <c r="A85" s="40" t="s">
        <v>167</v>
      </c>
      <c r="B85" s="40" t="s">
        <v>167</v>
      </c>
      <c r="C85" s="33" t="s">
        <v>1895</v>
      </c>
      <c r="D85" s="173" t="s">
        <v>2324</v>
      </c>
      <c r="E85" s="173" t="s">
        <v>173</v>
      </c>
      <c r="F85" s="173" t="s">
        <v>2325</v>
      </c>
      <c r="G85" s="173" t="s">
        <v>1381</v>
      </c>
      <c r="H85" s="173" t="s">
        <v>2065</v>
      </c>
      <c r="I85" s="177" t="s">
        <v>2808</v>
      </c>
      <c r="J85" s="204" t="s">
        <v>2809</v>
      </c>
      <c r="K85" s="177" t="s">
        <v>2810</v>
      </c>
      <c r="L85" s="204" t="s">
        <v>2811</v>
      </c>
      <c r="M85" s="177" t="s">
        <v>2812</v>
      </c>
      <c r="N85" s="204" t="s">
        <v>2813</v>
      </c>
      <c r="O85" s="204" t="s">
        <v>250</v>
      </c>
      <c r="P85" s="204"/>
      <c r="Q85" s="176" t="s">
        <v>2</v>
      </c>
      <c r="R85" s="176" t="s">
        <v>160</v>
      </c>
    </row>
    <row r="86" spans="1:18" x14ac:dyDescent="0.35">
      <c r="A86" s="40" t="s">
        <v>167</v>
      </c>
      <c r="B86" s="40" t="s">
        <v>167</v>
      </c>
      <c r="C86" s="33" t="s">
        <v>1896</v>
      </c>
      <c r="D86" s="173" t="s">
        <v>2326</v>
      </c>
      <c r="E86" s="173" t="s">
        <v>173</v>
      </c>
      <c r="F86" s="173" t="s">
        <v>2327</v>
      </c>
      <c r="G86" s="173" t="s">
        <v>2328</v>
      </c>
      <c r="H86" s="173" t="s">
        <v>2065</v>
      </c>
      <c r="I86" s="177" t="s">
        <v>2808</v>
      </c>
      <c r="J86" s="204" t="s">
        <v>2809</v>
      </c>
      <c r="K86" s="177" t="s">
        <v>2810</v>
      </c>
      <c r="L86" s="204" t="s">
        <v>2811</v>
      </c>
      <c r="M86" s="177" t="s">
        <v>2812</v>
      </c>
      <c r="N86" s="204" t="s">
        <v>2813</v>
      </c>
      <c r="O86" s="204" t="s">
        <v>250</v>
      </c>
      <c r="P86" s="204"/>
      <c r="Q86" s="176" t="s">
        <v>2</v>
      </c>
      <c r="R86" s="176" t="s">
        <v>160</v>
      </c>
    </row>
    <row r="87" spans="1:18" x14ac:dyDescent="0.35">
      <c r="A87" s="40" t="s">
        <v>167</v>
      </c>
      <c r="B87" s="40" t="s">
        <v>167</v>
      </c>
      <c r="C87" s="33" t="s">
        <v>1897</v>
      </c>
      <c r="D87" s="173" t="s">
        <v>2329</v>
      </c>
      <c r="E87" s="173" t="s">
        <v>173</v>
      </c>
      <c r="F87" s="173" t="s">
        <v>2330</v>
      </c>
      <c r="G87" s="173" t="s">
        <v>2331</v>
      </c>
      <c r="H87" s="173" t="s">
        <v>2065</v>
      </c>
      <c r="I87" s="177" t="s">
        <v>2808</v>
      </c>
      <c r="J87" s="204" t="s">
        <v>2809</v>
      </c>
      <c r="K87" s="177" t="s">
        <v>2810</v>
      </c>
      <c r="L87" s="204" t="s">
        <v>2811</v>
      </c>
      <c r="M87" s="177" t="s">
        <v>2812</v>
      </c>
      <c r="N87" s="204" t="s">
        <v>2813</v>
      </c>
      <c r="O87" s="204" t="s">
        <v>250</v>
      </c>
      <c r="P87" s="204"/>
      <c r="Q87" s="176" t="s">
        <v>2</v>
      </c>
      <c r="R87" s="176" t="s">
        <v>160</v>
      </c>
    </row>
    <row r="88" spans="1:18" x14ac:dyDescent="0.35">
      <c r="A88" s="40" t="s">
        <v>167</v>
      </c>
      <c r="B88" s="40" t="s">
        <v>167</v>
      </c>
      <c r="C88" s="33" t="s">
        <v>1898</v>
      </c>
      <c r="D88" s="173" t="s">
        <v>2332</v>
      </c>
      <c r="E88" s="173" t="s">
        <v>173</v>
      </c>
      <c r="F88" s="173" t="s">
        <v>2333</v>
      </c>
      <c r="G88" s="173" t="s">
        <v>2334</v>
      </c>
      <c r="H88" s="173" t="s">
        <v>2065</v>
      </c>
      <c r="I88" s="177" t="s">
        <v>2808</v>
      </c>
      <c r="J88" s="204" t="s">
        <v>2809</v>
      </c>
      <c r="K88" s="177" t="s">
        <v>2810</v>
      </c>
      <c r="L88" s="204" t="s">
        <v>2811</v>
      </c>
      <c r="M88" s="177" t="s">
        <v>2812</v>
      </c>
      <c r="N88" s="204" t="s">
        <v>2813</v>
      </c>
      <c r="O88" s="204" t="s">
        <v>250</v>
      </c>
      <c r="P88" s="204"/>
      <c r="Q88" s="176" t="s">
        <v>2</v>
      </c>
      <c r="R88" s="176" t="s">
        <v>160</v>
      </c>
    </row>
    <row r="89" spans="1:18" x14ac:dyDescent="0.35">
      <c r="A89" s="40" t="s">
        <v>167</v>
      </c>
      <c r="B89" s="40" t="s">
        <v>167</v>
      </c>
      <c r="C89" s="33" t="s">
        <v>1899</v>
      </c>
      <c r="D89" s="173" t="s">
        <v>2335</v>
      </c>
      <c r="E89" s="173" t="s">
        <v>173</v>
      </c>
      <c r="F89" s="173" t="s">
        <v>2336</v>
      </c>
      <c r="G89" s="173" t="s">
        <v>2337</v>
      </c>
      <c r="H89" s="173" t="s">
        <v>2065</v>
      </c>
      <c r="I89" s="177" t="s">
        <v>2808</v>
      </c>
      <c r="J89" s="204" t="s">
        <v>2809</v>
      </c>
      <c r="K89" s="177" t="s">
        <v>2810</v>
      </c>
      <c r="L89" s="204" t="s">
        <v>2811</v>
      </c>
      <c r="M89" s="177" t="s">
        <v>2812</v>
      </c>
      <c r="N89" s="204" t="s">
        <v>2813</v>
      </c>
      <c r="O89" s="204" t="s">
        <v>250</v>
      </c>
      <c r="P89" s="204"/>
      <c r="Q89" s="176" t="s">
        <v>2</v>
      </c>
      <c r="R89" s="176" t="s">
        <v>160</v>
      </c>
    </row>
    <row r="90" spans="1:18" x14ac:dyDescent="0.35">
      <c r="A90" s="40" t="s">
        <v>167</v>
      </c>
      <c r="B90" s="40" t="s">
        <v>167</v>
      </c>
      <c r="C90" s="33" t="s">
        <v>1900</v>
      </c>
      <c r="D90" s="173" t="s">
        <v>2338</v>
      </c>
      <c r="E90" s="173" t="s">
        <v>173</v>
      </c>
      <c r="F90" s="173" t="s">
        <v>2339</v>
      </c>
      <c r="G90" s="173" t="s">
        <v>2340</v>
      </c>
      <c r="H90" s="173" t="s">
        <v>2065</v>
      </c>
      <c r="I90" s="177" t="s">
        <v>2808</v>
      </c>
      <c r="J90" s="204" t="s">
        <v>2809</v>
      </c>
      <c r="K90" s="177" t="s">
        <v>2810</v>
      </c>
      <c r="L90" s="204" t="s">
        <v>2811</v>
      </c>
      <c r="M90" s="177" t="s">
        <v>2812</v>
      </c>
      <c r="N90" s="204" t="s">
        <v>2813</v>
      </c>
      <c r="O90" s="204" t="s">
        <v>250</v>
      </c>
      <c r="P90" s="204"/>
      <c r="Q90" s="176" t="s">
        <v>2</v>
      </c>
      <c r="R90" s="176" t="s">
        <v>160</v>
      </c>
    </row>
    <row r="91" spans="1:18" x14ac:dyDescent="0.35">
      <c r="A91" s="40" t="s">
        <v>167</v>
      </c>
      <c r="B91" s="40" t="s">
        <v>167</v>
      </c>
      <c r="C91" s="33" t="s">
        <v>1901</v>
      </c>
      <c r="D91" s="173" t="s">
        <v>2341</v>
      </c>
      <c r="E91" s="173" t="s">
        <v>173</v>
      </c>
      <c r="F91" s="173" t="s">
        <v>2342</v>
      </c>
      <c r="G91" s="173" t="s">
        <v>2343</v>
      </c>
      <c r="H91" s="173" t="s">
        <v>2065</v>
      </c>
      <c r="I91" s="177" t="s">
        <v>2808</v>
      </c>
      <c r="J91" s="204" t="s">
        <v>2809</v>
      </c>
      <c r="K91" s="177" t="s">
        <v>2810</v>
      </c>
      <c r="L91" s="204" t="s">
        <v>2811</v>
      </c>
      <c r="M91" s="177" t="s">
        <v>2812</v>
      </c>
      <c r="N91" s="204" t="s">
        <v>2813</v>
      </c>
      <c r="O91" s="204" t="s">
        <v>250</v>
      </c>
      <c r="P91" s="204"/>
      <c r="Q91" s="176" t="s">
        <v>2</v>
      </c>
      <c r="R91" s="176" t="s">
        <v>160</v>
      </c>
    </row>
    <row r="92" spans="1:18" x14ac:dyDescent="0.35">
      <c r="A92" s="40" t="s">
        <v>167</v>
      </c>
      <c r="B92" s="40" t="s">
        <v>167</v>
      </c>
      <c r="C92" s="33" t="s">
        <v>1902</v>
      </c>
      <c r="D92" s="173" t="s">
        <v>2344</v>
      </c>
      <c r="E92" s="173" t="s">
        <v>173</v>
      </c>
      <c r="F92" s="173" t="s">
        <v>2345</v>
      </c>
      <c r="G92" s="173" t="s">
        <v>2346</v>
      </c>
      <c r="H92" s="173" t="s">
        <v>2065</v>
      </c>
      <c r="I92" s="177" t="s">
        <v>2808</v>
      </c>
      <c r="J92" s="204" t="s">
        <v>2809</v>
      </c>
      <c r="K92" s="177" t="s">
        <v>2810</v>
      </c>
      <c r="L92" s="204" t="s">
        <v>2811</v>
      </c>
      <c r="M92" s="177" t="s">
        <v>2812</v>
      </c>
      <c r="N92" s="204" t="s">
        <v>2813</v>
      </c>
      <c r="O92" s="204" t="s">
        <v>250</v>
      </c>
      <c r="P92" s="204"/>
      <c r="Q92" s="176" t="s">
        <v>2</v>
      </c>
      <c r="R92" s="176" t="s">
        <v>160</v>
      </c>
    </row>
    <row r="93" spans="1:18" x14ac:dyDescent="0.35">
      <c r="A93" s="40" t="s">
        <v>167</v>
      </c>
      <c r="B93" s="40" t="s">
        <v>167</v>
      </c>
      <c r="C93" s="33" t="s">
        <v>1903</v>
      </c>
      <c r="D93" s="173" t="s">
        <v>2347</v>
      </c>
      <c r="E93" s="173" t="s">
        <v>173</v>
      </c>
      <c r="F93" s="173" t="s">
        <v>2348</v>
      </c>
      <c r="G93" s="173" t="s">
        <v>2349</v>
      </c>
      <c r="H93" s="173" t="s">
        <v>2065</v>
      </c>
      <c r="I93" s="177" t="s">
        <v>2808</v>
      </c>
      <c r="J93" s="204" t="s">
        <v>2809</v>
      </c>
      <c r="K93" s="177" t="s">
        <v>2810</v>
      </c>
      <c r="L93" s="204" t="s">
        <v>2811</v>
      </c>
      <c r="M93" s="177" t="s">
        <v>2812</v>
      </c>
      <c r="N93" s="204" t="s">
        <v>2813</v>
      </c>
      <c r="O93" s="204" t="s">
        <v>250</v>
      </c>
      <c r="P93" s="204"/>
      <c r="Q93" s="176" t="s">
        <v>2</v>
      </c>
      <c r="R93" s="176" t="s">
        <v>160</v>
      </c>
    </row>
    <row r="94" spans="1:18" x14ac:dyDescent="0.35">
      <c r="A94" s="40" t="s">
        <v>167</v>
      </c>
      <c r="B94" s="40" t="s">
        <v>167</v>
      </c>
      <c r="C94" s="33" t="s">
        <v>1904</v>
      </c>
      <c r="D94" s="173" t="s">
        <v>2350</v>
      </c>
      <c r="E94" s="173" t="s">
        <v>173</v>
      </c>
      <c r="F94" s="173" t="s">
        <v>2351</v>
      </c>
      <c r="G94" s="173" t="s">
        <v>2352</v>
      </c>
      <c r="H94" s="173" t="s">
        <v>2065</v>
      </c>
      <c r="I94" s="177" t="s">
        <v>2808</v>
      </c>
      <c r="J94" s="204" t="s">
        <v>2809</v>
      </c>
      <c r="K94" s="177" t="s">
        <v>2810</v>
      </c>
      <c r="L94" s="204" t="s">
        <v>2811</v>
      </c>
      <c r="M94" s="177" t="s">
        <v>2812</v>
      </c>
      <c r="N94" s="204" t="s">
        <v>2813</v>
      </c>
      <c r="O94" s="204" t="s">
        <v>250</v>
      </c>
      <c r="P94" s="204"/>
      <c r="Q94" s="176" t="s">
        <v>2</v>
      </c>
      <c r="R94" s="176" t="s">
        <v>160</v>
      </c>
    </row>
    <row r="95" spans="1:18" x14ac:dyDescent="0.35">
      <c r="A95" s="40" t="s">
        <v>167</v>
      </c>
      <c r="B95" s="40" t="s">
        <v>167</v>
      </c>
      <c r="C95" s="33" t="s">
        <v>1905</v>
      </c>
      <c r="D95" s="173" t="s">
        <v>2353</v>
      </c>
      <c r="E95" s="173" t="s">
        <v>173</v>
      </c>
      <c r="F95" s="173" t="s">
        <v>2354</v>
      </c>
      <c r="G95" s="173" t="s">
        <v>2355</v>
      </c>
      <c r="H95" s="173" t="s">
        <v>2065</v>
      </c>
      <c r="I95" s="177" t="s">
        <v>2808</v>
      </c>
      <c r="J95" s="204" t="s">
        <v>2809</v>
      </c>
      <c r="K95" s="177" t="s">
        <v>2810</v>
      </c>
      <c r="L95" s="204" t="s">
        <v>2811</v>
      </c>
      <c r="M95" s="177" t="s">
        <v>2812</v>
      </c>
      <c r="N95" s="204" t="s">
        <v>2813</v>
      </c>
      <c r="O95" s="204" t="s">
        <v>250</v>
      </c>
      <c r="P95" s="204"/>
      <c r="Q95" s="176" t="s">
        <v>2</v>
      </c>
      <c r="R95" s="176" t="s">
        <v>160</v>
      </c>
    </row>
    <row r="96" spans="1:18" x14ac:dyDescent="0.35">
      <c r="A96" s="40" t="s">
        <v>167</v>
      </c>
      <c r="B96" s="40" t="s">
        <v>167</v>
      </c>
      <c r="C96" s="33" t="s">
        <v>1906</v>
      </c>
      <c r="D96" s="173" t="s">
        <v>2356</v>
      </c>
      <c r="E96" s="173" t="s">
        <v>173</v>
      </c>
      <c r="F96" s="173" t="s">
        <v>2357</v>
      </c>
      <c r="G96" s="173" t="s">
        <v>2358</v>
      </c>
      <c r="H96" s="173" t="s">
        <v>2065</v>
      </c>
      <c r="I96" s="177" t="s">
        <v>2808</v>
      </c>
      <c r="J96" s="204" t="s">
        <v>2809</v>
      </c>
      <c r="K96" s="177" t="s">
        <v>2810</v>
      </c>
      <c r="L96" s="204" t="s">
        <v>2811</v>
      </c>
      <c r="M96" s="177" t="s">
        <v>2812</v>
      </c>
      <c r="N96" s="204" t="s">
        <v>2813</v>
      </c>
      <c r="O96" s="204" t="s">
        <v>250</v>
      </c>
      <c r="P96" s="204"/>
      <c r="Q96" s="176" t="s">
        <v>2</v>
      </c>
      <c r="R96" s="176" t="s">
        <v>160</v>
      </c>
    </row>
    <row r="97" spans="1:18" x14ac:dyDescent="0.35">
      <c r="A97" s="40" t="s">
        <v>167</v>
      </c>
      <c r="B97" s="40" t="s">
        <v>167</v>
      </c>
      <c r="C97" s="33" t="s">
        <v>1907</v>
      </c>
      <c r="D97" s="173" t="s">
        <v>2359</v>
      </c>
      <c r="E97" s="173" t="s">
        <v>173</v>
      </c>
      <c r="F97" s="173" t="s">
        <v>2360</v>
      </c>
      <c r="G97" s="173" t="s">
        <v>2361</v>
      </c>
      <c r="H97" s="173" t="s">
        <v>2065</v>
      </c>
      <c r="I97" s="177" t="s">
        <v>2808</v>
      </c>
      <c r="J97" s="204" t="s">
        <v>2809</v>
      </c>
      <c r="K97" s="177" t="s">
        <v>2810</v>
      </c>
      <c r="L97" s="204" t="s">
        <v>2811</v>
      </c>
      <c r="M97" s="177" t="s">
        <v>2812</v>
      </c>
      <c r="N97" s="204" t="s">
        <v>2813</v>
      </c>
      <c r="O97" s="204" t="s">
        <v>250</v>
      </c>
      <c r="P97" s="204"/>
      <c r="Q97" s="176" t="s">
        <v>2</v>
      </c>
      <c r="R97" s="176" t="s">
        <v>160</v>
      </c>
    </row>
    <row r="98" spans="1:18" x14ac:dyDescent="0.35">
      <c r="A98" s="40" t="s">
        <v>167</v>
      </c>
      <c r="B98" s="40" t="s">
        <v>167</v>
      </c>
      <c r="C98" s="33" t="s">
        <v>1908</v>
      </c>
      <c r="D98" s="173" t="s">
        <v>2362</v>
      </c>
      <c r="E98" s="173" t="s">
        <v>173</v>
      </c>
      <c r="F98" s="173" t="s">
        <v>2363</v>
      </c>
      <c r="G98" s="173" t="s">
        <v>2364</v>
      </c>
      <c r="H98" s="173" t="s">
        <v>2065</v>
      </c>
      <c r="I98" s="177" t="s">
        <v>2808</v>
      </c>
      <c r="J98" s="204" t="s">
        <v>2809</v>
      </c>
      <c r="K98" s="177" t="s">
        <v>2810</v>
      </c>
      <c r="L98" s="204" t="s">
        <v>2811</v>
      </c>
      <c r="M98" s="177" t="s">
        <v>2812</v>
      </c>
      <c r="N98" s="204" t="s">
        <v>2813</v>
      </c>
      <c r="O98" s="204" t="s">
        <v>250</v>
      </c>
      <c r="P98" s="204"/>
      <c r="Q98" s="176" t="s">
        <v>2</v>
      </c>
      <c r="R98" s="176" t="s">
        <v>160</v>
      </c>
    </row>
    <row r="99" spans="1:18" x14ac:dyDescent="0.35">
      <c r="A99" s="40" t="s">
        <v>167</v>
      </c>
      <c r="B99" s="40" t="s">
        <v>167</v>
      </c>
      <c r="C99" s="33" t="s">
        <v>1909</v>
      </c>
      <c r="D99" s="173" t="s">
        <v>2365</v>
      </c>
      <c r="E99" s="173" t="s">
        <v>173</v>
      </c>
      <c r="F99" s="173" t="s">
        <v>2366</v>
      </c>
      <c r="G99" s="173" t="s">
        <v>2367</v>
      </c>
      <c r="H99" s="173" t="s">
        <v>2065</v>
      </c>
      <c r="I99" s="177" t="s">
        <v>2808</v>
      </c>
      <c r="J99" s="204" t="s">
        <v>2809</v>
      </c>
      <c r="K99" s="177" t="s">
        <v>2810</v>
      </c>
      <c r="L99" s="204" t="s">
        <v>2811</v>
      </c>
      <c r="M99" s="177" t="s">
        <v>2812</v>
      </c>
      <c r="N99" s="204" t="s">
        <v>2813</v>
      </c>
      <c r="O99" s="204" t="s">
        <v>250</v>
      </c>
      <c r="P99" s="204"/>
      <c r="Q99" s="176" t="s">
        <v>2</v>
      </c>
      <c r="R99" s="176" t="s">
        <v>160</v>
      </c>
    </row>
    <row r="100" spans="1:18" x14ac:dyDescent="0.35">
      <c r="A100" s="40" t="s">
        <v>167</v>
      </c>
      <c r="B100" s="40" t="s">
        <v>167</v>
      </c>
      <c r="C100" s="33" t="s">
        <v>1910</v>
      </c>
      <c r="D100" s="173" t="s">
        <v>2368</v>
      </c>
      <c r="E100" s="173" t="s">
        <v>173</v>
      </c>
      <c r="F100" s="173" t="s">
        <v>2369</v>
      </c>
      <c r="G100" s="173" t="s">
        <v>1709</v>
      </c>
      <c r="H100" s="173" t="s">
        <v>2065</v>
      </c>
      <c r="I100" s="177" t="s">
        <v>2808</v>
      </c>
      <c r="J100" s="204" t="s">
        <v>2809</v>
      </c>
      <c r="K100" s="177" t="s">
        <v>2810</v>
      </c>
      <c r="L100" s="204" t="s">
        <v>2811</v>
      </c>
      <c r="M100" s="177" t="s">
        <v>2812</v>
      </c>
      <c r="N100" s="204" t="s">
        <v>2813</v>
      </c>
      <c r="O100" s="204" t="s">
        <v>250</v>
      </c>
      <c r="P100" s="204"/>
      <c r="Q100" s="176" t="s">
        <v>2</v>
      </c>
      <c r="R100" s="176" t="s">
        <v>160</v>
      </c>
    </row>
    <row r="101" spans="1:18" x14ac:dyDescent="0.35">
      <c r="A101" s="40" t="s">
        <v>167</v>
      </c>
      <c r="B101" s="40" t="s">
        <v>167</v>
      </c>
      <c r="C101" s="33" t="s">
        <v>1911</v>
      </c>
      <c r="D101" s="173" t="s">
        <v>1708</v>
      </c>
      <c r="E101" s="173" t="s">
        <v>173</v>
      </c>
      <c r="F101" s="173" t="s">
        <v>2370</v>
      </c>
      <c r="G101" s="173" t="s">
        <v>2371</v>
      </c>
      <c r="H101" s="173" t="s">
        <v>2065</v>
      </c>
      <c r="I101" s="177" t="s">
        <v>2808</v>
      </c>
      <c r="J101" s="204" t="s">
        <v>2809</v>
      </c>
      <c r="K101" s="177" t="s">
        <v>2810</v>
      </c>
      <c r="L101" s="204" t="s">
        <v>2811</v>
      </c>
      <c r="M101" s="177" t="s">
        <v>2812</v>
      </c>
      <c r="N101" s="204" t="s">
        <v>2813</v>
      </c>
      <c r="O101" s="204" t="s">
        <v>250</v>
      </c>
      <c r="P101" s="204"/>
      <c r="Q101" s="176" t="s">
        <v>2</v>
      </c>
      <c r="R101" s="176" t="s">
        <v>160</v>
      </c>
    </row>
    <row r="102" spans="1:18" x14ac:dyDescent="0.35">
      <c r="A102" s="40" t="s">
        <v>167</v>
      </c>
      <c r="B102" s="40" t="s">
        <v>167</v>
      </c>
      <c r="C102" s="33" t="s">
        <v>1912</v>
      </c>
      <c r="D102" s="173" t="s">
        <v>2372</v>
      </c>
      <c r="E102" s="173" t="s">
        <v>173</v>
      </c>
      <c r="F102" s="173" t="s">
        <v>2373</v>
      </c>
      <c r="G102" s="173" t="s">
        <v>2374</v>
      </c>
      <c r="H102" s="173" t="s">
        <v>2065</v>
      </c>
      <c r="I102" s="177" t="s">
        <v>2808</v>
      </c>
      <c r="J102" s="204" t="s">
        <v>2809</v>
      </c>
      <c r="K102" s="177" t="s">
        <v>2810</v>
      </c>
      <c r="L102" s="204" t="s">
        <v>2811</v>
      </c>
      <c r="M102" s="177" t="s">
        <v>2812</v>
      </c>
      <c r="N102" s="204" t="s">
        <v>2813</v>
      </c>
      <c r="O102" s="204" t="s">
        <v>250</v>
      </c>
      <c r="P102" s="204"/>
      <c r="Q102" s="176" t="s">
        <v>2</v>
      </c>
      <c r="R102" s="176" t="s">
        <v>160</v>
      </c>
    </row>
    <row r="103" spans="1:18" x14ac:dyDescent="0.35">
      <c r="A103" s="40" t="s">
        <v>167</v>
      </c>
      <c r="B103" s="40" t="s">
        <v>167</v>
      </c>
      <c r="C103" s="33" t="s">
        <v>1913</v>
      </c>
      <c r="D103" s="173" t="s">
        <v>2375</v>
      </c>
      <c r="E103" s="173" t="s">
        <v>173</v>
      </c>
      <c r="F103" s="173" t="s">
        <v>1387</v>
      </c>
      <c r="G103" s="173" t="s">
        <v>2376</v>
      </c>
      <c r="H103" s="173" t="s">
        <v>2065</v>
      </c>
      <c r="I103" s="177" t="s">
        <v>2808</v>
      </c>
      <c r="J103" s="204" t="s">
        <v>2809</v>
      </c>
      <c r="K103" s="177" t="s">
        <v>2810</v>
      </c>
      <c r="L103" s="204" t="s">
        <v>2811</v>
      </c>
      <c r="M103" s="177" t="s">
        <v>2812</v>
      </c>
      <c r="N103" s="204" t="s">
        <v>2813</v>
      </c>
      <c r="O103" s="204" t="s">
        <v>250</v>
      </c>
      <c r="P103" s="204"/>
      <c r="Q103" s="176" t="s">
        <v>2</v>
      </c>
      <c r="R103" s="176" t="s">
        <v>160</v>
      </c>
    </row>
    <row r="104" spans="1:18" x14ac:dyDescent="0.35">
      <c r="A104" s="40" t="s">
        <v>167</v>
      </c>
      <c r="B104" s="40" t="s">
        <v>167</v>
      </c>
      <c r="C104" s="33" t="s">
        <v>1914</v>
      </c>
      <c r="D104" s="173" t="s">
        <v>2377</v>
      </c>
      <c r="E104" s="173" t="s">
        <v>173</v>
      </c>
      <c r="F104" s="173" t="s">
        <v>2378</v>
      </c>
      <c r="G104" s="173" t="s">
        <v>2379</v>
      </c>
      <c r="H104" s="173" t="s">
        <v>2065</v>
      </c>
      <c r="I104" s="177" t="s">
        <v>2808</v>
      </c>
      <c r="J104" s="204" t="s">
        <v>2809</v>
      </c>
      <c r="K104" s="177" t="s">
        <v>2810</v>
      </c>
      <c r="L104" s="204" t="s">
        <v>2811</v>
      </c>
      <c r="M104" s="177" t="s">
        <v>2812</v>
      </c>
      <c r="N104" s="204" t="s">
        <v>2813</v>
      </c>
      <c r="O104" s="204" t="s">
        <v>250</v>
      </c>
      <c r="P104" s="204"/>
      <c r="Q104" s="176" t="s">
        <v>2</v>
      </c>
      <c r="R104" s="176" t="s">
        <v>160</v>
      </c>
    </row>
    <row r="105" spans="1:18" x14ac:dyDescent="0.35">
      <c r="A105" s="40" t="s">
        <v>167</v>
      </c>
      <c r="B105" s="40" t="s">
        <v>167</v>
      </c>
      <c r="C105" s="33" t="s">
        <v>1915</v>
      </c>
      <c r="D105" s="173" t="s">
        <v>2380</v>
      </c>
      <c r="E105" s="173" t="s">
        <v>173</v>
      </c>
      <c r="F105" s="173" t="s">
        <v>2381</v>
      </c>
      <c r="G105" s="173" t="s">
        <v>2382</v>
      </c>
      <c r="H105" s="173" t="s">
        <v>2065</v>
      </c>
      <c r="I105" s="177" t="s">
        <v>2808</v>
      </c>
      <c r="J105" s="204" t="s">
        <v>2809</v>
      </c>
      <c r="K105" s="177" t="s">
        <v>2810</v>
      </c>
      <c r="L105" s="204" t="s">
        <v>2811</v>
      </c>
      <c r="M105" s="177" t="s">
        <v>2812</v>
      </c>
      <c r="N105" s="204" t="s">
        <v>2813</v>
      </c>
      <c r="O105" s="204" t="s">
        <v>250</v>
      </c>
      <c r="P105" s="204"/>
      <c r="Q105" s="176" t="s">
        <v>2</v>
      </c>
      <c r="R105" s="176" t="s">
        <v>160</v>
      </c>
    </row>
    <row r="106" spans="1:18" x14ac:dyDescent="0.35">
      <c r="A106" s="40" t="s">
        <v>167</v>
      </c>
      <c r="B106" s="40" t="s">
        <v>167</v>
      </c>
      <c r="C106" s="33" t="s">
        <v>1916</v>
      </c>
      <c r="D106" s="173" t="s">
        <v>2383</v>
      </c>
      <c r="E106" s="173" t="s">
        <v>173</v>
      </c>
      <c r="F106" s="173" t="s">
        <v>2384</v>
      </c>
      <c r="G106" s="173" t="s">
        <v>2385</v>
      </c>
      <c r="H106" s="173" t="s">
        <v>2065</v>
      </c>
      <c r="I106" s="177" t="s">
        <v>2808</v>
      </c>
      <c r="J106" s="204" t="s">
        <v>2809</v>
      </c>
      <c r="K106" s="177" t="s">
        <v>2810</v>
      </c>
      <c r="L106" s="204" t="s">
        <v>2811</v>
      </c>
      <c r="M106" s="177" t="s">
        <v>2812</v>
      </c>
      <c r="N106" s="204" t="s">
        <v>2813</v>
      </c>
      <c r="O106" s="204" t="s">
        <v>250</v>
      </c>
      <c r="P106" s="204"/>
      <c r="Q106" s="176" t="s">
        <v>2</v>
      </c>
      <c r="R106" s="176" t="s">
        <v>160</v>
      </c>
    </row>
    <row r="107" spans="1:18" x14ac:dyDescent="0.35">
      <c r="A107" s="40" t="s">
        <v>167</v>
      </c>
      <c r="B107" s="40" t="s">
        <v>167</v>
      </c>
      <c r="C107" s="33" t="s">
        <v>1917</v>
      </c>
      <c r="D107" s="173" t="s">
        <v>2386</v>
      </c>
      <c r="E107" s="173" t="s">
        <v>173</v>
      </c>
      <c r="F107" s="173" t="s">
        <v>2387</v>
      </c>
      <c r="G107" s="173" t="s">
        <v>2388</v>
      </c>
      <c r="H107" s="173" t="s">
        <v>2065</v>
      </c>
      <c r="I107" s="177" t="s">
        <v>2808</v>
      </c>
      <c r="J107" s="204" t="s">
        <v>2809</v>
      </c>
      <c r="K107" s="177" t="s">
        <v>2810</v>
      </c>
      <c r="L107" s="204" t="s">
        <v>2811</v>
      </c>
      <c r="M107" s="177" t="s">
        <v>2812</v>
      </c>
      <c r="N107" s="204" t="s">
        <v>2813</v>
      </c>
      <c r="O107" s="204" t="s">
        <v>250</v>
      </c>
      <c r="P107" s="204"/>
      <c r="Q107" s="176" t="s">
        <v>2</v>
      </c>
      <c r="R107" s="176" t="s">
        <v>160</v>
      </c>
    </row>
    <row r="108" spans="1:18" x14ac:dyDescent="0.35">
      <c r="A108" s="40" t="s">
        <v>167</v>
      </c>
      <c r="B108" s="40" t="s">
        <v>167</v>
      </c>
      <c r="C108" s="33" t="s">
        <v>1918</v>
      </c>
      <c r="D108" s="173" t="s">
        <v>2389</v>
      </c>
      <c r="E108" s="173" t="s">
        <v>173</v>
      </c>
      <c r="F108" s="173" t="s">
        <v>2390</v>
      </c>
      <c r="G108" s="173" t="s">
        <v>2391</v>
      </c>
      <c r="H108" s="173" t="s">
        <v>2065</v>
      </c>
      <c r="I108" s="177" t="s">
        <v>2808</v>
      </c>
      <c r="J108" s="204" t="s">
        <v>2809</v>
      </c>
      <c r="K108" s="177" t="s">
        <v>2810</v>
      </c>
      <c r="L108" s="204" t="s">
        <v>2811</v>
      </c>
      <c r="M108" s="177" t="s">
        <v>2812</v>
      </c>
      <c r="N108" s="204" t="s">
        <v>2813</v>
      </c>
      <c r="O108" s="204" t="s">
        <v>250</v>
      </c>
      <c r="P108" s="204"/>
      <c r="Q108" s="176" t="s">
        <v>2</v>
      </c>
      <c r="R108" s="176" t="s">
        <v>160</v>
      </c>
    </row>
    <row r="109" spans="1:18" x14ac:dyDescent="0.35">
      <c r="A109" s="40" t="s">
        <v>167</v>
      </c>
      <c r="B109" s="40" t="s">
        <v>167</v>
      </c>
      <c r="C109" s="33" t="s">
        <v>1919</v>
      </c>
      <c r="D109" s="173" t="s">
        <v>2392</v>
      </c>
      <c r="E109" s="173" t="s">
        <v>173</v>
      </c>
      <c r="F109" s="173" t="s">
        <v>2393</v>
      </c>
      <c r="G109" s="173" t="s">
        <v>2394</v>
      </c>
      <c r="H109" s="173" t="s">
        <v>2065</v>
      </c>
      <c r="I109" s="177" t="s">
        <v>2808</v>
      </c>
      <c r="J109" s="204" t="s">
        <v>2809</v>
      </c>
      <c r="K109" s="177" t="s">
        <v>2810</v>
      </c>
      <c r="L109" s="204" t="s">
        <v>2811</v>
      </c>
      <c r="M109" s="177" t="s">
        <v>2812</v>
      </c>
      <c r="N109" s="204" t="s">
        <v>2813</v>
      </c>
      <c r="O109" s="204" t="s">
        <v>250</v>
      </c>
      <c r="P109" s="204"/>
      <c r="Q109" s="176" t="s">
        <v>2</v>
      </c>
      <c r="R109" s="176" t="s">
        <v>160</v>
      </c>
    </row>
    <row r="110" spans="1:18" x14ac:dyDescent="0.35">
      <c r="A110" s="40" t="s">
        <v>167</v>
      </c>
      <c r="B110" s="40" t="s">
        <v>167</v>
      </c>
      <c r="C110" s="33" t="s">
        <v>1920</v>
      </c>
      <c r="D110" s="173" t="s">
        <v>2395</v>
      </c>
      <c r="E110" s="173" t="s">
        <v>173</v>
      </c>
      <c r="F110" s="173" t="s">
        <v>2396</v>
      </c>
      <c r="G110" s="173" t="s">
        <v>2397</v>
      </c>
      <c r="H110" s="173" t="s">
        <v>2065</v>
      </c>
      <c r="I110" s="177" t="s">
        <v>2808</v>
      </c>
      <c r="J110" s="204" t="s">
        <v>2809</v>
      </c>
      <c r="K110" s="177" t="s">
        <v>2810</v>
      </c>
      <c r="L110" s="204" t="s">
        <v>2811</v>
      </c>
      <c r="M110" s="177" t="s">
        <v>2812</v>
      </c>
      <c r="N110" s="204" t="s">
        <v>2813</v>
      </c>
      <c r="O110" s="204" t="s">
        <v>250</v>
      </c>
      <c r="P110" s="204"/>
      <c r="Q110" s="176" t="s">
        <v>2</v>
      </c>
      <c r="R110" s="176" t="s">
        <v>160</v>
      </c>
    </row>
    <row r="111" spans="1:18" x14ac:dyDescent="0.35">
      <c r="A111" s="40" t="s">
        <v>167</v>
      </c>
      <c r="B111" s="40" t="s">
        <v>167</v>
      </c>
      <c r="C111" s="33" t="s">
        <v>1921</v>
      </c>
      <c r="D111" s="173" t="s">
        <v>2398</v>
      </c>
      <c r="E111" s="173" t="s">
        <v>173</v>
      </c>
      <c r="F111" s="173" t="s">
        <v>2399</v>
      </c>
      <c r="G111" s="173" t="s">
        <v>2400</v>
      </c>
      <c r="H111" s="173" t="s">
        <v>2065</v>
      </c>
      <c r="I111" s="177" t="s">
        <v>2808</v>
      </c>
      <c r="J111" s="204" t="s">
        <v>2809</v>
      </c>
      <c r="K111" s="177" t="s">
        <v>2810</v>
      </c>
      <c r="L111" s="204" t="s">
        <v>2811</v>
      </c>
      <c r="M111" s="177" t="s">
        <v>2812</v>
      </c>
      <c r="N111" s="204" t="s">
        <v>2813</v>
      </c>
      <c r="O111" s="204" t="s">
        <v>250</v>
      </c>
      <c r="P111" s="204"/>
      <c r="Q111" s="176" t="s">
        <v>2</v>
      </c>
      <c r="R111" s="176" t="s">
        <v>160</v>
      </c>
    </row>
    <row r="112" spans="1:18" x14ac:dyDescent="0.35">
      <c r="A112" s="40" t="s">
        <v>167</v>
      </c>
      <c r="B112" s="40" t="s">
        <v>167</v>
      </c>
      <c r="C112" s="33" t="s">
        <v>1922</v>
      </c>
      <c r="D112" s="173" t="s">
        <v>2401</v>
      </c>
      <c r="E112" s="173" t="s">
        <v>173</v>
      </c>
      <c r="F112" s="173" t="s">
        <v>2402</v>
      </c>
      <c r="G112" s="173" t="s">
        <v>2403</v>
      </c>
      <c r="H112" s="173" t="s">
        <v>2065</v>
      </c>
      <c r="I112" s="177" t="s">
        <v>2808</v>
      </c>
      <c r="J112" s="204" t="s">
        <v>2809</v>
      </c>
      <c r="K112" s="177" t="s">
        <v>2810</v>
      </c>
      <c r="L112" s="204" t="s">
        <v>2811</v>
      </c>
      <c r="M112" s="177" t="s">
        <v>2812</v>
      </c>
      <c r="N112" s="204" t="s">
        <v>2813</v>
      </c>
      <c r="O112" s="204" t="s">
        <v>250</v>
      </c>
      <c r="P112" s="204"/>
      <c r="Q112" s="176" t="s">
        <v>2</v>
      </c>
      <c r="R112" s="176" t="s">
        <v>160</v>
      </c>
    </row>
    <row r="113" spans="1:18" x14ac:dyDescent="0.35">
      <c r="A113" s="40" t="s">
        <v>167</v>
      </c>
      <c r="B113" s="40" t="s">
        <v>167</v>
      </c>
      <c r="C113" s="33" t="s">
        <v>1923</v>
      </c>
      <c r="D113" s="173" t="s">
        <v>2404</v>
      </c>
      <c r="E113" s="173" t="s">
        <v>173</v>
      </c>
      <c r="F113" s="173" t="s">
        <v>2405</v>
      </c>
      <c r="G113" s="173" t="s">
        <v>2406</v>
      </c>
      <c r="H113" s="173" t="s">
        <v>2065</v>
      </c>
      <c r="I113" s="177" t="s">
        <v>2808</v>
      </c>
      <c r="J113" s="204" t="s">
        <v>2809</v>
      </c>
      <c r="K113" s="177" t="s">
        <v>2810</v>
      </c>
      <c r="L113" s="204" t="s">
        <v>2811</v>
      </c>
      <c r="M113" s="177" t="s">
        <v>2812</v>
      </c>
      <c r="N113" s="204" t="s">
        <v>2813</v>
      </c>
      <c r="O113" s="204" t="s">
        <v>250</v>
      </c>
      <c r="P113" s="204"/>
      <c r="Q113" s="176" t="s">
        <v>2</v>
      </c>
      <c r="R113" s="176" t="s">
        <v>160</v>
      </c>
    </row>
    <row r="114" spans="1:18" x14ac:dyDescent="0.35">
      <c r="A114" s="40" t="s">
        <v>167</v>
      </c>
      <c r="B114" s="40" t="s">
        <v>167</v>
      </c>
      <c r="C114" s="33" t="s">
        <v>1924</v>
      </c>
      <c r="D114" s="173" t="s">
        <v>2407</v>
      </c>
      <c r="E114" s="173" t="s">
        <v>173</v>
      </c>
      <c r="F114" s="173" t="s">
        <v>2408</v>
      </c>
      <c r="G114" s="173" t="s">
        <v>2409</v>
      </c>
      <c r="H114" s="173" t="s">
        <v>2065</v>
      </c>
      <c r="I114" s="177" t="s">
        <v>2808</v>
      </c>
      <c r="J114" s="204" t="s">
        <v>2809</v>
      </c>
      <c r="K114" s="177" t="s">
        <v>2810</v>
      </c>
      <c r="L114" s="204" t="s">
        <v>2811</v>
      </c>
      <c r="M114" s="177" t="s">
        <v>2812</v>
      </c>
      <c r="N114" s="204" t="s">
        <v>2813</v>
      </c>
      <c r="O114" s="204" t="s">
        <v>250</v>
      </c>
      <c r="P114" s="204"/>
      <c r="Q114" s="176" t="s">
        <v>2</v>
      </c>
      <c r="R114" s="176" t="s">
        <v>160</v>
      </c>
    </row>
    <row r="115" spans="1:18" x14ac:dyDescent="0.35">
      <c r="A115" s="40" t="s">
        <v>167</v>
      </c>
      <c r="B115" s="40" t="s">
        <v>167</v>
      </c>
      <c r="C115" s="33" t="s">
        <v>1925</v>
      </c>
      <c r="D115" s="173" t="s">
        <v>2410</v>
      </c>
      <c r="E115" s="173" t="s">
        <v>173</v>
      </c>
      <c r="F115" s="173" t="s">
        <v>2411</v>
      </c>
      <c r="G115" s="173" t="s">
        <v>2412</v>
      </c>
      <c r="H115" s="173" t="s">
        <v>2065</v>
      </c>
      <c r="I115" s="177" t="s">
        <v>2808</v>
      </c>
      <c r="J115" s="204" t="s">
        <v>2809</v>
      </c>
      <c r="K115" s="177" t="s">
        <v>2810</v>
      </c>
      <c r="L115" s="204" t="s">
        <v>2811</v>
      </c>
      <c r="M115" s="177" t="s">
        <v>2812</v>
      </c>
      <c r="N115" s="204" t="s">
        <v>2813</v>
      </c>
      <c r="O115" s="204" t="s">
        <v>250</v>
      </c>
      <c r="P115" s="204"/>
      <c r="Q115" s="176" t="s">
        <v>2</v>
      </c>
      <c r="R115" s="176" t="s">
        <v>160</v>
      </c>
    </row>
    <row r="116" spans="1:18" x14ac:dyDescent="0.35">
      <c r="A116" s="40" t="s">
        <v>167</v>
      </c>
      <c r="B116" s="40" t="s">
        <v>167</v>
      </c>
      <c r="C116" s="33" t="s">
        <v>1926</v>
      </c>
      <c r="D116" s="173" t="s">
        <v>2413</v>
      </c>
      <c r="E116" s="173" t="s">
        <v>173</v>
      </c>
      <c r="F116" s="173" t="s">
        <v>2414</v>
      </c>
      <c r="G116" s="173" t="s">
        <v>2415</v>
      </c>
      <c r="H116" s="173" t="s">
        <v>2065</v>
      </c>
      <c r="I116" s="177" t="s">
        <v>2808</v>
      </c>
      <c r="J116" s="204" t="s">
        <v>2809</v>
      </c>
      <c r="K116" s="177" t="s">
        <v>2810</v>
      </c>
      <c r="L116" s="204" t="s">
        <v>2811</v>
      </c>
      <c r="M116" s="177" t="s">
        <v>2812</v>
      </c>
      <c r="N116" s="204" t="s">
        <v>2813</v>
      </c>
      <c r="O116" s="204" t="s">
        <v>250</v>
      </c>
      <c r="P116" s="204"/>
      <c r="Q116" s="176" t="s">
        <v>2</v>
      </c>
      <c r="R116" s="176" t="s">
        <v>160</v>
      </c>
    </row>
    <row r="117" spans="1:18" x14ac:dyDescent="0.35">
      <c r="A117" s="40" t="s">
        <v>167</v>
      </c>
      <c r="B117" s="40" t="s">
        <v>167</v>
      </c>
      <c r="C117" s="33" t="s">
        <v>1927</v>
      </c>
      <c r="D117" s="173" t="s">
        <v>2416</v>
      </c>
      <c r="E117" s="173" t="s">
        <v>173</v>
      </c>
      <c r="F117" s="173" t="s">
        <v>2417</v>
      </c>
      <c r="G117" s="173" t="s">
        <v>2418</v>
      </c>
      <c r="H117" s="173" t="s">
        <v>2065</v>
      </c>
      <c r="I117" s="177" t="s">
        <v>2808</v>
      </c>
      <c r="J117" s="204" t="s">
        <v>2809</v>
      </c>
      <c r="K117" s="177" t="s">
        <v>2810</v>
      </c>
      <c r="L117" s="204" t="s">
        <v>2811</v>
      </c>
      <c r="M117" s="177" t="s">
        <v>2812</v>
      </c>
      <c r="N117" s="204" t="s">
        <v>2813</v>
      </c>
      <c r="O117" s="204" t="s">
        <v>250</v>
      </c>
      <c r="P117" s="204"/>
      <c r="Q117" s="176" t="s">
        <v>2</v>
      </c>
      <c r="R117" s="176" t="s">
        <v>160</v>
      </c>
    </row>
    <row r="118" spans="1:18" x14ac:dyDescent="0.35">
      <c r="A118" s="40" t="s">
        <v>167</v>
      </c>
      <c r="B118" s="40" t="s">
        <v>167</v>
      </c>
      <c r="C118" s="33" t="s">
        <v>1928</v>
      </c>
      <c r="D118" s="173" t="s">
        <v>2419</v>
      </c>
      <c r="E118" s="173" t="s">
        <v>173</v>
      </c>
      <c r="F118" s="173" t="s">
        <v>2420</v>
      </c>
      <c r="G118" s="173" t="s">
        <v>2421</v>
      </c>
      <c r="H118" s="173" t="s">
        <v>2065</v>
      </c>
      <c r="I118" s="177" t="s">
        <v>2808</v>
      </c>
      <c r="J118" s="204" t="s">
        <v>2809</v>
      </c>
      <c r="K118" s="177" t="s">
        <v>2810</v>
      </c>
      <c r="L118" s="204" t="s">
        <v>2811</v>
      </c>
      <c r="M118" s="177" t="s">
        <v>2812</v>
      </c>
      <c r="N118" s="204" t="s">
        <v>2813</v>
      </c>
      <c r="O118" s="204" t="s">
        <v>250</v>
      </c>
      <c r="P118" s="204"/>
      <c r="Q118" s="176" t="s">
        <v>2</v>
      </c>
      <c r="R118" s="176" t="s">
        <v>160</v>
      </c>
    </row>
    <row r="119" spans="1:18" x14ac:dyDescent="0.35">
      <c r="A119" s="40" t="s">
        <v>167</v>
      </c>
      <c r="B119" s="40" t="s">
        <v>167</v>
      </c>
      <c r="C119" s="33" t="s">
        <v>1929</v>
      </c>
      <c r="D119" s="173" t="s">
        <v>2422</v>
      </c>
      <c r="E119" s="173" t="s">
        <v>173</v>
      </c>
      <c r="F119" s="173" t="s">
        <v>2423</v>
      </c>
      <c r="G119" s="173" t="s">
        <v>2424</v>
      </c>
      <c r="H119" s="173" t="s">
        <v>2065</v>
      </c>
      <c r="I119" s="177" t="s">
        <v>2808</v>
      </c>
      <c r="J119" s="204" t="s">
        <v>2809</v>
      </c>
      <c r="K119" s="177" t="s">
        <v>2810</v>
      </c>
      <c r="L119" s="204" t="s">
        <v>2811</v>
      </c>
      <c r="M119" s="177" t="s">
        <v>2812</v>
      </c>
      <c r="N119" s="204" t="s">
        <v>2813</v>
      </c>
      <c r="O119" s="204" t="s">
        <v>250</v>
      </c>
      <c r="P119" s="204"/>
      <c r="Q119" s="176" t="s">
        <v>2</v>
      </c>
      <c r="R119" s="176" t="s">
        <v>160</v>
      </c>
    </row>
    <row r="120" spans="1:18" x14ac:dyDescent="0.35">
      <c r="A120" s="40" t="s">
        <v>167</v>
      </c>
      <c r="B120" s="40" t="s">
        <v>167</v>
      </c>
      <c r="C120" s="33" t="s">
        <v>1930</v>
      </c>
      <c r="D120" s="173" t="s">
        <v>2425</v>
      </c>
      <c r="E120" s="173" t="s">
        <v>173</v>
      </c>
      <c r="F120" s="173" t="s">
        <v>2426</v>
      </c>
      <c r="G120" s="173" t="s">
        <v>2427</v>
      </c>
      <c r="H120" s="173" t="s">
        <v>2065</v>
      </c>
      <c r="I120" s="177" t="s">
        <v>2808</v>
      </c>
      <c r="J120" s="204" t="s">
        <v>2809</v>
      </c>
      <c r="K120" s="177" t="s">
        <v>2810</v>
      </c>
      <c r="L120" s="204" t="s">
        <v>2811</v>
      </c>
      <c r="M120" s="177" t="s">
        <v>2812</v>
      </c>
      <c r="N120" s="204" t="s">
        <v>2813</v>
      </c>
      <c r="O120" s="204" t="s">
        <v>250</v>
      </c>
      <c r="P120" s="204"/>
      <c r="Q120" s="176" t="s">
        <v>2</v>
      </c>
      <c r="R120" s="176" t="s">
        <v>160</v>
      </c>
    </row>
    <row r="121" spans="1:18" x14ac:dyDescent="0.35">
      <c r="A121" s="40" t="s">
        <v>167</v>
      </c>
      <c r="B121" s="40" t="s">
        <v>167</v>
      </c>
      <c r="C121" s="33" t="s">
        <v>1931</v>
      </c>
      <c r="D121" s="173" t="s">
        <v>2428</v>
      </c>
      <c r="E121" s="173" t="s">
        <v>173</v>
      </c>
      <c r="F121" s="173" t="s">
        <v>2429</v>
      </c>
      <c r="G121" s="206" t="s">
        <v>2430</v>
      </c>
      <c r="H121" s="173" t="s">
        <v>2065</v>
      </c>
      <c r="I121" s="177" t="s">
        <v>2808</v>
      </c>
      <c r="J121" s="204" t="s">
        <v>2809</v>
      </c>
      <c r="K121" s="177" t="s">
        <v>2810</v>
      </c>
      <c r="L121" s="204" t="s">
        <v>2811</v>
      </c>
      <c r="M121" s="177" t="s">
        <v>2812</v>
      </c>
      <c r="N121" s="204" t="s">
        <v>2813</v>
      </c>
      <c r="O121" s="204" t="s">
        <v>250</v>
      </c>
      <c r="P121" s="204"/>
      <c r="Q121" s="176" t="s">
        <v>2</v>
      </c>
      <c r="R121" s="176" t="s">
        <v>160</v>
      </c>
    </row>
    <row r="122" spans="1:18" x14ac:dyDescent="0.35">
      <c r="A122" s="40" t="s">
        <v>167</v>
      </c>
      <c r="B122" s="40" t="s">
        <v>167</v>
      </c>
      <c r="C122" s="33" t="s">
        <v>1932</v>
      </c>
      <c r="D122" s="173" t="s">
        <v>2431</v>
      </c>
      <c r="E122" s="173" t="s">
        <v>173</v>
      </c>
      <c r="F122" s="173" t="s">
        <v>2432</v>
      </c>
      <c r="G122" s="206" t="s">
        <v>2433</v>
      </c>
      <c r="H122" s="173" t="s">
        <v>2065</v>
      </c>
      <c r="I122" s="177" t="s">
        <v>2808</v>
      </c>
      <c r="J122" s="204" t="s">
        <v>2809</v>
      </c>
      <c r="K122" s="177" t="s">
        <v>2810</v>
      </c>
      <c r="L122" s="204" t="s">
        <v>2811</v>
      </c>
      <c r="M122" s="177" t="s">
        <v>2812</v>
      </c>
      <c r="N122" s="204" t="s">
        <v>2813</v>
      </c>
      <c r="O122" s="204" t="s">
        <v>250</v>
      </c>
      <c r="P122" s="204"/>
      <c r="Q122" s="176" t="s">
        <v>2</v>
      </c>
      <c r="R122" s="176" t="s">
        <v>160</v>
      </c>
    </row>
    <row r="123" spans="1:18" x14ac:dyDescent="0.35">
      <c r="A123" s="40" t="s">
        <v>167</v>
      </c>
      <c r="B123" s="40" t="s">
        <v>167</v>
      </c>
      <c r="C123" s="33" t="s">
        <v>1933</v>
      </c>
      <c r="D123" s="173" t="s">
        <v>2434</v>
      </c>
      <c r="E123" s="173" t="s">
        <v>173</v>
      </c>
      <c r="F123" s="173" t="s">
        <v>2435</v>
      </c>
      <c r="G123" s="206" t="s">
        <v>2436</v>
      </c>
      <c r="H123" s="173" t="s">
        <v>2065</v>
      </c>
      <c r="I123" s="177" t="s">
        <v>2808</v>
      </c>
      <c r="J123" s="204" t="s">
        <v>2809</v>
      </c>
      <c r="K123" s="177" t="s">
        <v>2810</v>
      </c>
      <c r="L123" s="204" t="s">
        <v>2811</v>
      </c>
      <c r="M123" s="177" t="s">
        <v>2812</v>
      </c>
      <c r="N123" s="204" t="s">
        <v>2813</v>
      </c>
      <c r="O123" s="204" t="s">
        <v>250</v>
      </c>
      <c r="P123" s="204"/>
      <c r="Q123" s="176" t="s">
        <v>2</v>
      </c>
      <c r="R123" s="176" t="s">
        <v>160</v>
      </c>
    </row>
    <row r="124" spans="1:18" x14ac:dyDescent="0.35">
      <c r="A124" s="40" t="s">
        <v>167</v>
      </c>
      <c r="B124" s="40" t="s">
        <v>167</v>
      </c>
      <c r="C124" s="33" t="s">
        <v>1934</v>
      </c>
      <c r="D124" s="173" t="s">
        <v>2437</v>
      </c>
      <c r="E124" s="173" t="s">
        <v>173</v>
      </c>
      <c r="F124" s="173" t="s">
        <v>2438</v>
      </c>
      <c r="G124" s="206" t="s">
        <v>2439</v>
      </c>
      <c r="H124" s="173" t="s">
        <v>2065</v>
      </c>
      <c r="I124" s="177" t="s">
        <v>2808</v>
      </c>
      <c r="J124" s="204" t="s">
        <v>2809</v>
      </c>
      <c r="K124" s="177" t="s">
        <v>2810</v>
      </c>
      <c r="L124" s="204" t="s">
        <v>2811</v>
      </c>
      <c r="M124" s="177" t="s">
        <v>2812</v>
      </c>
      <c r="N124" s="204" t="s">
        <v>2813</v>
      </c>
      <c r="O124" s="204" t="s">
        <v>250</v>
      </c>
      <c r="P124" s="204"/>
      <c r="Q124" s="176" t="s">
        <v>2</v>
      </c>
      <c r="R124" s="176" t="s">
        <v>160</v>
      </c>
    </row>
    <row r="125" spans="1:18" x14ac:dyDescent="0.35">
      <c r="A125" s="40" t="s">
        <v>167</v>
      </c>
      <c r="B125" s="40" t="s">
        <v>167</v>
      </c>
      <c r="C125" s="33" t="s">
        <v>1935</v>
      </c>
      <c r="D125" s="173" t="s">
        <v>818</v>
      </c>
      <c r="E125" s="173" t="s">
        <v>173</v>
      </c>
      <c r="F125" s="173" t="s">
        <v>819</v>
      </c>
      <c r="G125" s="206" t="s">
        <v>2440</v>
      </c>
      <c r="H125" s="173" t="s">
        <v>2065</v>
      </c>
      <c r="I125" s="177" t="s">
        <v>2808</v>
      </c>
      <c r="J125" s="204" t="s">
        <v>2809</v>
      </c>
      <c r="K125" s="177" t="s">
        <v>2810</v>
      </c>
      <c r="L125" s="204" t="s">
        <v>2811</v>
      </c>
      <c r="M125" s="177" t="s">
        <v>2812</v>
      </c>
      <c r="N125" s="204" t="s">
        <v>2813</v>
      </c>
      <c r="O125" s="204" t="s">
        <v>250</v>
      </c>
      <c r="P125" s="204"/>
      <c r="Q125" s="176" t="s">
        <v>2</v>
      </c>
      <c r="R125" s="176" t="s">
        <v>160</v>
      </c>
    </row>
    <row r="126" spans="1:18" x14ac:dyDescent="0.35">
      <c r="A126" s="40" t="s">
        <v>167</v>
      </c>
      <c r="B126" s="40" t="s">
        <v>167</v>
      </c>
      <c r="C126" s="33" t="s">
        <v>1936</v>
      </c>
      <c r="D126" s="173" t="s">
        <v>2441</v>
      </c>
      <c r="E126" s="173" t="s">
        <v>173</v>
      </c>
      <c r="F126" s="173" t="s">
        <v>2442</v>
      </c>
      <c r="G126" s="206" t="s">
        <v>2443</v>
      </c>
      <c r="H126" s="173" t="s">
        <v>2065</v>
      </c>
      <c r="I126" s="177" t="s">
        <v>2808</v>
      </c>
      <c r="J126" s="204" t="s">
        <v>2809</v>
      </c>
      <c r="K126" s="177" t="s">
        <v>2810</v>
      </c>
      <c r="L126" s="204" t="s">
        <v>2811</v>
      </c>
      <c r="M126" s="177" t="s">
        <v>2812</v>
      </c>
      <c r="N126" s="204" t="s">
        <v>2813</v>
      </c>
      <c r="O126" s="204" t="s">
        <v>250</v>
      </c>
      <c r="P126" s="204"/>
      <c r="Q126" s="176" t="s">
        <v>2</v>
      </c>
      <c r="R126" s="176" t="s">
        <v>160</v>
      </c>
    </row>
    <row r="127" spans="1:18" x14ac:dyDescent="0.35">
      <c r="A127" s="40" t="s">
        <v>167</v>
      </c>
      <c r="B127" s="40" t="s">
        <v>167</v>
      </c>
      <c r="C127" s="33" t="s">
        <v>1937</v>
      </c>
      <c r="D127" s="173" t="s">
        <v>2444</v>
      </c>
      <c r="E127" s="173" t="s">
        <v>173</v>
      </c>
      <c r="F127" s="173" t="s">
        <v>2445</v>
      </c>
      <c r="G127" s="206" t="s">
        <v>2446</v>
      </c>
      <c r="H127" s="173" t="s">
        <v>2065</v>
      </c>
      <c r="I127" s="177" t="s">
        <v>2808</v>
      </c>
      <c r="J127" s="204" t="s">
        <v>2809</v>
      </c>
      <c r="K127" s="177" t="s">
        <v>2810</v>
      </c>
      <c r="L127" s="204" t="s">
        <v>2811</v>
      </c>
      <c r="M127" s="177" t="s">
        <v>2812</v>
      </c>
      <c r="N127" s="204" t="s">
        <v>2813</v>
      </c>
      <c r="O127" s="204" t="s">
        <v>250</v>
      </c>
      <c r="P127" s="204"/>
      <c r="Q127" s="176" t="s">
        <v>2</v>
      </c>
      <c r="R127" s="176" t="s">
        <v>160</v>
      </c>
    </row>
    <row r="128" spans="1:18" x14ac:dyDescent="0.35">
      <c r="A128" s="40" t="s">
        <v>167</v>
      </c>
      <c r="B128" s="40" t="s">
        <v>167</v>
      </c>
      <c r="C128" s="33" t="s">
        <v>1938</v>
      </c>
      <c r="D128" s="173" t="s">
        <v>1397</v>
      </c>
      <c r="E128" s="173" t="s">
        <v>173</v>
      </c>
      <c r="F128" s="173" t="s">
        <v>2447</v>
      </c>
      <c r="G128" s="206" t="s">
        <v>1329</v>
      </c>
      <c r="H128" s="173" t="s">
        <v>2065</v>
      </c>
      <c r="I128" s="177" t="s">
        <v>2808</v>
      </c>
      <c r="J128" s="204" t="s">
        <v>2809</v>
      </c>
      <c r="K128" s="177" t="s">
        <v>2810</v>
      </c>
      <c r="L128" s="204" t="s">
        <v>2811</v>
      </c>
      <c r="M128" s="177" t="s">
        <v>2812</v>
      </c>
      <c r="N128" s="204" t="s">
        <v>2813</v>
      </c>
      <c r="O128" s="204" t="s">
        <v>250</v>
      </c>
      <c r="P128" s="204"/>
      <c r="Q128" s="176" t="s">
        <v>2</v>
      </c>
      <c r="R128" s="176" t="s">
        <v>160</v>
      </c>
    </row>
    <row r="129" spans="1:18" x14ac:dyDescent="0.35">
      <c r="A129" s="40" t="s">
        <v>167</v>
      </c>
      <c r="B129" s="40" t="s">
        <v>167</v>
      </c>
      <c r="C129" s="33" t="s">
        <v>1939</v>
      </c>
      <c r="D129" s="173" t="s">
        <v>2448</v>
      </c>
      <c r="E129" s="173" t="s">
        <v>173</v>
      </c>
      <c r="F129" s="173" t="s">
        <v>2449</v>
      </c>
      <c r="G129" s="206" t="s">
        <v>2450</v>
      </c>
      <c r="H129" s="173" t="s">
        <v>2065</v>
      </c>
      <c r="I129" s="177" t="s">
        <v>2808</v>
      </c>
      <c r="J129" s="204" t="s">
        <v>2809</v>
      </c>
      <c r="K129" s="177" t="s">
        <v>2810</v>
      </c>
      <c r="L129" s="204" t="s">
        <v>2811</v>
      </c>
      <c r="M129" s="177" t="s">
        <v>2812</v>
      </c>
      <c r="N129" s="204" t="s">
        <v>2813</v>
      </c>
      <c r="O129" s="204" t="s">
        <v>250</v>
      </c>
      <c r="P129" s="204"/>
      <c r="Q129" s="176" t="s">
        <v>2</v>
      </c>
      <c r="R129" s="176" t="s">
        <v>160</v>
      </c>
    </row>
    <row r="130" spans="1:18" x14ac:dyDescent="0.35">
      <c r="A130" s="40" t="s">
        <v>167</v>
      </c>
      <c r="B130" s="40" t="s">
        <v>167</v>
      </c>
      <c r="C130" s="33" t="s">
        <v>1940</v>
      </c>
      <c r="D130" s="173" t="s">
        <v>2451</v>
      </c>
      <c r="E130" s="173" t="s">
        <v>173</v>
      </c>
      <c r="F130" s="173" t="s">
        <v>2452</v>
      </c>
      <c r="G130" s="206" t="s">
        <v>2453</v>
      </c>
      <c r="H130" s="173" t="s">
        <v>2065</v>
      </c>
      <c r="I130" s="177" t="s">
        <v>2808</v>
      </c>
      <c r="J130" s="204" t="s">
        <v>2809</v>
      </c>
      <c r="K130" s="177" t="s">
        <v>2810</v>
      </c>
      <c r="L130" s="204" t="s">
        <v>2811</v>
      </c>
      <c r="M130" s="177" t="s">
        <v>2812</v>
      </c>
      <c r="N130" s="204" t="s">
        <v>2813</v>
      </c>
      <c r="O130" s="204" t="s">
        <v>250</v>
      </c>
      <c r="P130" s="204"/>
      <c r="Q130" s="176" t="s">
        <v>2</v>
      </c>
      <c r="R130" s="176" t="s">
        <v>160</v>
      </c>
    </row>
    <row r="131" spans="1:18" x14ac:dyDescent="0.35">
      <c r="A131" s="40" t="s">
        <v>167</v>
      </c>
      <c r="B131" s="40" t="s">
        <v>167</v>
      </c>
      <c r="C131" s="33" t="s">
        <v>1941</v>
      </c>
      <c r="D131" s="173" t="s">
        <v>2454</v>
      </c>
      <c r="E131" s="173" t="s">
        <v>173</v>
      </c>
      <c r="F131" s="173" t="s">
        <v>2455</v>
      </c>
      <c r="G131" s="206" t="s">
        <v>2456</v>
      </c>
      <c r="H131" s="173" t="s">
        <v>2065</v>
      </c>
      <c r="I131" s="177" t="s">
        <v>2808</v>
      </c>
      <c r="J131" s="204" t="s">
        <v>2809</v>
      </c>
      <c r="K131" s="177" t="s">
        <v>2810</v>
      </c>
      <c r="L131" s="204" t="s">
        <v>2811</v>
      </c>
      <c r="M131" s="177" t="s">
        <v>2812</v>
      </c>
      <c r="N131" s="204" t="s">
        <v>2813</v>
      </c>
      <c r="O131" s="204" t="s">
        <v>250</v>
      </c>
      <c r="P131" s="204"/>
      <c r="Q131" s="176" t="s">
        <v>2</v>
      </c>
      <c r="R131" s="176" t="s">
        <v>160</v>
      </c>
    </row>
    <row r="132" spans="1:18" x14ac:dyDescent="0.35">
      <c r="A132" s="40" t="s">
        <v>167</v>
      </c>
      <c r="B132" s="40" t="s">
        <v>167</v>
      </c>
      <c r="C132" s="33" t="s">
        <v>1942</v>
      </c>
      <c r="D132" s="173" t="s">
        <v>2457</v>
      </c>
      <c r="E132" s="173" t="s">
        <v>173</v>
      </c>
      <c r="F132" s="173" t="s">
        <v>2458</v>
      </c>
      <c r="G132" s="206" t="s">
        <v>2459</v>
      </c>
      <c r="H132" s="173" t="s">
        <v>2065</v>
      </c>
      <c r="I132" s="177" t="s">
        <v>2808</v>
      </c>
      <c r="J132" s="204" t="s">
        <v>2809</v>
      </c>
      <c r="K132" s="177" t="s">
        <v>2810</v>
      </c>
      <c r="L132" s="204" t="s">
        <v>2811</v>
      </c>
      <c r="M132" s="177" t="s">
        <v>2812</v>
      </c>
      <c r="N132" s="204" t="s">
        <v>2813</v>
      </c>
      <c r="O132" s="204" t="s">
        <v>250</v>
      </c>
      <c r="P132" s="204"/>
      <c r="Q132" s="176" t="s">
        <v>2</v>
      </c>
      <c r="R132" s="176" t="s">
        <v>160</v>
      </c>
    </row>
    <row r="133" spans="1:18" x14ac:dyDescent="0.35">
      <c r="A133" s="40" t="s">
        <v>167</v>
      </c>
      <c r="B133" s="40" t="s">
        <v>167</v>
      </c>
      <c r="C133" s="33" t="s">
        <v>1943</v>
      </c>
      <c r="D133" s="173" t="s">
        <v>2460</v>
      </c>
      <c r="E133" s="173" t="s">
        <v>173</v>
      </c>
      <c r="F133" s="173" t="s">
        <v>2461</v>
      </c>
      <c r="G133" s="206" t="s">
        <v>2462</v>
      </c>
      <c r="H133" s="173" t="s">
        <v>2065</v>
      </c>
      <c r="I133" s="177" t="s">
        <v>2808</v>
      </c>
      <c r="J133" s="204" t="s">
        <v>2809</v>
      </c>
      <c r="K133" s="177" t="s">
        <v>2810</v>
      </c>
      <c r="L133" s="204" t="s">
        <v>2811</v>
      </c>
      <c r="M133" s="177" t="s">
        <v>2812</v>
      </c>
      <c r="N133" s="204" t="s">
        <v>2813</v>
      </c>
      <c r="O133" s="204" t="s">
        <v>250</v>
      </c>
      <c r="P133" s="204"/>
      <c r="Q133" s="176" t="s">
        <v>2</v>
      </c>
      <c r="R133" s="176" t="s">
        <v>160</v>
      </c>
    </row>
    <row r="134" spans="1:18" x14ac:dyDescent="0.35">
      <c r="A134" s="40" t="s">
        <v>167</v>
      </c>
      <c r="B134" s="40" t="s">
        <v>167</v>
      </c>
      <c r="C134" s="33" t="s">
        <v>1944</v>
      </c>
      <c r="D134" s="173" t="s">
        <v>2463</v>
      </c>
      <c r="E134" s="173" t="s">
        <v>173</v>
      </c>
      <c r="F134" s="173" t="s">
        <v>2464</v>
      </c>
      <c r="G134" s="206" t="s">
        <v>2465</v>
      </c>
      <c r="H134" s="173" t="s">
        <v>2065</v>
      </c>
      <c r="I134" s="177" t="s">
        <v>2808</v>
      </c>
      <c r="J134" s="204" t="s">
        <v>2809</v>
      </c>
      <c r="K134" s="177" t="s">
        <v>2810</v>
      </c>
      <c r="L134" s="204" t="s">
        <v>2811</v>
      </c>
      <c r="M134" s="177" t="s">
        <v>2812</v>
      </c>
      <c r="N134" s="204" t="s">
        <v>2813</v>
      </c>
      <c r="O134" s="204" t="s">
        <v>250</v>
      </c>
      <c r="P134" s="204"/>
      <c r="Q134" s="176" t="s">
        <v>2</v>
      </c>
      <c r="R134" s="176" t="s">
        <v>160</v>
      </c>
    </row>
    <row r="135" spans="1:18" x14ac:dyDescent="0.35">
      <c r="A135" s="40" t="s">
        <v>167</v>
      </c>
      <c r="B135" s="40" t="s">
        <v>167</v>
      </c>
      <c r="C135" s="33" t="s">
        <v>1945</v>
      </c>
      <c r="D135" s="173" t="s">
        <v>2466</v>
      </c>
      <c r="E135" s="173" t="s">
        <v>173</v>
      </c>
      <c r="F135" s="173" t="s">
        <v>2467</v>
      </c>
      <c r="G135" s="206" t="s">
        <v>2468</v>
      </c>
      <c r="H135" s="173" t="s">
        <v>2065</v>
      </c>
      <c r="I135" s="177" t="s">
        <v>2808</v>
      </c>
      <c r="J135" s="204" t="s">
        <v>2809</v>
      </c>
      <c r="K135" s="177" t="s">
        <v>2810</v>
      </c>
      <c r="L135" s="204" t="s">
        <v>2811</v>
      </c>
      <c r="M135" s="177" t="s">
        <v>2812</v>
      </c>
      <c r="N135" s="204" t="s">
        <v>2813</v>
      </c>
      <c r="O135" s="204" t="s">
        <v>250</v>
      </c>
      <c r="P135" s="204"/>
      <c r="Q135" s="176" t="s">
        <v>2</v>
      </c>
      <c r="R135" s="176" t="s">
        <v>160</v>
      </c>
    </row>
    <row r="136" spans="1:18" x14ac:dyDescent="0.35">
      <c r="A136" s="40" t="s">
        <v>167</v>
      </c>
      <c r="B136" s="40" t="s">
        <v>167</v>
      </c>
      <c r="C136" s="33" t="s">
        <v>1946</v>
      </c>
      <c r="D136" s="173" t="s">
        <v>2469</v>
      </c>
      <c r="E136" s="173" t="s">
        <v>173</v>
      </c>
      <c r="F136" s="173" t="s">
        <v>2470</v>
      </c>
      <c r="G136" s="206" t="s">
        <v>2471</v>
      </c>
      <c r="H136" s="173" t="s">
        <v>2065</v>
      </c>
      <c r="I136" s="177" t="s">
        <v>2808</v>
      </c>
      <c r="J136" s="204" t="s">
        <v>2809</v>
      </c>
      <c r="K136" s="177" t="s">
        <v>2810</v>
      </c>
      <c r="L136" s="204" t="s">
        <v>2811</v>
      </c>
      <c r="M136" s="177" t="s">
        <v>2812</v>
      </c>
      <c r="N136" s="204" t="s">
        <v>2813</v>
      </c>
      <c r="O136" s="204" t="s">
        <v>250</v>
      </c>
      <c r="P136" s="204"/>
      <c r="Q136" s="176" t="s">
        <v>2</v>
      </c>
      <c r="R136" s="176" t="s">
        <v>160</v>
      </c>
    </row>
    <row r="137" spans="1:18" x14ac:dyDescent="0.35">
      <c r="A137" s="40" t="s">
        <v>167</v>
      </c>
      <c r="B137" s="40" t="s">
        <v>167</v>
      </c>
      <c r="C137" s="33" t="s">
        <v>1947</v>
      </c>
      <c r="D137" s="173" t="s">
        <v>2472</v>
      </c>
      <c r="E137" s="173" t="s">
        <v>173</v>
      </c>
      <c r="F137" s="173" t="s">
        <v>2473</v>
      </c>
      <c r="G137" s="206" t="s">
        <v>2474</v>
      </c>
      <c r="H137" s="173" t="s">
        <v>2065</v>
      </c>
      <c r="I137" s="177" t="s">
        <v>2808</v>
      </c>
      <c r="J137" s="204" t="s">
        <v>2809</v>
      </c>
      <c r="K137" s="177" t="s">
        <v>2810</v>
      </c>
      <c r="L137" s="204" t="s">
        <v>2811</v>
      </c>
      <c r="M137" s="177" t="s">
        <v>2812</v>
      </c>
      <c r="N137" s="204" t="s">
        <v>2813</v>
      </c>
      <c r="O137" s="204" t="s">
        <v>250</v>
      </c>
      <c r="P137" s="204"/>
      <c r="Q137" s="176" t="s">
        <v>2</v>
      </c>
      <c r="R137" s="176" t="s">
        <v>160</v>
      </c>
    </row>
    <row r="138" spans="1:18" x14ac:dyDescent="0.35">
      <c r="A138" s="40" t="s">
        <v>167</v>
      </c>
      <c r="B138" s="40" t="s">
        <v>167</v>
      </c>
      <c r="C138" s="33" t="s">
        <v>1948</v>
      </c>
      <c r="D138" s="173" t="s">
        <v>2475</v>
      </c>
      <c r="E138" s="173" t="s">
        <v>173</v>
      </c>
      <c r="F138" s="173" t="s">
        <v>2476</v>
      </c>
      <c r="G138" s="206" t="s">
        <v>2477</v>
      </c>
      <c r="H138" s="173" t="s">
        <v>2065</v>
      </c>
      <c r="I138" s="177" t="s">
        <v>2808</v>
      </c>
      <c r="J138" s="204" t="s">
        <v>2809</v>
      </c>
      <c r="K138" s="177" t="s">
        <v>2810</v>
      </c>
      <c r="L138" s="204" t="s">
        <v>2811</v>
      </c>
      <c r="M138" s="177" t="s">
        <v>2812</v>
      </c>
      <c r="N138" s="204" t="s">
        <v>2813</v>
      </c>
      <c r="O138" s="204" t="s">
        <v>250</v>
      </c>
      <c r="P138" s="204"/>
      <c r="Q138" s="176" t="s">
        <v>2</v>
      </c>
      <c r="R138" s="176" t="s">
        <v>160</v>
      </c>
    </row>
    <row r="139" spans="1:18" x14ac:dyDescent="0.35">
      <c r="A139" s="40" t="s">
        <v>167</v>
      </c>
      <c r="B139" s="40" t="s">
        <v>167</v>
      </c>
      <c r="C139" s="33" t="s">
        <v>1949</v>
      </c>
      <c r="D139" s="173" t="s">
        <v>2478</v>
      </c>
      <c r="E139" s="173" t="s">
        <v>173</v>
      </c>
      <c r="F139" s="173" t="s">
        <v>2479</v>
      </c>
      <c r="G139" s="206" t="s">
        <v>2480</v>
      </c>
      <c r="H139" s="173" t="s">
        <v>2065</v>
      </c>
      <c r="I139" s="177" t="s">
        <v>2808</v>
      </c>
      <c r="J139" s="204" t="s">
        <v>2809</v>
      </c>
      <c r="K139" s="177" t="s">
        <v>2810</v>
      </c>
      <c r="L139" s="204" t="s">
        <v>2811</v>
      </c>
      <c r="M139" s="177" t="s">
        <v>2812</v>
      </c>
      <c r="N139" s="204" t="s">
        <v>2813</v>
      </c>
      <c r="O139" s="204" t="s">
        <v>250</v>
      </c>
      <c r="P139" s="204"/>
      <c r="Q139" s="176" t="s">
        <v>2</v>
      </c>
      <c r="R139" s="176" t="s">
        <v>160</v>
      </c>
    </row>
    <row r="140" spans="1:18" x14ac:dyDescent="0.35">
      <c r="A140" s="40" t="s">
        <v>167</v>
      </c>
      <c r="B140" s="40" t="s">
        <v>167</v>
      </c>
      <c r="C140" s="33" t="s">
        <v>1950</v>
      </c>
      <c r="D140" s="173" t="s">
        <v>2481</v>
      </c>
      <c r="E140" s="173" t="s">
        <v>173</v>
      </c>
      <c r="F140" s="173" t="s">
        <v>2482</v>
      </c>
      <c r="G140" s="206" t="s">
        <v>2483</v>
      </c>
      <c r="H140" s="173" t="s">
        <v>2065</v>
      </c>
      <c r="I140" s="177" t="s">
        <v>2808</v>
      </c>
      <c r="J140" s="204" t="s">
        <v>2809</v>
      </c>
      <c r="K140" s="177" t="s">
        <v>2810</v>
      </c>
      <c r="L140" s="204" t="s">
        <v>2811</v>
      </c>
      <c r="M140" s="177" t="s">
        <v>2812</v>
      </c>
      <c r="N140" s="204" t="s">
        <v>2813</v>
      </c>
      <c r="O140" s="204" t="s">
        <v>250</v>
      </c>
      <c r="P140" s="204"/>
      <c r="Q140" s="176" t="s">
        <v>2</v>
      </c>
      <c r="R140" s="176" t="s">
        <v>160</v>
      </c>
    </row>
    <row r="141" spans="1:18" x14ac:dyDescent="0.35">
      <c r="A141" s="40" t="s">
        <v>167</v>
      </c>
      <c r="B141" s="40" t="s">
        <v>167</v>
      </c>
      <c r="C141" s="33" t="s">
        <v>1951</v>
      </c>
      <c r="D141" s="173" t="s">
        <v>2484</v>
      </c>
      <c r="E141" s="173" t="s">
        <v>173</v>
      </c>
      <c r="F141" s="173" t="s">
        <v>2485</v>
      </c>
      <c r="G141" s="206" t="s">
        <v>2486</v>
      </c>
      <c r="H141" s="173" t="s">
        <v>2065</v>
      </c>
      <c r="I141" s="177" t="s">
        <v>2808</v>
      </c>
      <c r="J141" s="204" t="s">
        <v>2809</v>
      </c>
      <c r="K141" s="177" t="s">
        <v>2810</v>
      </c>
      <c r="L141" s="204" t="s">
        <v>2811</v>
      </c>
      <c r="M141" s="177" t="s">
        <v>2812</v>
      </c>
      <c r="N141" s="204" t="s">
        <v>2813</v>
      </c>
      <c r="O141" s="204" t="s">
        <v>250</v>
      </c>
      <c r="P141" s="204"/>
      <c r="Q141" s="176" t="s">
        <v>2</v>
      </c>
      <c r="R141" s="176" t="s">
        <v>160</v>
      </c>
    </row>
    <row r="142" spans="1:18" x14ac:dyDescent="0.35">
      <c r="A142" s="40" t="s">
        <v>167</v>
      </c>
      <c r="B142" s="40" t="s">
        <v>167</v>
      </c>
      <c r="C142" s="33" t="s">
        <v>1952</v>
      </c>
      <c r="D142" s="173" t="s">
        <v>2487</v>
      </c>
      <c r="E142" s="173" t="s">
        <v>173</v>
      </c>
      <c r="F142" s="173" t="s">
        <v>2488</v>
      </c>
      <c r="G142" s="206" t="s">
        <v>2489</v>
      </c>
      <c r="H142" s="173" t="s">
        <v>2065</v>
      </c>
      <c r="I142" s="177" t="s">
        <v>2808</v>
      </c>
      <c r="J142" s="204" t="s">
        <v>2809</v>
      </c>
      <c r="K142" s="177" t="s">
        <v>2810</v>
      </c>
      <c r="L142" s="204" t="s">
        <v>2811</v>
      </c>
      <c r="M142" s="177" t="s">
        <v>2812</v>
      </c>
      <c r="N142" s="204" t="s">
        <v>2813</v>
      </c>
      <c r="O142" s="204" t="s">
        <v>250</v>
      </c>
      <c r="P142" s="204"/>
      <c r="Q142" s="176" t="s">
        <v>2</v>
      </c>
      <c r="R142" s="176" t="s">
        <v>160</v>
      </c>
    </row>
    <row r="143" spans="1:18" x14ac:dyDescent="0.35">
      <c r="A143" s="40" t="s">
        <v>167</v>
      </c>
      <c r="B143" s="40" t="s">
        <v>167</v>
      </c>
      <c r="C143" s="33" t="s">
        <v>1953</v>
      </c>
      <c r="D143" s="173" t="s">
        <v>2490</v>
      </c>
      <c r="E143" s="173" t="s">
        <v>173</v>
      </c>
      <c r="F143" s="173" t="s">
        <v>2491</v>
      </c>
      <c r="G143" s="206" t="s">
        <v>2492</v>
      </c>
      <c r="H143" s="173" t="s">
        <v>2065</v>
      </c>
      <c r="I143" s="177" t="s">
        <v>2808</v>
      </c>
      <c r="J143" s="204" t="s">
        <v>2809</v>
      </c>
      <c r="K143" s="177" t="s">
        <v>2810</v>
      </c>
      <c r="L143" s="204" t="s">
        <v>2811</v>
      </c>
      <c r="M143" s="177" t="s">
        <v>2812</v>
      </c>
      <c r="N143" s="204" t="s">
        <v>2813</v>
      </c>
      <c r="O143" s="204" t="s">
        <v>250</v>
      </c>
      <c r="P143" s="204"/>
      <c r="Q143" s="176" t="s">
        <v>2</v>
      </c>
      <c r="R143" s="176" t="s">
        <v>160</v>
      </c>
    </row>
    <row r="144" spans="1:18" x14ac:dyDescent="0.35">
      <c r="A144" s="40" t="s">
        <v>167</v>
      </c>
      <c r="B144" s="40" t="s">
        <v>167</v>
      </c>
      <c r="C144" s="33" t="s">
        <v>1954</v>
      </c>
      <c r="D144" s="173" t="s">
        <v>2493</v>
      </c>
      <c r="E144" s="173" t="s">
        <v>173</v>
      </c>
      <c r="F144" s="173" t="s">
        <v>2494</v>
      </c>
      <c r="G144" s="206" t="s">
        <v>2495</v>
      </c>
      <c r="H144" s="173" t="s">
        <v>2065</v>
      </c>
      <c r="I144" s="177" t="s">
        <v>2808</v>
      </c>
      <c r="J144" s="204" t="s">
        <v>2809</v>
      </c>
      <c r="K144" s="177" t="s">
        <v>2810</v>
      </c>
      <c r="L144" s="204" t="s">
        <v>2811</v>
      </c>
      <c r="M144" s="177" t="s">
        <v>2812</v>
      </c>
      <c r="N144" s="204" t="s">
        <v>2813</v>
      </c>
      <c r="O144" s="204" t="s">
        <v>250</v>
      </c>
      <c r="P144" s="204"/>
      <c r="Q144" s="176" t="s">
        <v>2</v>
      </c>
      <c r="R144" s="176" t="s">
        <v>160</v>
      </c>
    </row>
    <row r="145" spans="1:18" x14ac:dyDescent="0.35">
      <c r="A145" s="40" t="s">
        <v>167</v>
      </c>
      <c r="B145" s="40" t="s">
        <v>167</v>
      </c>
      <c r="C145" s="33" t="s">
        <v>1955</v>
      </c>
      <c r="D145" s="173" t="s">
        <v>2496</v>
      </c>
      <c r="E145" s="173" t="s">
        <v>173</v>
      </c>
      <c r="F145" s="173" t="s">
        <v>2497</v>
      </c>
      <c r="G145" s="206" t="s">
        <v>2498</v>
      </c>
      <c r="H145" s="173" t="s">
        <v>2065</v>
      </c>
      <c r="I145" s="177" t="s">
        <v>2808</v>
      </c>
      <c r="J145" s="204" t="s">
        <v>2809</v>
      </c>
      <c r="K145" s="177" t="s">
        <v>2810</v>
      </c>
      <c r="L145" s="204" t="s">
        <v>2811</v>
      </c>
      <c r="M145" s="177" t="s">
        <v>2812</v>
      </c>
      <c r="N145" s="204" t="s">
        <v>2813</v>
      </c>
      <c r="O145" s="204" t="s">
        <v>250</v>
      </c>
      <c r="P145" s="204"/>
      <c r="Q145" s="176" t="s">
        <v>2</v>
      </c>
      <c r="R145" s="176" t="s">
        <v>160</v>
      </c>
    </row>
    <row r="146" spans="1:18" x14ac:dyDescent="0.35">
      <c r="A146" s="40" t="s">
        <v>167</v>
      </c>
      <c r="B146" s="40" t="s">
        <v>167</v>
      </c>
      <c r="C146" s="33" t="s">
        <v>1956</v>
      </c>
      <c r="D146" s="173" t="s">
        <v>2499</v>
      </c>
      <c r="E146" s="173" t="s">
        <v>173</v>
      </c>
      <c r="F146" s="173" t="s">
        <v>2500</v>
      </c>
      <c r="G146" s="206" t="s">
        <v>2501</v>
      </c>
      <c r="H146" s="173" t="s">
        <v>2065</v>
      </c>
      <c r="I146" s="177" t="s">
        <v>2808</v>
      </c>
      <c r="J146" s="204" t="s">
        <v>2809</v>
      </c>
      <c r="K146" s="177" t="s">
        <v>2810</v>
      </c>
      <c r="L146" s="204" t="s">
        <v>2811</v>
      </c>
      <c r="M146" s="177" t="s">
        <v>2812</v>
      </c>
      <c r="N146" s="204" t="s">
        <v>2813</v>
      </c>
      <c r="O146" s="204" t="s">
        <v>250</v>
      </c>
      <c r="P146" s="204"/>
      <c r="Q146" s="176" t="s">
        <v>2</v>
      </c>
      <c r="R146" s="176" t="s">
        <v>160</v>
      </c>
    </row>
    <row r="147" spans="1:18" x14ac:dyDescent="0.35">
      <c r="A147" s="40" t="s">
        <v>167</v>
      </c>
      <c r="B147" s="40" t="s">
        <v>167</v>
      </c>
      <c r="C147" s="33" t="s">
        <v>1957</v>
      </c>
      <c r="D147" s="173" t="s">
        <v>2502</v>
      </c>
      <c r="E147" s="173" t="s">
        <v>173</v>
      </c>
      <c r="F147" s="173" t="s">
        <v>2503</v>
      </c>
      <c r="G147" s="206" t="s">
        <v>2504</v>
      </c>
      <c r="H147" s="173" t="s">
        <v>2065</v>
      </c>
      <c r="I147" s="177" t="s">
        <v>2808</v>
      </c>
      <c r="J147" s="204" t="s">
        <v>2809</v>
      </c>
      <c r="K147" s="177" t="s">
        <v>2810</v>
      </c>
      <c r="L147" s="204" t="s">
        <v>2811</v>
      </c>
      <c r="M147" s="177" t="s">
        <v>2812</v>
      </c>
      <c r="N147" s="204" t="s">
        <v>2813</v>
      </c>
      <c r="O147" s="204" t="s">
        <v>250</v>
      </c>
      <c r="P147" s="204"/>
      <c r="Q147" s="176" t="s">
        <v>2</v>
      </c>
      <c r="R147" s="176" t="s">
        <v>160</v>
      </c>
    </row>
    <row r="148" spans="1:18" x14ac:dyDescent="0.35">
      <c r="A148" s="40" t="s">
        <v>167</v>
      </c>
      <c r="B148" s="40" t="s">
        <v>167</v>
      </c>
      <c r="C148" s="33" t="s">
        <v>1958</v>
      </c>
      <c r="D148" s="173" t="s">
        <v>2505</v>
      </c>
      <c r="E148" s="173" t="s">
        <v>173</v>
      </c>
      <c r="F148" s="173" t="s">
        <v>2506</v>
      </c>
      <c r="G148" s="206" t="s">
        <v>2507</v>
      </c>
      <c r="H148" s="173" t="s">
        <v>2065</v>
      </c>
      <c r="I148" s="177" t="s">
        <v>2808</v>
      </c>
      <c r="J148" s="204" t="s">
        <v>2809</v>
      </c>
      <c r="K148" s="177" t="s">
        <v>2810</v>
      </c>
      <c r="L148" s="204" t="s">
        <v>2811</v>
      </c>
      <c r="M148" s="177" t="s">
        <v>2812</v>
      </c>
      <c r="N148" s="204" t="s">
        <v>2813</v>
      </c>
      <c r="O148" s="204" t="s">
        <v>250</v>
      </c>
      <c r="P148" s="204"/>
      <c r="Q148" s="176" t="s">
        <v>2</v>
      </c>
      <c r="R148" s="176" t="s">
        <v>160</v>
      </c>
    </row>
    <row r="149" spans="1:18" x14ac:dyDescent="0.35">
      <c r="A149" s="40" t="s">
        <v>167</v>
      </c>
      <c r="B149" s="40" t="s">
        <v>167</v>
      </c>
      <c r="C149" s="33" t="s">
        <v>1959</v>
      </c>
      <c r="D149" s="173" t="s">
        <v>2508</v>
      </c>
      <c r="E149" s="173" t="s">
        <v>173</v>
      </c>
      <c r="F149" s="173" t="s">
        <v>2509</v>
      </c>
      <c r="G149" s="206" t="s">
        <v>2510</v>
      </c>
      <c r="H149" s="173" t="s">
        <v>2065</v>
      </c>
      <c r="I149" s="177" t="s">
        <v>2808</v>
      </c>
      <c r="J149" s="204" t="s">
        <v>2809</v>
      </c>
      <c r="K149" s="177" t="s">
        <v>2810</v>
      </c>
      <c r="L149" s="204" t="s">
        <v>2811</v>
      </c>
      <c r="M149" s="177" t="s">
        <v>2812</v>
      </c>
      <c r="N149" s="204" t="s">
        <v>2813</v>
      </c>
      <c r="O149" s="204" t="s">
        <v>250</v>
      </c>
      <c r="P149" s="204"/>
      <c r="Q149" s="176" t="s">
        <v>2</v>
      </c>
      <c r="R149" s="176" t="s">
        <v>160</v>
      </c>
    </row>
    <row r="150" spans="1:18" x14ac:dyDescent="0.35">
      <c r="A150" s="40" t="s">
        <v>167</v>
      </c>
      <c r="B150" s="40" t="s">
        <v>167</v>
      </c>
      <c r="C150" s="33" t="s">
        <v>1960</v>
      </c>
      <c r="D150" s="173" t="s">
        <v>2511</v>
      </c>
      <c r="E150" s="173" t="s">
        <v>173</v>
      </c>
      <c r="F150" s="173" t="s">
        <v>2512</v>
      </c>
      <c r="G150" s="206" t="s">
        <v>2513</v>
      </c>
      <c r="H150" s="173" t="s">
        <v>2065</v>
      </c>
      <c r="I150" s="177" t="s">
        <v>2808</v>
      </c>
      <c r="J150" s="204" t="s">
        <v>2809</v>
      </c>
      <c r="K150" s="177" t="s">
        <v>2810</v>
      </c>
      <c r="L150" s="204" t="s">
        <v>2811</v>
      </c>
      <c r="M150" s="177" t="s">
        <v>2812</v>
      </c>
      <c r="N150" s="204" t="s">
        <v>2813</v>
      </c>
      <c r="O150" s="204" t="s">
        <v>250</v>
      </c>
      <c r="P150" s="204"/>
      <c r="Q150" s="176" t="s">
        <v>2</v>
      </c>
      <c r="R150" s="176" t="s">
        <v>160</v>
      </c>
    </row>
    <row r="151" spans="1:18" x14ac:dyDescent="0.35">
      <c r="A151" s="40" t="s">
        <v>167</v>
      </c>
      <c r="B151" s="40" t="s">
        <v>167</v>
      </c>
      <c r="C151" s="33" t="s">
        <v>1961</v>
      </c>
      <c r="D151" s="173" t="s">
        <v>2514</v>
      </c>
      <c r="E151" s="173" t="s">
        <v>173</v>
      </c>
      <c r="F151" s="173" t="s">
        <v>2515</v>
      </c>
      <c r="G151" s="206" t="s">
        <v>2516</v>
      </c>
      <c r="H151" s="173" t="s">
        <v>2065</v>
      </c>
      <c r="I151" s="177" t="s">
        <v>2808</v>
      </c>
      <c r="J151" s="204" t="s">
        <v>2809</v>
      </c>
      <c r="K151" s="177" t="s">
        <v>2810</v>
      </c>
      <c r="L151" s="204" t="s">
        <v>2811</v>
      </c>
      <c r="M151" s="177" t="s">
        <v>2812</v>
      </c>
      <c r="N151" s="204" t="s">
        <v>2813</v>
      </c>
      <c r="O151" s="204" t="s">
        <v>250</v>
      </c>
      <c r="P151" s="204"/>
      <c r="Q151" s="176" t="s">
        <v>2</v>
      </c>
      <c r="R151" s="176" t="s">
        <v>160</v>
      </c>
    </row>
    <row r="152" spans="1:18" x14ac:dyDescent="0.35">
      <c r="A152" s="40" t="s">
        <v>167</v>
      </c>
      <c r="B152" s="40" t="s">
        <v>167</v>
      </c>
      <c r="C152" s="33" t="s">
        <v>1962</v>
      </c>
      <c r="D152" s="173" t="s">
        <v>2517</v>
      </c>
      <c r="E152" s="173" t="s">
        <v>173</v>
      </c>
      <c r="F152" s="173" t="s">
        <v>2518</v>
      </c>
      <c r="G152" s="206" t="s">
        <v>2519</v>
      </c>
      <c r="H152" s="173" t="s">
        <v>2065</v>
      </c>
      <c r="I152" s="177" t="s">
        <v>2808</v>
      </c>
      <c r="J152" s="204" t="s">
        <v>2809</v>
      </c>
      <c r="K152" s="177" t="s">
        <v>2810</v>
      </c>
      <c r="L152" s="204" t="s">
        <v>2811</v>
      </c>
      <c r="M152" s="177" t="s">
        <v>2812</v>
      </c>
      <c r="N152" s="204" t="s">
        <v>2813</v>
      </c>
      <c r="O152" s="204" t="s">
        <v>250</v>
      </c>
      <c r="P152" s="204"/>
      <c r="Q152" s="176" t="s">
        <v>2</v>
      </c>
      <c r="R152" s="176" t="s">
        <v>160</v>
      </c>
    </row>
    <row r="153" spans="1:18" x14ac:dyDescent="0.35">
      <c r="A153" s="40" t="s">
        <v>167</v>
      </c>
      <c r="B153" s="40" t="s">
        <v>167</v>
      </c>
      <c r="C153" s="33" t="s">
        <v>1963</v>
      </c>
      <c r="D153" s="173" t="s">
        <v>2520</v>
      </c>
      <c r="E153" s="173" t="s">
        <v>173</v>
      </c>
      <c r="F153" s="173" t="s">
        <v>2521</v>
      </c>
      <c r="G153" s="206" t="s">
        <v>2522</v>
      </c>
      <c r="H153" s="173" t="s">
        <v>2065</v>
      </c>
      <c r="I153" s="177" t="s">
        <v>2808</v>
      </c>
      <c r="J153" s="204" t="s">
        <v>2809</v>
      </c>
      <c r="K153" s="177" t="s">
        <v>2810</v>
      </c>
      <c r="L153" s="204" t="s">
        <v>2811</v>
      </c>
      <c r="M153" s="177" t="s">
        <v>2812</v>
      </c>
      <c r="N153" s="204" t="s">
        <v>2813</v>
      </c>
      <c r="O153" s="204" t="s">
        <v>250</v>
      </c>
      <c r="P153" s="204"/>
      <c r="Q153" s="176" t="s">
        <v>2</v>
      </c>
      <c r="R153" s="176" t="s">
        <v>160</v>
      </c>
    </row>
    <row r="154" spans="1:18" x14ac:dyDescent="0.35">
      <c r="A154" s="40" t="s">
        <v>167</v>
      </c>
      <c r="B154" s="40" t="s">
        <v>167</v>
      </c>
      <c r="C154" s="33" t="s">
        <v>1964</v>
      </c>
      <c r="D154" s="173" t="s">
        <v>2523</v>
      </c>
      <c r="E154" s="173" t="s">
        <v>173</v>
      </c>
      <c r="F154" s="173" t="s">
        <v>2524</v>
      </c>
      <c r="G154" s="206" t="s">
        <v>2525</v>
      </c>
      <c r="H154" s="173" t="s">
        <v>2065</v>
      </c>
      <c r="I154" s="177" t="s">
        <v>2808</v>
      </c>
      <c r="J154" s="204" t="s">
        <v>2809</v>
      </c>
      <c r="K154" s="177" t="s">
        <v>2810</v>
      </c>
      <c r="L154" s="204" t="s">
        <v>2811</v>
      </c>
      <c r="M154" s="177" t="s">
        <v>2812</v>
      </c>
      <c r="N154" s="204" t="s">
        <v>2813</v>
      </c>
      <c r="O154" s="204" t="s">
        <v>250</v>
      </c>
      <c r="P154" s="204"/>
      <c r="Q154" s="176" t="s">
        <v>2</v>
      </c>
      <c r="R154" s="176" t="s">
        <v>160</v>
      </c>
    </row>
    <row r="155" spans="1:18" x14ac:dyDescent="0.35">
      <c r="A155" s="40" t="s">
        <v>167</v>
      </c>
      <c r="B155" s="40" t="s">
        <v>167</v>
      </c>
      <c r="C155" s="33" t="s">
        <v>1965</v>
      </c>
      <c r="D155" s="173" t="s">
        <v>2526</v>
      </c>
      <c r="E155" s="173" t="s">
        <v>173</v>
      </c>
      <c r="F155" s="173" t="s">
        <v>2527</v>
      </c>
      <c r="G155" s="206" t="s">
        <v>2528</v>
      </c>
      <c r="H155" s="173" t="s">
        <v>2065</v>
      </c>
      <c r="I155" s="177" t="s">
        <v>2808</v>
      </c>
      <c r="J155" s="204" t="s">
        <v>2809</v>
      </c>
      <c r="K155" s="177" t="s">
        <v>2810</v>
      </c>
      <c r="L155" s="204" t="s">
        <v>2811</v>
      </c>
      <c r="M155" s="177" t="s">
        <v>2812</v>
      </c>
      <c r="N155" s="204" t="s">
        <v>2813</v>
      </c>
      <c r="O155" s="204" t="s">
        <v>250</v>
      </c>
      <c r="P155" s="204"/>
      <c r="Q155" s="176" t="s">
        <v>2</v>
      </c>
      <c r="R155" s="176" t="s">
        <v>160</v>
      </c>
    </row>
    <row r="156" spans="1:18" x14ac:dyDescent="0.35">
      <c r="A156" s="40" t="s">
        <v>167</v>
      </c>
      <c r="B156" s="40" t="s">
        <v>167</v>
      </c>
      <c r="C156" s="33" t="s">
        <v>1966</v>
      </c>
      <c r="D156" s="173" t="s">
        <v>2529</v>
      </c>
      <c r="E156" s="173" t="s">
        <v>173</v>
      </c>
      <c r="F156" s="173" t="s">
        <v>2530</v>
      </c>
      <c r="G156" s="206" t="s">
        <v>2531</v>
      </c>
      <c r="H156" s="173" t="s">
        <v>2065</v>
      </c>
      <c r="I156" s="177" t="s">
        <v>2808</v>
      </c>
      <c r="J156" s="204" t="s">
        <v>2809</v>
      </c>
      <c r="K156" s="177" t="s">
        <v>2810</v>
      </c>
      <c r="L156" s="204" t="s">
        <v>2811</v>
      </c>
      <c r="M156" s="177" t="s">
        <v>2812</v>
      </c>
      <c r="N156" s="204" t="s">
        <v>2813</v>
      </c>
      <c r="O156" s="204" t="s">
        <v>250</v>
      </c>
      <c r="P156" s="204"/>
      <c r="Q156" s="176" t="s">
        <v>2</v>
      </c>
      <c r="R156" s="176" t="s">
        <v>160</v>
      </c>
    </row>
    <row r="157" spans="1:18" x14ac:dyDescent="0.35">
      <c r="A157" s="40" t="s">
        <v>167</v>
      </c>
      <c r="B157" s="40" t="s">
        <v>167</v>
      </c>
      <c r="C157" s="33" t="s">
        <v>1967</v>
      </c>
      <c r="D157" s="173" t="s">
        <v>2532</v>
      </c>
      <c r="E157" s="173" t="s">
        <v>173</v>
      </c>
      <c r="F157" s="173" t="s">
        <v>2533</v>
      </c>
      <c r="G157" s="206" t="s">
        <v>2534</v>
      </c>
      <c r="H157" s="173" t="s">
        <v>2065</v>
      </c>
      <c r="I157" s="177" t="s">
        <v>2808</v>
      </c>
      <c r="J157" s="204" t="s">
        <v>2809</v>
      </c>
      <c r="K157" s="177" t="s">
        <v>2810</v>
      </c>
      <c r="L157" s="204" t="s">
        <v>2811</v>
      </c>
      <c r="M157" s="177" t="s">
        <v>2812</v>
      </c>
      <c r="N157" s="204" t="s">
        <v>2813</v>
      </c>
      <c r="O157" s="204" t="s">
        <v>250</v>
      </c>
      <c r="P157" s="204"/>
      <c r="Q157" s="176" t="s">
        <v>2</v>
      </c>
      <c r="R157" s="176" t="s">
        <v>160</v>
      </c>
    </row>
    <row r="158" spans="1:18" x14ac:dyDescent="0.35">
      <c r="A158" s="40" t="s">
        <v>167</v>
      </c>
      <c r="B158" s="40" t="s">
        <v>167</v>
      </c>
      <c r="C158" s="33" t="s">
        <v>1968</v>
      </c>
      <c r="D158" s="173" t="s">
        <v>2535</v>
      </c>
      <c r="E158" s="173" t="s">
        <v>173</v>
      </c>
      <c r="F158" s="173" t="s">
        <v>2536</v>
      </c>
      <c r="G158" s="206" t="s">
        <v>2537</v>
      </c>
      <c r="H158" s="173" t="s">
        <v>2065</v>
      </c>
      <c r="I158" s="177" t="s">
        <v>2808</v>
      </c>
      <c r="J158" s="204" t="s">
        <v>2809</v>
      </c>
      <c r="K158" s="177" t="s">
        <v>2810</v>
      </c>
      <c r="L158" s="204" t="s">
        <v>2811</v>
      </c>
      <c r="M158" s="177" t="s">
        <v>2812</v>
      </c>
      <c r="N158" s="204" t="s">
        <v>2813</v>
      </c>
      <c r="O158" s="204" t="s">
        <v>250</v>
      </c>
      <c r="P158" s="204"/>
      <c r="Q158" s="176" t="s">
        <v>2</v>
      </c>
      <c r="R158" s="176" t="s">
        <v>160</v>
      </c>
    </row>
    <row r="159" spans="1:18" x14ac:dyDescent="0.35">
      <c r="A159" s="40" t="s">
        <v>167</v>
      </c>
      <c r="B159" s="40" t="s">
        <v>167</v>
      </c>
      <c r="C159" s="33" t="s">
        <v>1969</v>
      </c>
      <c r="D159" s="173" t="s">
        <v>2538</v>
      </c>
      <c r="E159" s="173" t="s">
        <v>173</v>
      </c>
      <c r="F159" s="173" t="s">
        <v>2539</v>
      </c>
      <c r="G159" s="206" t="s">
        <v>2540</v>
      </c>
      <c r="H159" s="173" t="s">
        <v>2065</v>
      </c>
      <c r="I159" s="177" t="s">
        <v>2808</v>
      </c>
      <c r="J159" s="204" t="s">
        <v>2809</v>
      </c>
      <c r="K159" s="177" t="s">
        <v>2810</v>
      </c>
      <c r="L159" s="204" t="s">
        <v>2811</v>
      </c>
      <c r="M159" s="177" t="s">
        <v>2812</v>
      </c>
      <c r="N159" s="204" t="s">
        <v>2813</v>
      </c>
      <c r="O159" s="204" t="s">
        <v>250</v>
      </c>
      <c r="P159" s="204"/>
      <c r="Q159" s="176" t="s">
        <v>2</v>
      </c>
      <c r="R159" s="176" t="s">
        <v>160</v>
      </c>
    </row>
    <row r="160" spans="1:18" x14ac:dyDescent="0.35">
      <c r="A160" s="40" t="s">
        <v>167</v>
      </c>
      <c r="B160" s="40" t="s">
        <v>167</v>
      </c>
      <c r="C160" s="33" t="s">
        <v>1970</v>
      </c>
      <c r="D160" s="173" t="s">
        <v>2541</v>
      </c>
      <c r="E160" s="173" t="s">
        <v>173</v>
      </c>
      <c r="F160" s="173" t="s">
        <v>2542</v>
      </c>
      <c r="G160" s="206" t="s">
        <v>2543</v>
      </c>
      <c r="H160" s="173" t="s">
        <v>2065</v>
      </c>
      <c r="I160" s="177" t="s">
        <v>2808</v>
      </c>
      <c r="J160" s="204" t="s">
        <v>2809</v>
      </c>
      <c r="K160" s="177" t="s">
        <v>2810</v>
      </c>
      <c r="L160" s="204" t="s">
        <v>2811</v>
      </c>
      <c r="M160" s="177" t="s">
        <v>2812</v>
      </c>
      <c r="N160" s="204" t="s">
        <v>2813</v>
      </c>
      <c r="O160" s="204" t="s">
        <v>250</v>
      </c>
      <c r="P160" s="204"/>
      <c r="Q160" s="176" t="s">
        <v>2</v>
      </c>
      <c r="R160" s="176" t="s">
        <v>160</v>
      </c>
    </row>
    <row r="161" spans="1:18" x14ac:dyDescent="0.35">
      <c r="A161" s="40" t="s">
        <v>167</v>
      </c>
      <c r="B161" s="40" t="s">
        <v>167</v>
      </c>
      <c r="C161" s="33" t="s">
        <v>1971</v>
      </c>
      <c r="D161" s="173" t="s">
        <v>2544</v>
      </c>
      <c r="E161" s="173" t="s">
        <v>173</v>
      </c>
      <c r="F161" s="173" t="s">
        <v>2545</v>
      </c>
      <c r="G161" s="206" t="s">
        <v>2546</v>
      </c>
      <c r="H161" s="173" t="s">
        <v>2065</v>
      </c>
      <c r="I161" s="177" t="s">
        <v>2808</v>
      </c>
      <c r="J161" s="204" t="s">
        <v>2809</v>
      </c>
      <c r="K161" s="177" t="s">
        <v>2810</v>
      </c>
      <c r="L161" s="204" t="s">
        <v>2811</v>
      </c>
      <c r="M161" s="177" t="s">
        <v>2812</v>
      </c>
      <c r="N161" s="204" t="s">
        <v>2813</v>
      </c>
      <c r="O161" s="204" t="s">
        <v>250</v>
      </c>
      <c r="P161" s="204"/>
      <c r="Q161" s="176" t="s">
        <v>2</v>
      </c>
      <c r="R161" s="176" t="s">
        <v>160</v>
      </c>
    </row>
    <row r="162" spans="1:18" x14ac:dyDescent="0.35">
      <c r="A162" s="40" t="s">
        <v>167</v>
      </c>
      <c r="B162" s="40" t="s">
        <v>167</v>
      </c>
      <c r="C162" s="33" t="s">
        <v>1972</v>
      </c>
      <c r="D162" s="173" t="s">
        <v>2547</v>
      </c>
      <c r="E162" s="173" t="s">
        <v>173</v>
      </c>
      <c r="F162" s="173" t="s">
        <v>2548</v>
      </c>
      <c r="G162" s="206" t="s">
        <v>2549</v>
      </c>
      <c r="H162" s="173" t="s">
        <v>2065</v>
      </c>
      <c r="I162" s="177" t="s">
        <v>2808</v>
      </c>
      <c r="J162" s="204" t="s">
        <v>2809</v>
      </c>
      <c r="K162" s="177" t="s">
        <v>2810</v>
      </c>
      <c r="L162" s="204" t="s">
        <v>2811</v>
      </c>
      <c r="M162" s="177" t="s">
        <v>2812</v>
      </c>
      <c r="N162" s="204" t="s">
        <v>2813</v>
      </c>
      <c r="O162" s="204" t="s">
        <v>250</v>
      </c>
      <c r="P162" s="204"/>
      <c r="Q162" s="176" t="s">
        <v>2</v>
      </c>
      <c r="R162" s="176" t="s">
        <v>160</v>
      </c>
    </row>
    <row r="163" spans="1:18" x14ac:dyDescent="0.35">
      <c r="A163" s="40" t="s">
        <v>167</v>
      </c>
      <c r="B163" s="40" t="s">
        <v>167</v>
      </c>
      <c r="C163" s="33" t="s">
        <v>1973</v>
      </c>
      <c r="D163" s="173" t="s">
        <v>2550</v>
      </c>
      <c r="E163" s="173" t="s">
        <v>173</v>
      </c>
      <c r="F163" s="173" t="s">
        <v>2551</v>
      </c>
      <c r="G163" s="206" t="s">
        <v>2552</v>
      </c>
      <c r="H163" s="173" t="s">
        <v>2065</v>
      </c>
      <c r="I163" s="177" t="s">
        <v>2808</v>
      </c>
      <c r="J163" s="204" t="s">
        <v>2809</v>
      </c>
      <c r="K163" s="177" t="s">
        <v>2810</v>
      </c>
      <c r="L163" s="204" t="s">
        <v>2811</v>
      </c>
      <c r="M163" s="177" t="s">
        <v>2812</v>
      </c>
      <c r="N163" s="204" t="s">
        <v>2813</v>
      </c>
      <c r="O163" s="204" t="s">
        <v>250</v>
      </c>
      <c r="P163" s="204"/>
      <c r="Q163" s="176" t="s">
        <v>2</v>
      </c>
      <c r="R163" s="176" t="s">
        <v>160</v>
      </c>
    </row>
    <row r="164" spans="1:18" x14ac:dyDescent="0.35">
      <c r="A164" s="40" t="s">
        <v>167</v>
      </c>
      <c r="B164" s="40" t="s">
        <v>167</v>
      </c>
      <c r="C164" s="33" t="s">
        <v>1974</v>
      </c>
      <c r="D164" s="173" t="s">
        <v>2553</v>
      </c>
      <c r="E164" s="173" t="s">
        <v>173</v>
      </c>
      <c r="F164" s="173" t="s">
        <v>2554</v>
      </c>
      <c r="G164" s="206" t="s">
        <v>2555</v>
      </c>
      <c r="H164" s="173" t="s">
        <v>2065</v>
      </c>
      <c r="I164" s="177" t="s">
        <v>2808</v>
      </c>
      <c r="J164" s="204" t="s">
        <v>2809</v>
      </c>
      <c r="K164" s="177" t="s">
        <v>2810</v>
      </c>
      <c r="L164" s="204" t="s">
        <v>2811</v>
      </c>
      <c r="M164" s="177" t="s">
        <v>2812</v>
      </c>
      <c r="N164" s="204" t="s">
        <v>2813</v>
      </c>
      <c r="O164" s="204" t="s">
        <v>250</v>
      </c>
      <c r="P164" s="204"/>
      <c r="Q164" s="176" t="s">
        <v>2</v>
      </c>
      <c r="R164" s="176" t="s">
        <v>160</v>
      </c>
    </row>
    <row r="165" spans="1:18" x14ac:dyDescent="0.35">
      <c r="A165" s="40" t="s">
        <v>167</v>
      </c>
      <c r="B165" s="40" t="s">
        <v>167</v>
      </c>
      <c r="C165" s="33" t="s">
        <v>1975</v>
      </c>
      <c r="D165" s="173" t="s">
        <v>2556</v>
      </c>
      <c r="E165" s="173" t="s">
        <v>173</v>
      </c>
      <c r="F165" s="173" t="s">
        <v>2557</v>
      </c>
      <c r="G165" s="206" t="s">
        <v>2558</v>
      </c>
      <c r="H165" s="173" t="s">
        <v>2065</v>
      </c>
      <c r="I165" s="177" t="s">
        <v>2808</v>
      </c>
      <c r="J165" s="204" t="s">
        <v>2809</v>
      </c>
      <c r="K165" s="177" t="s">
        <v>2810</v>
      </c>
      <c r="L165" s="204" t="s">
        <v>2811</v>
      </c>
      <c r="M165" s="177" t="s">
        <v>2812</v>
      </c>
      <c r="N165" s="204" t="s">
        <v>2813</v>
      </c>
      <c r="O165" s="204" t="s">
        <v>250</v>
      </c>
      <c r="P165" s="204"/>
      <c r="Q165" s="176" t="s">
        <v>2</v>
      </c>
      <c r="R165" s="176" t="s">
        <v>160</v>
      </c>
    </row>
    <row r="166" spans="1:18" x14ac:dyDescent="0.35">
      <c r="A166" s="40" t="s">
        <v>167</v>
      </c>
      <c r="B166" s="40" t="s">
        <v>167</v>
      </c>
      <c r="C166" s="33" t="s">
        <v>1976</v>
      </c>
      <c r="D166" s="173" t="s">
        <v>2559</v>
      </c>
      <c r="E166" s="173" t="s">
        <v>173</v>
      </c>
      <c r="F166" s="173" t="s">
        <v>2560</v>
      </c>
      <c r="G166" s="206" t="s">
        <v>2561</v>
      </c>
      <c r="H166" s="173" t="s">
        <v>2065</v>
      </c>
      <c r="I166" s="177" t="s">
        <v>2808</v>
      </c>
      <c r="J166" s="204" t="s">
        <v>2809</v>
      </c>
      <c r="K166" s="177" t="s">
        <v>2810</v>
      </c>
      <c r="L166" s="204" t="s">
        <v>2811</v>
      </c>
      <c r="M166" s="177" t="s">
        <v>2812</v>
      </c>
      <c r="N166" s="204" t="s">
        <v>2813</v>
      </c>
      <c r="O166" s="204" t="s">
        <v>250</v>
      </c>
      <c r="P166" s="204"/>
      <c r="Q166" s="176" t="s">
        <v>2</v>
      </c>
      <c r="R166" s="176" t="s">
        <v>160</v>
      </c>
    </row>
    <row r="167" spans="1:18" x14ac:dyDescent="0.35">
      <c r="A167" s="40" t="s">
        <v>167</v>
      </c>
      <c r="B167" s="40" t="s">
        <v>167</v>
      </c>
      <c r="C167" s="33" t="s">
        <v>1977</v>
      </c>
      <c r="D167" s="173" t="s">
        <v>2562</v>
      </c>
      <c r="E167" s="173" t="s">
        <v>173</v>
      </c>
      <c r="F167" s="173" t="s">
        <v>2563</v>
      </c>
      <c r="G167" s="206" t="s">
        <v>2564</v>
      </c>
      <c r="H167" s="173" t="s">
        <v>2065</v>
      </c>
      <c r="I167" s="177" t="s">
        <v>2808</v>
      </c>
      <c r="J167" s="204" t="s">
        <v>2809</v>
      </c>
      <c r="K167" s="177" t="s">
        <v>2810</v>
      </c>
      <c r="L167" s="204" t="s">
        <v>2811</v>
      </c>
      <c r="M167" s="177" t="s">
        <v>2812</v>
      </c>
      <c r="N167" s="204" t="s">
        <v>2813</v>
      </c>
      <c r="O167" s="204" t="s">
        <v>250</v>
      </c>
      <c r="P167" s="204"/>
      <c r="Q167" s="176" t="s">
        <v>2</v>
      </c>
      <c r="R167" s="176" t="s">
        <v>160</v>
      </c>
    </row>
    <row r="168" spans="1:18" x14ac:dyDescent="0.35">
      <c r="A168" s="40" t="s">
        <v>167</v>
      </c>
      <c r="B168" s="40" t="s">
        <v>167</v>
      </c>
      <c r="C168" s="33" t="s">
        <v>1978</v>
      </c>
      <c r="D168" s="173" t="s">
        <v>2565</v>
      </c>
      <c r="E168" s="173" t="s">
        <v>173</v>
      </c>
      <c r="F168" s="173" t="s">
        <v>2566</v>
      </c>
      <c r="G168" s="206" t="s">
        <v>2567</v>
      </c>
      <c r="H168" s="173" t="s">
        <v>2065</v>
      </c>
      <c r="I168" s="177" t="s">
        <v>2808</v>
      </c>
      <c r="J168" s="204" t="s">
        <v>2809</v>
      </c>
      <c r="K168" s="177" t="s">
        <v>2810</v>
      </c>
      <c r="L168" s="204" t="s">
        <v>2811</v>
      </c>
      <c r="M168" s="177" t="s">
        <v>2812</v>
      </c>
      <c r="N168" s="204" t="s">
        <v>2813</v>
      </c>
      <c r="O168" s="204" t="s">
        <v>250</v>
      </c>
      <c r="P168" s="204"/>
      <c r="Q168" s="176" t="s">
        <v>2</v>
      </c>
      <c r="R168" s="176" t="s">
        <v>160</v>
      </c>
    </row>
    <row r="169" spans="1:18" x14ac:dyDescent="0.35">
      <c r="A169" s="40" t="s">
        <v>167</v>
      </c>
      <c r="B169" s="40" t="s">
        <v>167</v>
      </c>
      <c r="C169" s="33" t="s">
        <v>1979</v>
      </c>
      <c r="D169" s="173" t="s">
        <v>2568</v>
      </c>
      <c r="E169" s="173" t="s">
        <v>173</v>
      </c>
      <c r="F169" s="173" t="s">
        <v>2569</v>
      </c>
      <c r="G169" s="206" t="s">
        <v>2570</v>
      </c>
      <c r="H169" s="173" t="s">
        <v>2065</v>
      </c>
      <c r="I169" s="177" t="s">
        <v>2808</v>
      </c>
      <c r="J169" s="204" t="s">
        <v>2809</v>
      </c>
      <c r="K169" s="177" t="s">
        <v>2810</v>
      </c>
      <c r="L169" s="204" t="s">
        <v>2811</v>
      </c>
      <c r="M169" s="177" t="s">
        <v>2812</v>
      </c>
      <c r="N169" s="204" t="s">
        <v>2813</v>
      </c>
      <c r="O169" s="204" t="s">
        <v>250</v>
      </c>
      <c r="P169" s="204"/>
      <c r="Q169" s="176" t="s">
        <v>2</v>
      </c>
      <c r="R169" s="176" t="s">
        <v>160</v>
      </c>
    </row>
    <row r="170" spans="1:18" x14ac:dyDescent="0.35">
      <c r="A170" s="40" t="s">
        <v>167</v>
      </c>
      <c r="B170" s="40" t="s">
        <v>167</v>
      </c>
      <c r="C170" s="33" t="s">
        <v>1980</v>
      </c>
      <c r="D170" s="173" t="s">
        <v>2571</v>
      </c>
      <c r="E170" s="173" t="s">
        <v>173</v>
      </c>
      <c r="F170" s="173" t="s">
        <v>2572</v>
      </c>
      <c r="G170" s="206" t="s">
        <v>2573</v>
      </c>
      <c r="H170" s="173" t="s">
        <v>2065</v>
      </c>
      <c r="I170" s="177" t="s">
        <v>2808</v>
      </c>
      <c r="J170" s="204" t="s">
        <v>2809</v>
      </c>
      <c r="K170" s="177" t="s">
        <v>2810</v>
      </c>
      <c r="L170" s="204" t="s">
        <v>2811</v>
      </c>
      <c r="M170" s="177" t="s">
        <v>2812</v>
      </c>
      <c r="N170" s="204" t="s">
        <v>2813</v>
      </c>
      <c r="O170" s="204" t="s">
        <v>250</v>
      </c>
      <c r="P170" s="204"/>
      <c r="Q170" s="176" t="s">
        <v>2</v>
      </c>
      <c r="R170" s="176" t="s">
        <v>160</v>
      </c>
    </row>
    <row r="171" spans="1:18" x14ac:dyDescent="0.35">
      <c r="A171" s="40" t="s">
        <v>167</v>
      </c>
      <c r="B171" s="40" t="s">
        <v>167</v>
      </c>
      <c r="C171" s="33" t="s">
        <v>1981</v>
      </c>
      <c r="D171" s="173" t="s">
        <v>2574</v>
      </c>
      <c r="E171" s="173" t="s">
        <v>173</v>
      </c>
      <c r="F171" s="173" t="s">
        <v>2575</v>
      </c>
      <c r="G171" s="206" t="s">
        <v>2576</v>
      </c>
      <c r="H171" s="173" t="s">
        <v>2065</v>
      </c>
      <c r="I171" s="177" t="s">
        <v>2808</v>
      </c>
      <c r="J171" s="204" t="s">
        <v>2809</v>
      </c>
      <c r="K171" s="177" t="s">
        <v>2810</v>
      </c>
      <c r="L171" s="204" t="s">
        <v>2811</v>
      </c>
      <c r="M171" s="177" t="s">
        <v>2812</v>
      </c>
      <c r="N171" s="204" t="s">
        <v>2813</v>
      </c>
      <c r="O171" s="204" t="s">
        <v>250</v>
      </c>
      <c r="P171" s="204"/>
      <c r="Q171" s="176" t="s">
        <v>2</v>
      </c>
      <c r="R171" s="176" t="s">
        <v>160</v>
      </c>
    </row>
    <row r="172" spans="1:18" x14ac:dyDescent="0.35">
      <c r="A172" s="40" t="s">
        <v>167</v>
      </c>
      <c r="B172" s="40" t="s">
        <v>167</v>
      </c>
      <c r="C172" s="33" t="s">
        <v>1982</v>
      </c>
      <c r="D172" s="173" t="s">
        <v>2577</v>
      </c>
      <c r="E172" s="173" t="s">
        <v>173</v>
      </c>
      <c r="F172" s="173" t="s">
        <v>2578</v>
      </c>
      <c r="G172" s="206" t="s">
        <v>2579</v>
      </c>
      <c r="H172" s="173" t="s">
        <v>2065</v>
      </c>
      <c r="I172" s="177" t="s">
        <v>2808</v>
      </c>
      <c r="J172" s="204" t="s">
        <v>2809</v>
      </c>
      <c r="K172" s="177" t="s">
        <v>2810</v>
      </c>
      <c r="L172" s="204" t="s">
        <v>2811</v>
      </c>
      <c r="M172" s="177" t="s">
        <v>2812</v>
      </c>
      <c r="N172" s="204" t="s">
        <v>2813</v>
      </c>
      <c r="O172" s="204" t="s">
        <v>250</v>
      </c>
      <c r="P172" s="204"/>
      <c r="Q172" s="176" t="s">
        <v>2</v>
      </c>
      <c r="R172" s="176" t="s">
        <v>160</v>
      </c>
    </row>
    <row r="173" spans="1:18" x14ac:dyDescent="0.35">
      <c r="A173" s="40" t="s">
        <v>167</v>
      </c>
      <c r="B173" s="40" t="s">
        <v>167</v>
      </c>
      <c r="C173" s="33" t="s">
        <v>1983</v>
      </c>
      <c r="D173" s="173" t="s">
        <v>2580</v>
      </c>
      <c r="E173" s="173" t="s">
        <v>173</v>
      </c>
      <c r="F173" s="173" t="s">
        <v>2581</v>
      </c>
      <c r="G173" s="206" t="s">
        <v>2582</v>
      </c>
      <c r="H173" s="173" t="s">
        <v>2065</v>
      </c>
      <c r="I173" s="177" t="s">
        <v>2808</v>
      </c>
      <c r="J173" s="204" t="s">
        <v>2809</v>
      </c>
      <c r="K173" s="177" t="s">
        <v>2810</v>
      </c>
      <c r="L173" s="204" t="s">
        <v>2811</v>
      </c>
      <c r="M173" s="177" t="s">
        <v>2812</v>
      </c>
      <c r="N173" s="204" t="s">
        <v>2813</v>
      </c>
      <c r="O173" s="204" t="s">
        <v>250</v>
      </c>
      <c r="P173" s="204"/>
      <c r="Q173" s="176" t="s">
        <v>2</v>
      </c>
      <c r="R173" s="176" t="s">
        <v>160</v>
      </c>
    </row>
    <row r="174" spans="1:18" x14ac:dyDescent="0.35">
      <c r="A174" s="40" t="s">
        <v>167</v>
      </c>
      <c r="B174" s="40" t="s">
        <v>167</v>
      </c>
      <c r="C174" s="33" t="s">
        <v>1984</v>
      </c>
      <c r="D174" s="173" t="s">
        <v>2583</v>
      </c>
      <c r="E174" s="173" t="s">
        <v>173</v>
      </c>
      <c r="F174" s="173" t="s">
        <v>2584</v>
      </c>
      <c r="G174" s="206" t="s">
        <v>1407</v>
      </c>
      <c r="H174" s="173" t="s">
        <v>2065</v>
      </c>
      <c r="I174" s="177" t="s">
        <v>2808</v>
      </c>
      <c r="J174" s="204" t="s">
        <v>2809</v>
      </c>
      <c r="K174" s="177" t="s">
        <v>2810</v>
      </c>
      <c r="L174" s="204" t="s">
        <v>2811</v>
      </c>
      <c r="M174" s="177" t="s">
        <v>2812</v>
      </c>
      <c r="N174" s="204" t="s">
        <v>2813</v>
      </c>
      <c r="O174" s="204" t="s">
        <v>250</v>
      </c>
      <c r="P174" s="204"/>
      <c r="Q174" s="176" t="s">
        <v>2</v>
      </c>
      <c r="R174" s="176" t="s">
        <v>160</v>
      </c>
    </row>
    <row r="175" spans="1:18" x14ac:dyDescent="0.35">
      <c r="A175" s="40" t="s">
        <v>167</v>
      </c>
      <c r="B175" s="40" t="s">
        <v>167</v>
      </c>
      <c r="C175" s="33" t="s">
        <v>1985</v>
      </c>
      <c r="D175" s="173" t="s">
        <v>1409</v>
      </c>
      <c r="E175" s="173" t="s">
        <v>173</v>
      </c>
      <c r="F175" s="173" t="s">
        <v>1334</v>
      </c>
      <c r="G175" s="206" t="s">
        <v>1341</v>
      </c>
      <c r="H175" s="173" t="s">
        <v>2065</v>
      </c>
      <c r="I175" s="177" t="s">
        <v>2808</v>
      </c>
      <c r="J175" s="204" t="s">
        <v>2809</v>
      </c>
      <c r="K175" s="177" t="s">
        <v>2810</v>
      </c>
      <c r="L175" s="204" t="s">
        <v>2811</v>
      </c>
      <c r="M175" s="177" t="s">
        <v>2812</v>
      </c>
      <c r="N175" s="204" t="s">
        <v>2813</v>
      </c>
      <c r="O175" s="204" t="s">
        <v>250</v>
      </c>
      <c r="P175" s="204"/>
      <c r="Q175" s="176" t="s">
        <v>2</v>
      </c>
      <c r="R175" s="176" t="s">
        <v>160</v>
      </c>
    </row>
    <row r="176" spans="1:18" x14ac:dyDescent="0.35">
      <c r="A176" s="40" t="s">
        <v>167</v>
      </c>
      <c r="B176" s="40" t="s">
        <v>167</v>
      </c>
      <c r="C176" s="33" t="s">
        <v>1986</v>
      </c>
      <c r="D176" s="173" t="s">
        <v>2585</v>
      </c>
      <c r="E176" s="173" t="s">
        <v>173</v>
      </c>
      <c r="F176" s="173" t="s">
        <v>2586</v>
      </c>
      <c r="G176" s="206" t="s">
        <v>2587</v>
      </c>
      <c r="H176" s="173" t="s">
        <v>2065</v>
      </c>
      <c r="I176" s="177" t="s">
        <v>2808</v>
      </c>
      <c r="J176" s="204" t="s">
        <v>2809</v>
      </c>
      <c r="K176" s="177" t="s">
        <v>2810</v>
      </c>
      <c r="L176" s="204" t="s">
        <v>2811</v>
      </c>
      <c r="M176" s="177" t="s">
        <v>2812</v>
      </c>
      <c r="N176" s="204" t="s">
        <v>2813</v>
      </c>
      <c r="O176" s="204" t="s">
        <v>250</v>
      </c>
      <c r="P176" s="204"/>
      <c r="Q176" s="176" t="s">
        <v>2</v>
      </c>
      <c r="R176" s="176" t="s">
        <v>160</v>
      </c>
    </row>
    <row r="177" spans="1:18" x14ac:dyDescent="0.35">
      <c r="A177" s="40" t="s">
        <v>167</v>
      </c>
      <c r="B177" s="40" t="s">
        <v>167</v>
      </c>
      <c r="C177" s="33" t="s">
        <v>1987</v>
      </c>
      <c r="D177" s="173" t="s">
        <v>2588</v>
      </c>
      <c r="E177" s="173" t="s">
        <v>173</v>
      </c>
      <c r="F177" s="173" t="s">
        <v>2589</v>
      </c>
      <c r="G177" s="206" t="s">
        <v>2590</v>
      </c>
      <c r="H177" s="173" t="s">
        <v>2065</v>
      </c>
      <c r="I177" s="177" t="s">
        <v>2808</v>
      </c>
      <c r="J177" s="204" t="s">
        <v>2809</v>
      </c>
      <c r="K177" s="177" t="s">
        <v>2810</v>
      </c>
      <c r="L177" s="204" t="s">
        <v>2811</v>
      </c>
      <c r="M177" s="177" t="s">
        <v>2812</v>
      </c>
      <c r="N177" s="204" t="s">
        <v>2813</v>
      </c>
      <c r="O177" s="204" t="s">
        <v>250</v>
      </c>
      <c r="P177" s="204"/>
      <c r="Q177" s="176" t="s">
        <v>2</v>
      </c>
      <c r="R177" s="176" t="s">
        <v>160</v>
      </c>
    </row>
    <row r="178" spans="1:18" x14ac:dyDescent="0.35">
      <c r="A178" s="40" t="s">
        <v>167</v>
      </c>
      <c r="B178" s="40" t="s">
        <v>167</v>
      </c>
      <c r="C178" s="33" t="s">
        <v>1988</v>
      </c>
      <c r="D178" s="173" t="s">
        <v>2591</v>
      </c>
      <c r="E178" s="173" t="s">
        <v>173</v>
      </c>
      <c r="F178" s="173" t="s">
        <v>2592</v>
      </c>
      <c r="G178" s="206" t="s">
        <v>2593</v>
      </c>
      <c r="H178" s="173" t="s">
        <v>2065</v>
      </c>
      <c r="I178" s="177" t="s">
        <v>2808</v>
      </c>
      <c r="J178" s="204" t="s">
        <v>2809</v>
      </c>
      <c r="K178" s="177" t="s">
        <v>2810</v>
      </c>
      <c r="L178" s="204" t="s">
        <v>2811</v>
      </c>
      <c r="M178" s="177" t="s">
        <v>2812</v>
      </c>
      <c r="N178" s="204" t="s">
        <v>2813</v>
      </c>
      <c r="O178" s="204" t="s">
        <v>250</v>
      </c>
      <c r="P178" s="204"/>
      <c r="Q178" s="176" t="s">
        <v>2</v>
      </c>
      <c r="R178" s="176" t="s">
        <v>160</v>
      </c>
    </row>
    <row r="179" spans="1:18" x14ac:dyDescent="0.35">
      <c r="A179" s="40" t="s">
        <v>167</v>
      </c>
      <c r="B179" s="40" t="s">
        <v>167</v>
      </c>
      <c r="C179" s="33" t="s">
        <v>1989</v>
      </c>
      <c r="D179" s="173" t="s">
        <v>1346</v>
      </c>
      <c r="E179" s="173" t="s">
        <v>173</v>
      </c>
      <c r="F179" s="173" t="s">
        <v>2594</v>
      </c>
      <c r="G179" s="206" t="s">
        <v>2595</v>
      </c>
      <c r="H179" s="173" t="s">
        <v>2065</v>
      </c>
      <c r="I179" s="177" t="s">
        <v>2808</v>
      </c>
      <c r="J179" s="204" t="s">
        <v>2809</v>
      </c>
      <c r="K179" s="177" t="s">
        <v>2810</v>
      </c>
      <c r="L179" s="204" t="s">
        <v>2811</v>
      </c>
      <c r="M179" s="177" t="s">
        <v>2812</v>
      </c>
      <c r="N179" s="204" t="s">
        <v>2813</v>
      </c>
      <c r="O179" s="204" t="s">
        <v>250</v>
      </c>
      <c r="P179" s="204"/>
      <c r="Q179" s="176" t="s">
        <v>2</v>
      </c>
      <c r="R179" s="176" t="s">
        <v>160</v>
      </c>
    </row>
    <row r="180" spans="1:18" x14ac:dyDescent="0.35">
      <c r="A180" s="40" t="s">
        <v>167</v>
      </c>
      <c r="B180" s="40" t="s">
        <v>167</v>
      </c>
      <c r="C180" s="33" t="s">
        <v>1990</v>
      </c>
      <c r="D180" s="173" t="s">
        <v>2596</v>
      </c>
      <c r="E180" s="173" t="s">
        <v>173</v>
      </c>
      <c r="F180" s="173" t="s">
        <v>2597</v>
      </c>
      <c r="G180" s="206" t="s">
        <v>2598</v>
      </c>
      <c r="H180" s="173" t="s">
        <v>2065</v>
      </c>
      <c r="I180" s="177" t="s">
        <v>2808</v>
      </c>
      <c r="J180" s="204" t="s">
        <v>2809</v>
      </c>
      <c r="K180" s="177" t="s">
        <v>2810</v>
      </c>
      <c r="L180" s="204" t="s">
        <v>2811</v>
      </c>
      <c r="M180" s="177" t="s">
        <v>2812</v>
      </c>
      <c r="N180" s="204" t="s">
        <v>2813</v>
      </c>
      <c r="O180" s="204" t="s">
        <v>250</v>
      </c>
      <c r="P180" s="204"/>
      <c r="Q180" s="176" t="s">
        <v>2</v>
      </c>
      <c r="R180" s="176" t="s">
        <v>160</v>
      </c>
    </row>
    <row r="181" spans="1:18" x14ac:dyDescent="0.35">
      <c r="A181" s="40" t="s">
        <v>167</v>
      </c>
      <c r="B181" s="40" t="s">
        <v>167</v>
      </c>
      <c r="C181" s="33" t="s">
        <v>1991</v>
      </c>
      <c r="D181" s="173" t="s">
        <v>2599</v>
      </c>
      <c r="E181" s="173" t="s">
        <v>173</v>
      </c>
      <c r="F181" s="173" t="s">
        <v>2600</v>
      </c>
      <c r="G181" s="206" t="s">
        <v>2601</v>
      </c>
      <c r="H181" s="173" t="s">
        <v>2065</v>
      </c>
      <c r="I181" s="177" t="s">
        <v>2808</v>
      </c>
      <c r="J181" s="204" t="s">
        <v>2809</v>
      </c>
      <c r="K181" s="177" t="s">
        <v>2810</v>
      </c>
      <c r="L181" s="204" t="s">
        <v>2811</v>
      </c>
      <c r="M181" s="177" t="s">
        <v>2812</v>
      </c>
      <c r="N181" s="204" t="s">
        <v>2813</v>
      </c>
      <c r="O181" s="204" t="s">
        <v>250</v>
      </c>
      <c r="P181" s="204"/>
      <c r="Q181" s="176" t="s">
        <v>2</v>
      </c>
      <c r="R181" s="176" t="s">
        <v>160</v>
      </c>
    </row>
    <row r="182" spans="1:18" x14ac:dyDescent="0.35">
      <c r="A182" s="40" t="s">
        <v>167</v>
      </c>
      <c r="B182" s="40" t="s">
        <v>167</v>
      </c>
      <c r="C182" s="33" t="s">
        <v>1992</v>
      </c>
      <c r="D182" s="173" t="s">
        <v>2602</v>
      </c>
      <c r="E182" s="173" t="s">
        <v>173</v>
      </c>
      <c r="F182" s="173" t="s">
        <v>2603</v>
      </c>
      <c r="G182" s="206" t="s">
        <v>2604</v>
      </c>
      <c r="H182" s="173" t="s">
        <v>2065</v>
      </c>
      <c r="I182" s="177" t="s">
        <v>2808</v>
      </c>
      <c r="J182" s="204" t="s">
        <v>2809</v>
      </c>
      <c r="K182" s="177" t="s">
        <v>2810</v>
      </c>
      <c r="L182" s="204" t="s">
        <v>2811</v>
      </c>
      <c r="M182" s="177" t="s">
        <v>2812</v>
      </c>
      <c r="N182" s="204" t="s">
        <v>2813</v>
      </c>
      <c r="O182" s="204" t="s">
        <v>250</v>
      </c>
      <c r="P182" s="204"/>
      <c r="Q182" s="176" t="s">
        <v>2</v>
      </c>
      <c r="R182" s="176" t="s">
        <v>160</v>
      </c>
    </row>
    <row r="183" spans="1:18" x14ac:dyDescent="0.35">
      <c r="A183" s="40" t="s">
        <v>167</v>
      </c>
      <c r="B183" s="40" t="s">
        <v>167</v>
      </c>
      <c r="C183" s="33" t="s">
        <v>1993</v>
      </c>
      <c r="D183" s="173" t="s">
        <v>2605</v>
      </c>
      <c r="E183" s="173" t="s">
        <v>173</v>
      </c>
      <c r="F183" s="173" t="s">
        <v>2606</v>
      </c>
      <c r="G183" s="206" t="s">
        <v>2607</v>
      </c>
      <c r="H183" s="173" t="s">
        <v>2065</v>
      </c>
      <c r="I183" s="177" t="s">
        <v>2808</v>
      </c>
      <c r="J183" s="204" t="s">
        <v>2809</v>
      </c>
      <c r="K183" s="177" t="s">
        <v>2810</v>
      </c>
      <c r="L183" s="204" t="s">
        <v>2811</v>
      </c>
      <c r="M183" s="177" t="s">
        <v>2812</v>
      </c>
      <c r="N183" s="204" t="s">
        <v>2813</v>
      </c>
      <c r="O183" s="204" t="s">
        <v>250</v>
      </c>
      <c r="P183" s="204"/>
      <c r="Q183" s="176" t="s">
        <v>2</v>
      </c>
      <c r="R183" s="176" t="s">
        <v>160</v>
      </c>
    </row>
    <row r="184" spans="1:18" x14ac:dyDescent="0.35">
      <c r="A184" s="40" t="s">
        <v>167</v>
      </c>
      <c r="B184" s="40" t="s">
        <v>167</v>
      </c>
      <c r="C184" s="33" t="s">
        <v>1994</v>
      </c>
      <c r="D184" s="173" t="s">
        <v>2608</v>
      </c>
      <c r="E184" s="173" t="s">
        <v>173</v>
      </c>
      <c r="F184" s="173" t="s">
        <v>2609</v>
      </c>
      <c r="G184" s="206" t="s">
        <v>2610</v>
      </c>
      <c r="H184" s="173" t="s">
        <v>2065</v>
      </c>
      <c r="I184" s="177" t="s">
        <v>2808</v>
      </c>
      <c r="J184" s="204" t="s">
        <v>2809</v>
      </c>
      <c r="K184" s="177" t="s">
        <v>2810</v>
      </c>
      <c r="L184" s="204" t="s">
        <v>2811</v>
      </c>
      <c r="M184" s="177" t="s">
        <v>2812</v>
      </c>
      <c r="N184" s="204" t="s">
        <v>2813</v>
      </c>
      <c r="O184" s="204" t="s">
        <v>250</v>
      </c>
      <c r="P184" s="204"/>
      <c r="Q184" s="176" t="s">
        <v>2</v>
      </c>
      <c r="R184" s="176" t="s">
        <v>160</v>
      </c>
    </row>
    <row r="185" spans="1:18" x14ac:dyDescent="0.35">
      <c r="A185" s="40" t="s">
        <v>167</v>
      </c>
      <c r="B185" s="40" t="s">
        <v>167</v>
      </c>
      <c r="C185" s="33" t="s">
        <v>1995</v>
      </c>
      <c r="D185" s="173" t="s">
        <v>2611</v>
      </c>
      <c r="E185" s="173" t="s">
        <v>173</v>
      </c>
      <c r="F185" s="173" t="s">
        <v>2612</v>
      </c>
      <c r="G185" s="206" t="s">
        <v>2613</v>
      </c>
      <c r="H185" s="173" t="s">
        <v>2065</v>
      </c>
      <c r="I185" s="177" t="s">
        <v>2808</v>
      </c>
      <c r="J185" s="204" t="s">
        <v>2809</v>
      </c>
      <c r="K185" s="177" t="s">
        <v>2810</v>
      </c>
      <c r="L185" s="204" t="s">
        <v>2811</v>
      </c>
      <c r="M185" s="177" t="s">
        <v>2812</v>
      </c>
      <c r="N185" s="204" t="s">
        <v>2813</v>
      </c>
      <c r="O185" s="204" t="s">
        <v>250</v>
      </c>
      <c r="P185" s="204"/>
      <c r="Q185" s="176" t="s">
        <v>2</v>
      </c>
      <c r="R185" s="176" t="s">
        <v>160</v>
      </c>
    </row>
    <row r="186" spans="1:18" x14ac:dyDescent="0.35">
      <c r="A186" s="40" t="s">
        <v>167</v>
      </c>
      <c r="B186" s="40" t="s">
        <v>167</v>
      </c>
      <c r="C186" s="33" t="s">
        <v>1996</v>
      </c>
      <c r="D186" s="173" t="s">
        <v>2614</v>
      </c>
      <c r="E186" s="173" t="s">
        <v>173</v>
      </c>
      <c r="F186" s="173" t="s">
        <v>1487</v>
      </c>
      <c r="G186" s="206" t="s">
        <v>2615</v>
      </c>
      <c r="H186" s="173" t="s">
        <v>2065</v>
      </c>
      <c r="I186" s="177" t="s">
        <v>2808</v>
      </c>
      <c r="J186" s="204" t="s">
        <v>2809</v>
      </c>
      <c r="K186" s="177" t="s">
        <v>2810</v>
      </c>
      <c r="L186" s="204" t="s">
        <v>2811</v>
      </c>
      <c r="M186" s="177" t="s">
        <v>2812</v>
      </c>
      <c r="N186" s="204" t="s">
        <v>2813</v>
      </c>
      <c r="O186" s="204" t="s">
        <v>250</v>
      </c>
      <c r="P186" s="204"/>
      <c r="Q186" s="176" t="s">
        <v>2</v>
      </c>
      <c r="R186" s="176" t="s">
        <v>160</v>
      </c>
    </row>
    <row r="187" spans="1:18" x14ac:dyDescent="0.35">
      <c r="A187" s="40" t="s">
        <v>167</v>
      </c>
      <c r="B187" s="40" t="s">
        <v>167</v>
      </c>
      <c r="C187" s="33" t="s">
        <v>1997</v>
      </c>
      <c r="D187" s="173" t="s">
        <v>2616</v>
      </c>
      <c r="E187" s="173" t="s">
        <v>173</v>
      </c>
      <c r="F187" s="173" t="s">
        <v>2617</v>
      </c>
      <c r="G187" s="206" t="s">
        <v>2618</v>
      </c>
      <c r="H187" s="173" t="s">
        <v>2065</v>
      </c>
      <c r="I187" s="177" t="s">
        <v>2808</v>
      </c>
      <c r="J187" s="204" t="s">
        <v>2809</v>
      </c>
      <c r="K187" s="177" t="s">
        <v>2810</v>
      </c>
      <c r="L187" s="204" t="s">
        <v>2811</v>
      </c>
      <c r="M187" s="177" t="s">
        <v>2812</v>
      </c>
      <c r="N187" s="204" t="s">
        <v>2813</v>
      </c>
      <c r="O187" s="204" t="s">
        <v>250</v>
      </c>
      <c r="P187" s="204"/>
      <c r="Q187" s="176" t="s">
        <v>2</v>
      </c>
      <c r="R187" s="176" t="s">
        <v>160</v>
      </c>
    </row>
    <row r="188" spans="1:18" x14ac:dyDescent="0.35">
      <c r="A188" s="40" t="s">
        <v>167</v>
      </c>
      <c r="B188" s="40" t="s">
        <v>167</v>
      </c>
      <c r="C188" s="33" t="s">
        <v>1998</v>
      </c>
      <c r="D188" s="173" t="s">
        <v>2619</v>
      </c>
      <c r="E188" s="173" t="s">
        <v>173</v>
      </c>
      <c r="F188" s="173" t="s">
        <v>2620</v>
      </c>
      <c r="G188" s="206" t="s">
        <v>2621</v>
      </c>
      <c r="H188" s="173" t="s">
        <v>2065</v>
      </c>
      <c r="I188" s="177" t="s">
        <v>2808</v>
      </c>
      <c r="J188" s="204" t="s">
        <v>2809</v>
      </c>
      <c r="K188" s="177" t="s">
        <v>2810</v>
      </c>
      <c r="L188" s="204" t="s">
        <v>2811</v>
      </c>
      <c r="M188" s="177" t="s">
        <v>2812</v>
      </c>
      <c r="N188" s="204" t="s">
        <v>2813</v>
      </c>
      <c r="O188" s="204" t="s">
        <v>250</v>
      </c>
      <c r="P188" s="204"/>
      <c r="Q188" s="176" t="s">
        <v>2</v>
      </c>
      <c r="R188" s="176" t="s">
        <v>160</v>
      </c>
    </row>
    <row r="189" spans="1:18" x14ac:dyDescent="0.35">
      <c r="A189" s="40" t="s">
        <v>167</v>
      </c>
      <c r="B189" s="40" t="s">
        <v>167</v>
      </c>
      <c r="C189" s="33" t="s">
        <v>1999</v>
      </c>
      <c r="D189" s="173" t="s">
        <v>2622</v>
      </c>
      <c r="E189" s="173" t="s">
        <v>173</v>
      </c>
      <c r="F189" s="173" t="s">
        <v>1484</v>
      </c>
      <c r="G189" s="206" t="s">
        <v>2623</v>
      </c>
      <c r="H189" s="173" t="s">
        <v>2065</v>
      </c>
      <c r="I189" s="177" t="s">
        <v>2808</v>
      </c>
      <c r="J189" s="204" t="s">
        <v>2809</v>
      </c>
      <c r="K189" s="177" t="s">
        <v>2810</v>
      </c>
      <c r="L189" s="204" t="s">
        <v>2811</v>
      </c>
      <c r="M189" s="177" t="s">
        <v>2812</v>
      </c>
      <c r="N189" s="204" t="s">
        <v>2813</v>
      </c>
      <c r="O189" s="204" t="s">
        <v>250</v>
      </c>
      <c r="P189" s="204"/>
      <c r="Q189" s="176" t="s">
        <v>2</v>
      </c>
      <c r="R189" s="176" t="s">
        <v>160</v>
      </c>
    </row>
    <row r="190" spans="1:18" x14ac:dyDescent="0.35">
      <c r="A190" s="40" t="s">
        <v>167</v>
      </c>
      <c r="B190" s="40" t="s">
        <v>167</v>
      </c>
      <c r="C190" s="33" t="s">
        <v>2000</v>
      </c>
      <c r="D190" s="173" t="s">
        <v>2624</v>
      </c>
      <c r="E190" s="173" t="s">
        <v>173</v>
      </c>
      <c r="F190" s="173" t="s">
        <v>2625</v>
      </c>
      <c r="G190" s="206" t="s">
        <v>1358</v>
      </c>
      <c r="H190" s="173" t="s">
        <v>2065</v>
      </c>
      <c r="I190" s="177" t="s">
        <v>2808</v>
      </c>
      <c r="J190" s="204" t="s">
        <v>2809</v>
      </c>
      <c r="K190" s="177" t="s">
        <v>2810</v>
      </c>
      <c r="L190" s="204" t="s">
        <v>2811</v>
      </c>
      <c r="M190" s="177" t="s">
        <v>2812</v>
      </c>
      <c r="N190" s="204" t="s">
        <v>2813</v>
      </c>
      <c r="O190" s="204" t="s">
        <v>250</v>
      </c>
      <c r="P190" s="204"/>
      <c r="Q190" s="176" t="s">
        <v>2</v>
      </c>
      <c r="R190" s="176" t="s">
        <v>160</v>
      </c>
    </row>
    <row r="191" spans="1:18" x14ac:dyDescent="0.35">
      <c r="A191" s="40" t="s">
        <v>167</v>
      </c>
      <c r="B191" s="40" t="s">
        <v>167</v>
      </c>
      <c r="C191" s="33" t="s">
        <v>2001</v>
      </c>
      <c r="D191" s="173" t="s">
        <v>2626</v>
      </c>
      <c r="E191" s="173" t="s">
        <v>173</v>
      </c>
      <c r="F191" s="173" t="s">
        <v>2627</v>
      </c>
      <c r="G191" s="206" t="s">
        <v>2628</v>
      </c>
      <c r="H191" s="173" t="s">
        <v>2065</v>
      </c>
      <c r="I191" s="177" t="s">
        <v>2808</v>
      </c>
      <c r="J191" s="204" t="s">
        <v>2809</v>
      </c>
      <c r="K191" s="177" t="s">
        <v>2810</v>
      </c>
      <c r="L191" s="204" t="s">
        <v>2811</v>
      </c>
      <c r="M191" s="177" t="s">
        <v>2812</v>
      </c>
      <c r="N191" s="204" t="s">
        <v>2813</v>
      </c>
      <c r="O191" s="204" t="s">
        <v>250</v>
      </c>
      <c r="P191" s="204"/>
      <c r="Q191" s="176" t="s">
        <v>2</v>
      </c>
      <c r="R191" s="176" t="s">
        <v>160</v>
      </c>
    </row>
    <row r="192" spans="1:18" x14ac:dyDescent="0.35">
      <c r="A192" s="40" t="s">
        <v>167</v>
      </c>
      <c r="B192" s="40" t="s">
        <v>167</v>
      </c>
      <c r="C192" s="33" t="s">
        <v>2002</v>
      </c>
      <c r="D192" s="173" t="s">
        <v>2629</v>
      </c>
      <c r="E192" s="173" t="s">
        <v>173</v>
      </c>
      <c r="F192" s="173" t="s">
        <v>2630</v>
      </c>
      <c r="G192" s="206" t="s">
        <v>2631</v>
      </c>
      <c r="H192" s="173" t="s">
        <v>2065</v>
      </c>
      <c r="I192" s="177" t="s">
        <v>2808</v>
      </c>
      <c r="J192" s="204" t="s">
        <v>2809</v>
      </c>
      <c r="K192" s="177" t="s">
        <v>2810</v>
      </c>
      <c r="L192" s="204" t="s">
        <v>2811</v>
      </c>
      <c r="M192" s="177" t="s">
        <v>2812</v>
      </c>
      <c r="N192" s="204" t="s">
        <v>2813</v>
      </c>
      <c r="O192" s="204" t="s">
        <v>250</v>
      </c>
      <c r="P192" s="204"/>
      <c r="Q192" s="176" t="s">
        <v>2</v>
      </c>
      <c r="R192" s="176" t="s">
        <v>160</v>
      </c>
    </row>
    <row r="193" spans="1:18" x14ac:dyDescent="0.35">
      <c r="A193" s="40" t="s">
        <v>167</v>
      </c>
      <c r="B193" s="40" t="s">
        <v>167</v>
      </c>
      <c r="C193" s="33" t="s">
        <v>2003</v>
      </c>
      <c r="D193" s="173" t="s">
        <v>2632</v>
      </c>
      <c r="E193" s="173" t="s">
        <v>173</v>
      </c>
      <c r="F193" s="173" t="s">
        <v>2633</v>
      </c>
      <c r="G193" s="206" t="s">
        <v>2634</v>
      </c>
      <c r="H193" s="173" t="s">
        <v>2065</v>
      </c>
      <c r="I193" s="177" t="s">
        <v>2808</v>
      </c>
      <c r="J193" s="204" t="s">
        <v>2809</v>
      </c>
      <c r="K193" s="177" t="s">
        <v>2810</v>
      </c>
      <c r="L193" s="204" t="s">
        <v>2811</v>
      </c>
      <c r="M193" s="177" t="s">
        <v>2812</v>
      </c>
      <c r="N193" s="204" t="s">
        <v>2813</v>
      </c>
      <c r="O193" s="204" t="s">
        <v>250</v>
      </c>
      <c r="P193" s="204"/>
      <c r="Q193" s="176" t="s">
        <v>2</v>
      </c>
      <c r="R193" s="176" t="s">
        <v>160</v>
      </c>
    </row>
    <row r="194" spans="1:18" x14ac:dyDescent="0.35">
      <c r="A194" s="40" t="s">
        <v>167</v>
      </c>
      <c r="B194" s="40" t="s">
        <v>167</v>
      </c>
      <c r="C194" s="33" t="s">
        <v>2004</v>
      </c>
      <c r="D194" s="173" t="s">
        <v>2635</v>
      </c>
      <c r="E194" s="173" t="s">
        <v>173</v>
      </c>
      <c r="F194" s="173" t="s">
        <v>2636</v>
      </c>
      <c r="G194" s="206" t="s">
        <v>2637</v>
      </c>
      <c r="H194" s="173" t="s">
        <v>2065</v>
      </c>
      <c r="I194" s="177" t="s">
        <v>2808</v>
      </c>
      <c r="J194" s="204" t="s">
        <v>2809</v>
      </c>
      <c r="K194" s="177" t="s">
        <v>2810</v>
      </c>
      <c r="L194" s="204" t="s">
        <v>2811</v>
      </c>
      <c r="M194" s="177" t="s">
        <v>2812</v>
      </c>
      <c r="N194" s="204" t="s">
        <v>2813</v>
      </c>
      <c r="O194" s="204" t="s">
        <v>250</v>
      </c>
      <c r="P194" s="204"/>
      <c r="Q194" s="176" t="s">
        <v>2</v>
      </c>
      <c r="R194" s="176" t="s">
        <v>160</v>
      </c>
    </row>
    <row r="195" spans="1:18" x14ac:dyDescent="0.35">
      <c r="A195" s="40" t="s">
        <v>167</v>
      </c>
      <c r="B195" s="40" t="s">
        <v>167</v>
      </c>
      <c r="C195" s="33" t="s">
        <v>2005</v>
      </c>
      <c r="D195" s="173" t="s">
        <v>2638</v>
      </c>
      <c r="E195" s="173" t="s">
        <v>173</v>
      </c>
      <c r="F195" s="173" t="s">
        <v>2639</v>
      </c>
      <c r="G195" s="206" t="s">
        <v>2640</v>
      </c>
      <c r="H195" s="173" t="s">
        <v>2065</v>
      </c>
      <c r="I195" s="177" t="s">
        <v>2808</v>
      </c>
      <c r="J195" s="204" t="s">
        <v>2809</v>
      </c>
      <c r="K195" s="177" t="s">
        <v>2810</v>
      </c>
      <c r="L195" s="204" t="s">
        <v>2811</v>
      </c>
      <c r="M195" s="177" t="s">
        <v>2812</v>
      </c>
      <c r="N195" s="204" t="s">
        <v>2813</v>
      </c>
      <c r="O195" s="204" t="s">
        <v>250</v>
      </c>
      <c r="P195" s="204"/>
      <c r="Q195" s="176" t="s">
        <v>2</v>
      </c>
      <c r="R195" s="176" t="s">
        <v>160</v>
      </c>
    </row>
    <row r="196" spans="1:18" x14ac:dyDescent="0.35">
      <c r="A196" s="40" t="s">
        <v>167</v>
      </c>
      <c r="B196" s="40" t="s">
        <v>167</v>
      </c>
      <c r="C196" s="33" t="s">
        <v>2006</v>
      </c>
      <c r="D196" s="173" t="s">
        <v>2641</v>
      </c>
      <c r="E196" s="173" t="s">
        <v>173</v>
      </c>
      <c r="F196" s="173" t="s">
        <v>2642</v>
      </c>
      <c r="G196" s="206" t="s">
        <v>2643</v>
      </c>
      <c r="H196" s="173" t="s">
        <v>2065</v>
      </c>
      <c r="I196" s="177" t="s">
        <v>2808</v>
      </c>
      <c r="J196" s="204" t="s">
        <v>2809</v>
      </c>
      <c r="K196" s="177" t="s">
        <v>2810</v>
      </c>
      <c r="L196" s="204" t="s">
        <v>2811</v>
      </c>
      <c r="M196" s="177" t="s">
        <v>2812</v>
      </c>
      <c r="N196" s="204" t="s">
        <v>2813</v>
      </c>
      <c r="O196" s="204" t="s">
        <v>250</v>
      </c>
      <c r="P196" s="204"/>
      <c r="Q196" s="176" t="s">
        <v>2</v>
      </c>
      <c r="R196" s="176" t="s">
        <v>160</v>
      </c>
    </row>
    <row r="197" spans="1:18" x14ac:dyDescent="0.35">
      <c r="A197" s="40" t="s">
        <v>167</v>
      </c>
      <c r="B197" s="40" t="s">
        <v>167</v>
      </c>
      <c r="C197" s="33" t="s">
        <v>2007</v>
      </c>
      <c r="D197" s="173" t="s">
        <v>2644</v>
      </c>
      <c r="E197" s="173" t="s">
        <v>173</v>
      </c>
      <c r="F197" s="173" t="s">
        <v>2645</v>
      </c>
      <c r="G197" s="206" t="s">
        <v>2646</v>
      </c>
      <c r="H197" s="173" t="s">
        <v>2065</v>
      </c>
      <c r="I197" s="177" t="s">
        <v>2808</v>
      </c>
      <c r="J197" s="204" t="s">
        <v>2809</v>
      </c>
      <c r="K197" s="177" t="s">
        <v>2810</v>
      </c>
      <c r="L197" s="204" t="s">
        <v>2811</v>
      </c>
      <c r="M197" s="177" t="s">
        <v>2812</v>
      </c>
      <c r="N197" s="204" t="s">
        <v>2813</v>
      </c>
      <c r="O197" s="204" t="s">
        <v>250</v>
      </c>
      <c r="P197" s="204"/>
      <c r="Q197" s="176" t="s">
        <v>2</v>
      </c>
      <c r="R197" s="176" t="s">
        <v>160</v>
      </c>
    </row>
    <row r="198" spans="1:18" x14ac:dyDescent="0.35">
      <c r="A198" s="40" t="s">
        <v>167</v>
      </c>
      <c r="B198" s="40" t="s">
        <v>167</v>
      </c>
      <c r="C198" s="33" t="s">
        <v>2008</v>
      </c>
      <c r="D198" s="173" t="s">
        <v>1494</v>
      </c>
      <c r="E198" s="173" t="s">
        <v>173</v>
      </c>
      <c r="F198" s="173" t="s">
        <v>2647</v>
      </c>
      <c r="G198" s="206" t="s">
        <v>2648</v>
      </c>
      <c r="H198" s="173" t="s">
        <v>2065</v>
      </c>
      <c r="I198" s="177" t="s">
        <v>2808</v>
      </c>
      <c r="J198" s="204" t="s">
        <v>2809</v>
      </c>
      <c r="K198" s="177" t="s">
        <v>2810</v>
      </c>
      <c r="L198" s="204" t="s">
        <v>2811</v>
      </c>
      <c r="M198" s="177" t="s">
        <v>2812</v>
      </c>
      <c r="N198" s="204" t="s">
        <v>2813</v>
      </c>
      <c r="O198" s="204" t="s">
        <v>250</v>
      </c>
      <c r="P198" s="204"/>
      <c r="Q198" s="176" t="s">
        <v>2</v>
      </c>
      <c r="R198" s="176" t="s">
        <v>160</v>
      </c>
    </row>
    <row r="199" spans="1:18" x14ac:dyDescent="0.35">
      <c r="A199" s="40" t="s">
        <v>167</v>
      </c>
      <c r="B199" s="40" t="s">
        <v>167</v>
      </c>
      <c r="C199" s="33" t="s">
        <v>2009</v>
      </c>
      <c r="D199" s="173" t="s">
        <v>2649</v>
      </c>
      <c r="E199" s="173" t="s">
        <v>173</v>
      </c>
      <c r="F199" s="173" t="s">
        <v>2650</v>
      </c>
      <c r="G199" s="206" t="s">
        <v>2651</v>
      </c>
      <c r="H199" s="173" t="s">
        <v>2065</v>
      </c>
      <c r="I199" s="177" t="s">
        <v>2808</v>
      </c>
      <c r="J199" s="204" t="s">
        <v>2809</v>
      </c>
      <c r="K199" s="177" t="s">
        <v>2810</v>
      </c>
      <c r="L199" s="204" t="s">
        <v>2811</v>
      </c>
      <c r="M199" s="177" t="s">
        <v>2812</v>
      </c>
      <c r="N199" s="204" t="s">
        <v>2813</v>
      </c>
      <c r="O199" s="204" t="s">
        <v>250</v>
      </c>
      <c r="P199" s="204"/>
      <c r="Q199" s="176" t="s">
        <v>2</v>
      </c>
      <c r="R199" s="176" t="s">
        <v>160</v>
      </c>
    </row>
    <row r="200" spans="1:18" x14ac:dyDescent="0.35">
      <c r="A200" s="40" t="s">
        <v>167</v>
      </c>
      <c r="B200" s="40" t="s">
        <v>167</v>
      </c>
      <c r="C200" s="33" t="s">
        <v>2010</v>
      </c>
      <c r="D200" s="173" t="s">
        <v>2652</v>
      </c>
      <c r="E200" s="173" t="s">
        <v>173</v>
      </c>
      <c r="F200" s="173" t="s">
        <v>2653</v>
      </c>
      <c r="G200" s="206" t="s">
        <v>2654</v>
      </c>
      <c r="H200" s="173" t="s">
        <v>2065</v>
      </c>
      <c r="I200" s="177" t="s">
        <v>2808</v>
      </c>
      <c r="J200" s="204" t="s">
        <v>2809</v>
      </c>
      <c r="K200" s="177" t="s">
        <v>2810</v>
      </c>
      <c r="L200" s="204" t="s">
        <v>2811</v>
      </c>
      <c r="M200" s="177" t="s">
        <v>2812</v>
      </c>
      <c r="N200" s="204" t="s">
        <v>2813</v>
      </c>
      <c r="O200" s="204" t="s">
        <v>250</v>
      </c>
      <c r="P200" s="204"/>
      <c r="Q200" s="176" t="s">
        <v>2</v>
      </c>
      <c r="R200" s="176" t="s">
        <v>160</v>
      </c>
    </row>
    <row r="201" spans="1:18" x14ac:dyDescent="0.35">
      <c r="A201" s="40" t="s">
        <v>167</v>
      </c>
      <c r="B201" s="40" t="s">
        <v>167</v>
      </c>
      <c r="C201" s="33" t="s">
        <v>2011</v>
      </c>
      <c r="D201" s="173" t="s">
        <v>2655</v>
      </c>
      <c r="E201" s="173" t="s">
        <v>173</v>
      </c>
      <c r="F201" s="173" t="s">
        <v>2656</v>
      </c>
      <c r="G201" s="206" t="s">
        <v>2657</v>
      </c>
      <c r="H201" s="173" t="s">
        <v>2065</v>
      </c>
      <c r="I201" s="177" t="s">
        <v>2808</v>
      </c>
      <c r="J201" s="204" t="s">
        <v>2809</v>
      </c>
      <c r="K201" s="177" t="s">
        <v>2810</v>
      </c>
      <c r="L201" s="204" t="s">
        <v>2811</v>
      </c>
      <c r="M201" s="177" t="s">
        <v>2812</v>
      </c>
      <c r="N201" s="204" t="s">
        <v>2813</v>
      </c>
      <c r="O201" s="204" t="s">
        <v>250</v>
      </c>
      <c r="P201" s="204"/>
      <c r="Q201" s="176" t="s">
        <v>2</v>
      </c>
      <c r="R201" s="176" t="s">
        <v>160</v>
      </c>
    </row>
    <row r="202" spans="1:18" x14ac:dyDescent="0.35">
      <c r="A202" s="40" t="s">
        <v>167</v>
      </c>
      <c r="B202" s="40" t="s">
        <v>167</v>
      </c>
      <c r="C202" s="33" t="s">
        <v>2012</v>
      </c>
      <c r="D202" s="173" t="s">
        <v>2658</v>
      </c>
      <c r="E202" s="173" t="s">
        <v>173</v>
      </c>
      <c r="F202" s="173" t="s">
        <v>2659</v>
      </c>
      <c r="G202" s="206" t="s">
        <v>2660</v>
      </c>
      <c r="H202" s="173" t="s">
        <v>2065</v>
      </c>
      <c r="I202" s="177" t="s">
        <v>2808</v>
      </c>
      <c r="J202" s="204" t="s">
        <v>2809</v>
      </c>
      <c r="K202" s="177" t="s">
        <v>2810</v>
      </c>
      <c r="L202" s="204" t="s">
        <v>2811</v>
      </c>
      <c r="M202" s="177" t="s">
        <v>2812</v>
      </c>
      <c r="N202" s="204" t="s">
        <v>2813</v>
      </c>
      <c r="O202" s="204" t="s">
        <v>250</v>
      </c>
      <c r="P202" s="204"/>
      <c r="Q202" s="176" t="s">
        <v>2</v>
      </c>
      <c r="R202" s="176" t="s">
        <v>160</v>
      </c>
    </row>
    <row r="203" spans="1:18" x14ac:dyDescent="0.35">
      <c r="A203" s="40" t="s">
        <v>167</v>
      </c>
      <c r="B203" s="40" t="s">
        <v>167</v>
      </c>
      <c r="C203" s="33" t="s">
        <v>2013</v>
      </c>
      <c r="D203" s="173" t="s">
        <v>2661</v>
      </c>
      <c r="E203" s="173" t="s">
        <v>173</v>
      </c>
      <c r="F203" s="173" t="s">
        <v>2662</v>
      </c>
      <c r="G203" s="206" t="s">
        <v>2663</v>
      </c>
      <c r="H203" s="173" t="s">
        <v>2065</v>
      </c>
      <c r="I203" s="177" t="s">
        <v>2808</v>
      </c>
      <c r="J203" s="204" t="s">
        <v>2809</v>
      </c>
      <c r="K203" s="177" t="s">
        <v>2810</v>
      </c>
      <c r="L203" s="204" t="s">
        <v>2811</v>
      </c>
      <c r="M203" s="177" t="s">
        <v>2812</v>
      </c>
      <c r="N203" s="204" t="s">
        <v>2813</v>
      </c>
      <c r="O203" s="204" t="s">
        <v>250</v>
      </c>
      <c r="P203" s="204"/>
      <c r="Q203" s="176" t="s">
        <v>2</v>
      </c>
      <c r="R203" s="176" t="s">
        <v>160</v>
      </c>
    </row>
    <row r="204" spans="1:18" x14ac:dyDescent="0.35">
      <c r="A204" s="40" t="s">
        <v>167</v>
      </c>
      <c r="B204" s="40" t="s">
        <v>167</v>
      </c>
      <c r="C204" s="33" t="s">
        <v>2014</v>
      </c>
      <c r="D204" s="173" t="s">
        <v>2664</v>
      </c>
      <c r="E204" s="173" t="s">
        <v>173</v>
      </c>
      <c r="F204" s="173" t="s">
        <v>2665</v>
      </c>
      <c r="G204" s="206" t="s">
        <v>2666</v>
      </c>
      <c r="H204" s="173" t="s">
        <v>2065</v>
      </c>
      <c r="I204" s="177" t="s">
        <v>2808</v>
      </c>
      <c r="J204" s="204" t="s">
        <v>2809</v>
      </c>
      <c r="K204" s="177" t="s">
        <v>2810</v>
      </c>
      <c r="L204" s="204" t="s">
        <v>2811</v>
      </c>
      <c r="M204" s="177" t="s">
        <v>2812</v>
      </c>
      <c r="N204" s="204" t="s">
        <v>2813</v>
      </c>
      <c r="O204" s="204" t="s">
        <v>250</v>
      </c>
      <c r="P204" s="204"/>
      <c r="Q204" s="176" t="s">
        <v>2</v>
      </c>
      <c r="R204" s="176" t="s">
        <v>160</v>
      </c>
    </row>
    <row r="205" spans="1:18" x14ac:dyDescent="0.35">
      <c r="A205" s="40" t="s">
        <v>167</v>
      </c>
      <c r="B205" s="40" t="s">
        <v>167</v>
      </c>
      <c r="C205" s="33" t="s">
        <v>2015</v>
      </c>
      <c r="D205" s="173" t="s">
        <v>2667</v>
      </c>
      <c r="E205" s="173" t="s">
        <v>173</v>
      </c>
      <c r="F205" s="173" t="s">
        <v>2668</v>
      </c>
      <c r="G205" s="206" t="s">
        <v>2669</v>
      </c>
      <c r="H205" s="173" t="s">
        <v>2065</v>
      </c>
      <c r="I205" s="177" t="s">
        <v>2808</v>
      </c>
      <c r="J205" s="204" t="s">
        <v>2809</v>
      </c>
      <c r="K205" s="177" t="s">
        <v>2810</v>
      </c>
      <c r="L205" s="204" t="s">
        <v>2811</v>
      </c>
      <c r="M205" s="177" t="s">
        <v>2812</v>
      </c>
      <c r="N205" s="204" t="s">
        <v>2813</v>
      </c>
      <c r="O205" s="204" t="s">
        <v>250</v>
      </c>
      <c r="P205" s="204"/>
      <c r="Q205" s="176" t="s">
        <v>2</v>
      </c>
      <c r="R205" s="176" t="s">
        <v>160</v>
      </c>
    </row>
    <row r="206" spans="1:18" x14ac:dyDescent="0.35">
      <c r="A206" s="40" t="s">
        <v>167</v>
      </c>
      <c r="B206" s="40" t="s">
        <v>167</v>
      </c>
      <c r="C206" s="33" t="s">
        <v>2016</v>
      </c>
      <c r="D206" s="173" t="s">
        <v>2670</v>
      </c>
      <c r="E206" s="173" t="s">
        <v>173</v>
      </c>
      <c r="F206" s="173" t="s">
        <v>2671</v>
      </c>
      <c r="G206" s="206" t="s">
        <v>2672</v>
      </c>
      <c r="H206" s="173" t="s">
        <v>2065</v>
      </c>
      <c r="I206" s="177" t="s">
        <v>2808</v>
      </c>
      <c r="J206" s="204" t="s">
        <v>2809</v>
      </c>
      <c r="K206" s="177" t="s">
        <v>2810</v>
      </c>
      <c r="L206" s="204" t="s">
        <v>2811</v>
      </c>
      <c r="M206" s="177" t="s">
        <v>2812</v>
      </c>
      <c r="N206" s="204" t="s">
        <v>2813</v>
      </c>
      <c r="O206" s="204" t="s">
        <v>250</v>
      </c>
      <c r="P206" s="204"/>
      <c r="Q206" s="176" t="s">
        <v>2</v>
      </c>
      <c r="R206" s="176" t="s">
        <v>160</v>
      </c>
    </row>
    <row r="207" spans="1:18" x14ac:dyDescent="0.35">
      <c r="A207" s="40" t="s">
        <v>167</v>
      </c>
      <c r="B207" s="40" t="s">
        <v>167</v>
      </c>
      <c r="C207" s="33" t="s">
        <v>2017</v>
      </c>
      <c r="D207" s="173" t="s">
        <v>2673</v>
      </c>
      <c r="E207" s="173" t="s">
        <v>173</v>
      </c>
      <c r="F207" s="173" t="s">
        <v>2674</v>
      </c>
      <c r="G207" s="206" t="s">
        <v>2675</v>
      </c>
      <c r="H207" s="173" t="s">
        <v>2065</v>
      </c>
      <c r="I207" s="177" t="s">
        <v>2808</v>
      </c>
      <c r="J207" s="204" t="s">
        <v>2809</v>
      </c>
      <c r="K207" s="177" t="s">
        <v>2810</v>
      </c>
      <c r="L207" s="204" t="s">
        <v>2811</v>
      </c>
      <c r="M207" s="177" t="s">
        <v>2812</v>
      </c>
      <c r="N207" s="204" t="s">
        <v>2813</v>
      </c>
      <c r="O207" s="204" t="s">
        <v>250</v>
      </c>
      <c r="P207" s="204"/>
      <c r="Q207" s="176" t="s">
        <v>2</v>
      </c>
      <c r="R207" s="176" t="s">
        <v>160</v>
      </c>
    </row>
    <row r="208" spans="1:18" x14ac:dyDescent="0.35">
      <c r="A208" s="40" t="s">
        <v>167</v>
      </c>
      <c r="B208" s="40" t="s">
        <v>167</v>
      </c>
      <c r="C208" s="33" t="s">
        <v>2018</v>
      </c>
      <c r="D208" s="173" t="s">
        <v>2676</v>
      </c>
      <c r="E208" s="173" t="s">
        <v>173</v>
      </c>
      <c r="F208" s="173" t="s">
        <v>2677</v>
      </c>
      <c r="G208" s="206" t="s">
        <v>2678</v>
      </c>
      <c r="H208" s="173" t="s">
        <v>2065</v>
      </c>
      <c r="I208" s="177" t="s">
        <v>2808</v>
      </c>
      <c r="J208" s="204" t="s">
        <v>2809</v>
      </c>
      <c r="K208" s="177" t="s">
        <v>2810</v>
      </c>
      <c r="L208" s="204" t="s">
        <v>2811</v>
      </c>
      <c r="M208" s="177" t="s">
        <v>2812</v>
      </c>
      <c r="N208" s="204" t="s">
        <v>2813</v>
      </c>
      <c r="O208" s="204" t="s">
        <v>250</v>
      </c>
      <c r="P208" s="204"/>
      <c r="Q208" s="176" t="s">
        <v>2</v>
      </c>
      <c r="R208" s="176" t="s">
        <v>160</v>
      </c>
    </row>
    <row r="209" spans="1:18" x14ac:dyDescent="0.35">
      <c r="A209" s="40" t="s">
        <v>167</v>
      </c>
      <c r="B209" s="40" t="s">
        <v>167</v>
      </c>
      <c r="C209" s="33" t="s">
        <v>2019</v>
      </c>
      <c r="D209" s="173" t="s">
        <v>2679</v>
      </c>
      <c r="E209" s="173" t="s">
        <v>173</v>
      </c>
      <c r="F209" s="173" t="s">
        <v>2680</v>
      </c>
      <c r="G209" s="206" t="s">
        <v>2681</v>
      </c>
      <c r="H209" s="173" t="s">
        <v>2065</v>
      </c>
      <c r="I209" s="177" t="s">
        <v>2808</v>
      </c>
      <c r="J209" s="204" t="s">
        <v>2809</v>
      </c>
      <c r="K209" s="177" t="s">
        <v>2810</v>
      </c>
      <c r="L209" s="204" t="s">
        <v>2811</v>
      </c>
      <c r="M209" s="177" t="s">
        <v>2812</v>
      </c>
      <c r="N209" s="204" t="s">
        <v>2813</v>
      </c>
      <c r="O209" s="204" t="s">
        <v>250</v>
      </c>
      <c r="P209" s="204"/>
      <c r="Q209" s="176" t="s">
        <v>2</v>
      </c>
      <c r="R209" s="176" t="s">
        <v>160</v>
      </c>
    </row>
    <row r="210" spans="1:18" x14ac:dyDescent="0.35">
      <c r="A210" s="40" t="s">
        <v>167</v>
      </c>
      <c r="B210" s="40" t="s">
        <v>167</v>
      </c>
      <c r="C210" s="33" t="s">
        <v>2020</v>
      </c>
      <c r="D210" s="173" t="s">
        <v>2682</v>
      </c>
      <c r="E210" s="173" t="s">
        <v>173</v>
      </c>
      <c r="F210" s="173" t="s">
        <v>2683</v>
      </c>
      <c r="G210" s="206" t="s">
        <v>2684</v>
      </c>
      <c r="H210" s="173" t="s">
        <v>2065</v>
      </c>
      <c r="I210" s="177" t="s">
        <v>2808</v>
      </c>
      <c r="J210" s="204" t="s">
        <v>2809</v>
      </c>
      <c r="K210" s="177" t="s">
        <v>2810</v>
      </c>
      <c r="L210" s="204" t="s">
        <v>2811</v>
      </c>
      <c r="M210" s="177" t="s">
        <v>2812</v>
      </c>
      <c r="N210" s="204" t="s">
        <v>2813</v>
      </c>
      <c r="O210" s="204" t="s">
        <v>250</v>
      </c>
      <c r="P210" s="204"/>
      <c r="Q210" s="176" t="s">
        <v>2</v>
      </c>
      <c r="R210" s="176" t="s">
        <v>160</v>
      </c>
    </row>
    <row r="211" spans="1:18" x14ac:dyDescent="0.35">
      <c r="A211" s="40" t="s">
        <v>167</v>
      </c>
      <c r="B211" s="40" t="s">
        <v>167</v>
      </c>
      <c r="C211" s="33" t="s">
        <v>2021</v>
      </c>
      <c r="D211" s="206" t="s">
        <v>2685</v>
      </c>
      <c r="E211" s="173" t="s">
        <v>173</v>
      </c>
      <c r="F211" s="206" t="s">
        <v>2686</v>
      </c>
      <c r="G211" s="206" t="s">
        <v>2687</v>
      </c>
      <c r="H211" s="173" t="s">
        <v>2065</v>
      </c>
      <c r="I211" s="177" t="s">
        <v>2808</v>
      </c>
      <c r="J211" s="204" t="s">
        <v>2809</v>
      </c>
      <c r="K211" s="177" t="s">
        <v>2810</v>
      </c>
      <c r="L211" s="204" t="s">
        <v>2811</v>
      </c>
      <c r="M211" s="177" t="s">
        <v>2812</v>
      </c>
      <c r="N211" s="204" t="s">
        <v>2813</v>
      </c>
      <c r="O211" s="204" t="s">
        <v>250</v>
      </c>
      <c r="P211" s="204"/>
      <c r="Q211" s="176" t="s">
        <v>2</v>
      </c>
      <c r="R211" s="176" t="s">
        <v>160</v>
      </c>
    </row>
    <row r="212" spans="1:18" x14ac:dyDescent="0.35">
      <c r="A212" s="40" t="s">
        <v>167</v>
      </c>
      <c r="B212" s="40" t="s">
        <v>167</v>
      </c>
      <c r="C212" s="33" t="s">
        <v>2022</v>
      </c>
      <c r="D212" s="206" t="s">
        <v>2688</v>
      </c>
      <c r="E212" s="173" t="s">
        <v>173</v>
      </c>
      <c r="F212" s="206" t="s">
        <v>2689</v>
      </c>
      <c r="G212" s="206" t="s">
        <v>2690</v>
      </c>
      <c r="H212" s="173" t="s">
        <v>2065</v>
      </c>
      <c r="I212" s="177" t="s">
        <v>2808</v>
      </c>
      <c r="J212" s="204" t="s">
        <v>2809</v>
      </c>
      <c r="K212" s="177" t="s">
        <v>2810</v>
      </c>
      <c r="L212" s="204" t="s">
        <v>2811</v>
      </c>
      <c r="M212" s="177" t="s">
        <v>2812</v>
      </c>
      <c r="N212" s="204" t="s">
        <v>2813</v>
      </c>
      <c r="O212" s="204" t="s">
        <v>250</v>
      </c>
      <c r="P212" s="204"/>
      <c r="Q212" s="176" t="s">
        <v>2</v>
      </c>
      <c r="R212" s="176" t="s">
        <v>160</v>
      </c>
    </row>
    <row r="213" spans="1:18" x14ac:dyDescent="0.35">
      <c r="A213" s="40" t="s">
        <v>167</v>
      </c>
      <c r="B213" s="40" t="s">
        <v>167</v>
      </c>
      <c r="C213" s="33" t="s">
        <v>2023</v>
      </c>
      <c r="D213" s="206" t="s">
        <v>2691</v>
      </c>
      <c r="E213" s="173" t="s">
        <v>173</v>
      </c>
      <c r="F213" s="206" t="s">
        <v>2692</v>
      </c>
      <c r="G213" s="206" t="s">
        <v>2693</v>
      </c>
      <c r="H213" s="173" t="s">
        <v>2065</v>
      </c>
      <c r="I213" s="177" t="s">
        <v>2808</v>
      </c>
      <c r="J213" s="204" t="s">
        <v>2809</v>
      </c>
      <c r="K213" s="177" t="s">
        <v>2810</v>
      </c>
      <c r="L213" s="204" t="s">
        <v>2811</v>
      </c>
      <c r="M213" s="177" t="s">
        <v>2812</v>
      </c>
      <c r="N213" s="204" t="s">
        <v>2813</v>
      </c>
      <c r="O213" s="204" t="s">
        <v>250</v>
      </c>
      <c r="P213" s="204"/>
      <c r="Q213" s="176" t="s">
        <v>2</v>
      </c>
      <c r="R213" s="176" t="s">
        <v>160</v>
      </c>
    </row>
    <row r="214" spans="1:18" x14ac:dyDescent="0.35">
      <c r="A214" s="40" t="s">
        <v>167</v>
      </c>
      <c r="B214" s="40" t="s">
        <v>167</v>
      </c>
      <c r="C214" s="33" t="s">
        <v>2024</v>
      </c>
      <c r="D214" s="206" t="s">
        <v>2694</v>
      </c>
      <c r="E214" s="173" t="s">
        <v>173</v>
      </c>
      <c r="F214" s="206" t="s">
        <v>2695</v>
      </c>
      <c r="G214" s="206" t="s">
        <v>2696</v>
      </c>
      <c r="H214" s="173" t="s">
        <v>2065</v>
      </c>
      <c r="I214" s="177" t="s">
        <v>2808</v>
      </c>
      <c r="J214" s="204" t="s">
        <v>2809</v>
      </c>
      <c r="K214" s="177" t="s">
        <v>2810</v>
      </c>
      <c r="L214" s="204" t="s">
        <v>2811</v>
      </c>
      <c r="M214" s="177" t="s">
        <v>2812</v>
      </c>
      <c r="N214" s="204" t="s">
        <v>2813</v>
      </c>
      <c r="O214" s="204" t="s">
        <v>250</v>
      </c>
      <c r="P214" s="204"/>
      <c r="Q214" s="176" t="s">
        <v>2</v>
      </c>
      <c r="R214" s="176" t="s">
        <v>160</v>
      </c>
    </row>
    <row r="215" spans="1:18" x14ac:dyDescent="0.35">
      <c r="A215" s="40" t="s">
        <v>167</v>
      </c>
      <c r="B215" s="40" t="s">
        <v>167</v>
      </c>
      <c r="C215" s="33" t="s">
        <v>2025</v>
      </c>
      <c r="D215" s="206" t="s">
        <v>2697</v>
      </c>
      <c r="E215" s="173" t="s">
        <v>173</v>
      </c>
      <c r="F215" s="206" t="s">
        <v>2698</v>
      </c>
      <c r="G215" s="206" t="s">
        <v>2699</v>
      </c>
      <c r="H215" s="173" t="s">
        <v>2065</v>
      </c>
      <c r="I215" s="177" t="s">
        <v>2808</v>
      </c>
      <c r="J215" s="204" t="s">
        <v>2809</v>
      </c>
      <c r="K215" s="177" t="s">
        <v>2810</v>
      </c>
      <c r="L215" s="204" t="s">
        <v>2811</v>
      </c>
      <c r="M215" s="177" t="s">
        <v>2812</v>
      </c>
      <c r="N215" s="204" t="s">
        <v>2813</v>
      </c>
      <c r="O215" s="204" t="s">
        <v>250</v>
      </c>
      <c r="P215" s="204"/>
      <c r="Q215" s="176" t="s">
        <v>2</v>
      </c>
      <c r="R215" s="176" t="s">
        <v>160</v>
      </c>
    </row>
    <row r="216" spans="1:18" x14ac:dyDescent="0.35">
      <c r="A216" s="40" t="s">
        <v>167</v>
      </c>
      <c r="B216" s="40" t="s">
        <v>167</v>
      </c>
      <c r="C216" s="33" t="s">
        <v>2026</v>
      </c>
      <c r="D216" s="206" t="s">
        <v>2700</v>
      </c>
      <c r="E216" s="173" t="s">
        <v>173</v>
      </c>
      <c r="F216" s="206" t="s">
        <v>2701</v>
      </c>
      <c r="G216" s="206" t="s">
        <v>2715</v>
      </c>
      <c r="H216" s="173" t="s">
        <v>2065</v>
      </c>
      <c r="I216" s="177" t="s">
        <v>2808</v>
      </c>
      <c r="J216" s="204" t="s">
        <v>2809</v>
      </c>
      <c r="K216" s="177" t="s">
        <v>2810</v>
      </c>
      <c r="L216" s="204" t="s">
        <v>2811</v>
      </c>
      <c r="M216" s="177" t="s">
        <v>2812</v>
      </c>
      <c r="N216" s="204" t="s">
        <v>2813</v>
      </c>
      <c r="O216" s="204" t="s">
        <v>250</v>
      </c>
      <c r="P216" s="204"/>
      <c r="Q216" s="176" t="s">
        <v>2</v>
      </c>
      <c r="R216" s="176" t="s">
        <v>160</v>
      </c>
    </row>
    <row r="217" spans="1:18" x14ac:dyDescent="0.35">
      <c r="A217" s="40" t="s">
        <v>167</v>
      </c>
      <c r="B217" s="40" t="s">
        <v>167</v>
      </c>
      <c r="C217" s="33" t="s">
        <v>2027</v>
      </c>
      <c r="D217" s="206" t="s">
        <v>2702</v>
      </c>
      <c r="E217" s="173" t="s">
        <v>173</v>
      </c>
      <c r="F217" s="206" t="s">
        <v>2703</v>
      </c>
      <c r="G217" s="206" t="s">
        <v>2704</v>
      </c>
      <c r="H217" s="173" t="s">
        <v>2065</v>
      </c>
      <c r="I217" s="177" t="s">
        <v>2808</v>
      </c>
      <c r="J217" s="204" t="s">
        <v>2809</v>
      </c>
      <c r="K217" s="177" t="s">
        <v>2810</v>
      </c>
      <c r="L217" s="204" t="s">
        <v>2811</v>
      </c>
      <c r="M217" s="177" t="s">
        <v>2812</v>
      </c>
      <c r="N217" s="204" t="s">
        <v>2813</v>
      </c>
      <c r="O217" s="204" t="s">
        <v>250</v>
      </c>
      <c r="P217" s="204"/>
      <c r="Q217" s="176" t="s">
        <v>2</v>
      </c>
      <c r="R217" s="176" t="s">
        <v>160</v>
      </c>
    </row>
    <row r="218" spans="1:18" x14ac:dyDescent="0.35">
      <c r="A218" s="40" t="s">
        <v>167</v>
      </c>
      <c r="B218" s="40" t="s">
        <v>167</v>
      </c>
      <c r="C218" s="33" t="s">
        <v>2028</v>
      </c>
      <c r="D218" s="206" t="s">
        <v>2705</v>
      </c>
      <c r="E218" s="173" t="s">
        <v>173</v>
      </c>
      <c r="F218" s="206" t="s">
        <v>2706</v>
      </c>
      <c r="G218" s="206" t="s">
        <v>2707</v>
      </c>
      <c r="H218" s="173" t="s">
        <v>2065</v>
      </c>
      <c r="I218" s="177" t="s">
        <v>2808</v>
      </c>
      <c r="J218" s="204" t="s">
        <v>2809</v>
      </c>
      <c r="K218" s="177" t="s">
        <v>2810</v>
      </c>
      <c r="L218" s="204" t="s">
        <v>2811</v>
      </c>
      <c r="M218" s="177" t="s">
        <v>2812</v>
      </c>
      <c r="N218" s="204" t="s">
        <v>2813</v>
      </c>
      <c r="O218" s="204" t="s">
        <v>250</v>
      </c>
      <c r="P218" s="204"/>
      <c r="Q218" s="176" t="s">
        <v>2</v>
      </c>
      <c r="R218" s="176" t="s">
        <v>160</v>
      </c>
    </row>
    <row r="219" spans="1:18" x14ac:dyDescent="0.35">
      <c r="A219" s="40" t="s">
        <v>167</v>
      </c>
      <c r="B219" s="40" t="s">
        <v>167</v>
      </c>
      <c r="C219" s="33" t="s">
        <v>2029</v>
      </c>
      <c r="D219" s="206" t="s">
        <v>2708</v>
      </c>
      <c r="E219" s="173" t="s">
        <v>173</v>
      </c>
      <c r="F219" s="206" t="s">
        <v>2709</v>
      </c>
      <c r="G219" s="206" t="s">
        <v>2710</v>
      </c>
      <c r="H219" s="173" t="s">
        <v>2065</v>
      </c>
      <c r="I219" s="177" t="s">
        <v>2808</v>
      </c>
      <c r="J219" s="204" t="s">
        <v>2809</v>
      </c>
      <c r="K219" s="177" t="s">
        <v>2810</v>
      </c>
      <c r="L219" s="204" t="s">
        <v>2811</v>
      </c>
      <c r="M219" s="177" t="s">
        <v>2812</v>
      </c>
      <c r="N219" s="204" t="s">
        <v>2813</v>
      </c>
      <c r="O219" s="204" t="s">
        <v>250</v>
      </c>
      <c r="P219" s="204"/>
      <c r="Q219" s="176" t="s">
        <v>2</v>
      </c>
      <c r="R219" s="176" t="s">
        <v>160</v>
      </c>
    </row>
    <row r="220" spans="1:18" x14ac:dyDescent="0.35">
      <c r="A220" s="40" t="s">
        <v>167</v>
      </c>
      <c r="B220" s="40" t="s">
        <v>167</v>
      </c>
      <c r="C220" s="33" t="s">
        <v>2030</v>
      </c>
      <c r="D220" s="206" t="s">
        <v>2711</v>
      </c>
      <c r="E220" s="173" t="s">
        <v>173</v>
      </c>
      <c r="F220" s="206" t="s">
        <v>2712</v>
      </c>
      <c r="G220" s="206" t="s">
        <v>2713</v>
      </c>
      <c r="H220" s="173" t="s">
        <v>2065</v>
      </c>
      <c r="I220" s="177" t="s">
        <v>2808</v>
      </c>
      <c r="J220" s="204" t="s">
        <v>2809</v>
      </c>
      <c r="K220" s="177" t="s">
        <v>2810</v>
      </c>
      <c r="L220" s="204" t="s">
        <v>2811</v>
      </c>
      <c r="M220" s="177" t="s">
        <v>2812</v>
      </c>
      <c r="N220" s="204" t="s">
        <v>2813</v>
      </c>
      <c r="O220" s="204" t="s">
        <v>250</v>
      </c>
      <c r="P220" s="204"/>
      <c r="Q220" s="176" t="s">
        <v>2</v>
      </c>
      <c r="R220" s="176" t="s">
        <v>160</v>
      </c>
    </row>
    <row r="221" spans="1:18" x14ac:dyDescent="0.35">
      <c r="A221" s="40" t="s">
        <v>167</v>
      </c>
      <c r="B221" s="40" t="s">
        <v>167</v>
      </c>
      <c r="C221" s="33" t="s">
        <v>2031</v>
      </c>
      <c r="D221" s="206" t="s">
        <v>2714</v>
      </c>
      <c r="E221" s="173" t="s">
        <v>173</v>
      </c>
      <c r="F221" s="206" t="s">
        <v>2716</v>
      </c>
      <c r="G221" s="206" t="s">
        <v>2717</v>
      </c>
      <c r="H221" s="173" t="s">
        <v>2065</v>
      </c>
      <c r="I221" s="177" t="s">
        <v>2808</v>
      </c>
      <c r="J221" s="204" t="s">
        <v>2809</v>
      </c>
      <c r="K221" s="177" t="s">
        <v>2810</v>
      </c>
      <c r="L221" s="204" t="s">
        <v>2811</v>
      </c>
      <c r="M221" s="177" t="s">
        <v>2812</v>
      </c>
      <c r="N221" s="204" t="s">
        <v>2813</v>
      </c>
      <c r="O221" s="204" t="s">
        <v>250</v>
      </c>
      <c r="P221" s="204"/>
      <c r="Q221" s="176" t="s">
        <v>2</v>
      </c>
      <c r="R221" s="176" t="s">
        <v>160</v>
      </c>
    </row>
    <row r="222" spans="1:18" x14ac:dyDescent="0.35">
      <c r="A222" s="40" t="s">
        <v>167</v>
      </c>
      <c r="B222" s="40" t="s">
        <v>167</v>
      </c>
      <c r="C222" s="33" t="s">
        <v>2032</v>
      </c>
      <c r="D222" s="206" t="s">
        <v>2718</v>
      </c>
      <c r="E222" s="173" t="s">
        <v>173</v>
      </c>
      <c r="F222" s="206" t="s">
        <v>2719</v>
      </c>
      <c r="G222" s="206" t="s">
        <v>2720</v>
      </c>
      <c r="H222" s="173" t="s">
        <v>2065</v>
      </c>
      <c r="I222" s="177" t="s">
        <v>2808</v>
      </c>
      <c r="J222" s="204" t="s">
        <v>2809</v>
      </c>
      <c r="K222" s="177" t="s">
        <v>2810</v>
      </c>
      <c r="L222" s="204" t="s">
        <v>2811</v>
      </c>
      <c r="M222" s="177" t="s">
        <v>2812</v>
      </c>
      <c r="N222" s="204" t="s">
        <v>2813</v>
      </c>
      <c r="O222" s="204" t="s">
        <v>250</v>
      </c>
      <c r="P222" s="204"/>
      <c r="Q222" s="176" t="s">
        <v>2</v>
      </c>
      <c r="R222" s="176" t="s">
        <v>160</v>
      </c>
    </row>
    <row r="223" spans="1:18" x14ac:dyDescent="0.35">
      <c r="A223" s="40" t="s">
        <v>167</v>
      </c>
      <c r="B223" s="40" t="s">
        <v>167</v>
      </c>
      <c r="C223" s="33" t="s">
        <v>2033</v>
      </c>
      <c r="D223" s="206" t="s">
        <v>2721</v>
      </c>
      <c r="E223" s="173" t="s">
        <v>173</v>
      </c>
      <c r="F223" s="206" t="s">
        <v>2722</v>
      </c>
      <c r="G223" s="206" t="s">
        <v>2723</v>
      </c>
      <c r="H223" s="173" t="s">
        <v>2065</v>
      </c>
      <c r="I223" s="177" t="s">
        <v>2808</v>
      </c>
      <c r="J223" s="204" t="s">
        <v>2809</v>
      </c>
      <c r="K223" s="177" t="s">
        <v>2810</v>
      </c>
      <c r="L223" s="204" t="s">
        <v>2811</v>
      </c>
      <c r="M223" s="177" t="s">
        <v>2812</v>
      </c>
      <c r="N223" s="204" t="s">
        <v>2813</v>
      </c>
      <c r="O223" s="204" t="s">
        <v>250</v>
      </c>
      <c r="P223" s="204"/>
      <c r="Q223" s="176" t="s">
        <v>2</v>
      </c>
      <c r="R223" s="176" t="s">
        <v>160</v>
      </c>
    </row>
    <row r="224" spans="1:18" x14ac:dyDescent="0.35">
      <c r="A224" s="40" t="s">
        <v>167</v>
      </c>
      <c r="B224" s="40" t="s">
        <v>167</v>
      </c>
      <c r="C224" s="33" t="s">
        <v>2034</v>
      </c>
      <c r="D224" s="206" t="s">
        <v>2724</v>
      </c>
      <c r="E224" s="173" t="s">
        <v>173</v>
      </c>
      <c r="F224" s="206" t="s">
        <v>2725</v>
      </c>
      <c r="G224" s="206" t="s">
        <v>2726</v>
      </c>
      <c r="H224" s="173" t="s">
        <v>2065</v>
      </c>
      <c r="I224" s="177" t="s">
        <v>2808</v>
      </c>
      <c r="J224" s="204" t="s">
        <v>2809</v>
      </c>
      <c r="K224" s="177" t="s">
        <v>2810</v>
      </c>
      <c r="L224" s="204" t="s">
        <v>2811</v>
      </c>
      <c r="M224" s="177" t="s">
        <v>2812</v>
      </c>
      <c r="N224" s="204" t="s">
        <v>2813</v>
      </c>
      <c r="O224" s="204" t="s">
        <v>250</v>
      </c>
      <c r="P224" s="204"/>
      <c r="Q224" s="176" t="s">
        <v>2</v>
      </c>
      <c r="R224" s="176" t="s">
        <v>160</v>
      </c>
    </row>
    <row r="225" spans="1:18" x14ac:dyDescent="0.35">
      <c r="A225" s="40" t="s">
        <v>167</v>
      </c>
      <c r="B225" s="40" t="s">
        <v>167</v>
      </c>
      <c r="C225" s="33" t="s">
        <v>2035</v>
      </c>
      <c r="D225" s="206" t="s">
        <v>2727</v>
      </c>
      <c r="E225" s="173" t="s">
        <v>173</v>
      </c>
      <c r="F225" s="206" t="s">
        <v>2728</v>
      </c>
      <c r="G225" s="206" t="s">
        <v>2729</v>
      </c>
      <c r="H225" s="173" t="s">
        <v>2065</v>
      </c>
      <c r="I225" s="177" t="s">
        <v>2808</v>
      </c>
      <c r="J225" s="204" t="s">
        <v>2809</v>
      </c>
      <c r="K225" s="177" t="s">
        <v>2810</v>
      </c>
      <c r="L225" s="204" t="s">
        <v>2811</v>
      </c>
      <c r="M225" s="177" t="s">
        <v>2812</v>
      </c>
      <c r="N225" s="204" t="s">
        <v>2813</v>
      </c>
      <c r="O225" s="204" t="s">
        <v>250</v>
      </c>
      <c r="P225" s="204"/>
      <c r="Q225" s="176" t="s">
        <v>2</v>
      </c>
      <c r="R225" s="176" t="s">
        <v>160</v>
      </c>
    </row>
    <row r="226" spans="1:18" x14ac:dyDescent="0.35">
      <c r="A226" s="40" t="s">
        <v>167</v>
      </c>
      <c r="B226" s="40" t="s">
        <v>167</v>
      </c>
      <c r="C226" s="33" t="s">
        <v>2036</v>
      </c>
      <c r="D226" s="206" t="s">
        <v>2730</v>
      </c>
      <c r="E226" s="173" t="s">
        <v>173</v>
      </c>
      <c r="F226" s="206" t="s">
        <v>2731</v>
      </c>
      <c r="G226" s="206" t="s">
        <v>2732</v>
      </c>
      <c r="H226" s="173" t="s">
        <v>2065</v>
      </c>
      <c r="I226" s="177" t="s">
        <v>2808</v>
      </c>
      <c r="J226" s="204" t="s">
        <v>2809</v>
      </c>
      <c r="K226" s="177" t="s">
        <v>2810</v>
      </c>
      <c r="L226" s="204" t="s">
        <v>2811</v>
      </c>
      <c r="M226" s="177" t="s">
        <v>2812</v>
      </c>
      <c r="N226" s="204" t="s">
        <v>2813</v>
      </c>
      <c r="O226" s="204" t="s">
        <v>250</v>
      </c>
      <c r="P226" s="204"/>
      <c r="Q226" s="176" t="s">
        <v>2</v>
      </c>
      <c r="R226" s="176" t="s">
        <v>160</v>
      </c>
    </row>
    <row r="227" spans="1:18" x14ac:dyDescent="0.35">
      <c r="A227" s="40" t="s">
        <v>167</v>
      </c>
      <c r="B227" s="40" t="s">
        <v>167</v>
      </c>
      <c r="C227" s="33" t="s">
        <v>2037</v>
      </c>
      <c r="D227" s="206" t="s">
        <v>2733</v>
      </c>
      <c r="E227" s="173" t="s">
        <v>173</v>
      </c>
      <c r="F227" s="206" t="s">
        <v>2734</v>
      </c>
      <c r="G227" s="206" t="s">
        <v>2735</v>
      </c>
      <c r="H227" s="173" t="s">
        <v>2065</v>
      </c>
      <c r="I227" s="177" t="s">
        <v>2808</v>
      </c>
      <c r="J227" s="204" t="s">
        <v>2809</v>
      </c>
      <c r="K227" s="177" t="s">
        <v>2810</v>
      </c>
      <c r="L227" s="204" t="s">
        <v>2811</v>
      </c>
      <c r="M227" s="177" t="s">
        <v>2812</v>
      </c>
      <c r="N227" s="204" t="s">
        <v>2813</v>
      </c>
      <c r="O227" s="204" t="s">
        <v>250</v>
      </c>
      <c r="P227" s="204"/>
      <c r="Q227" s="176" t="s">
        <v>2</v>
      </c>
      <c r="R227" s="176" t="s">
        <v>160</v>
      </c>
    </row>
    <row r="228" spans="1:18" x14ac:dyDescent="0.35">
      <c r="A228" s="40" t="s">
        <v>167</v>
      </c>
      <c r="B228" s="40" t="s">
        <v>167</v>
      </c>
      <c r="C228" s="33" t="s">
        <v>2038</v>
      </c>
      <c r="D228" s="206" t="s">
        <v>2736</v>
      </c>
      <c r="E228" s="173" t="s">
        <v>173</v>
      </c>
      <c r="F228" s="206" t="s">
        <v>2737</v>
      </c>
      <c r="G228" s="206" t="s">
        <v>2738</v>
      </c>
      <c r="H228" s="173" t="s">
        <v>2065</v>
      </c>
      <c r="I228" s="177" t="s">
        <v>2808</v>
      </c>
      <c r="J228" s="204" t="s">
        <v>2809</v>
      </c>
      <c r="K228" s="177" t="s">
        <v>2810</v>
      </c>
      <c r="L228" s="204" t="s">
        <v>2811</v>
      </c>
      <c r="M228" s="177" t="s">
        <v>2812</v>
      </c>
      <c r="N228" s="204" t="s">
        <v>2813</v>
      </c>
      <c r="O228" s="204" t="s">
        <v>250</v>
      </c>
      <c r="P228" s="204"/>
      <c r="Q228" s="176" t="s">
        <v>2</v>
      </c>
      <c r="R228" s="176" t="s">
        <v>160</v>
      </c>
    </row>
    <row r="229" spans="1:18" x14ac:dyDescent="0.35">
      <c r="A229" s="40" t="s">
        <v>167</v>
      </c>
      <c r="B229" s="40" t="s">
        <v>167</v>
      </c>
      <c r="C229" s="33" t="s">
        <v>2039</v>
      </c>
      <c r="D229" s="206" t="s">
        <v>2739</v>
      </c>
      <c r="E229" s="173" t="s">
        <v>173</v>
      </c>
      <c r="F229" s="206" t="s">
        <v>2740</v>
      </c>
      <c r="G229" s="206" t="s">
        <v>2741</v>
      </c>
      <c r="H229" s="173" t="s">
        <v>2065</v>
      </c>
      <c r="I229" s="177" t="s">
        <v>2808</v>
      </c>
      <c r="J229" s="204" t="s">
        <v>2809</v>
      </c>
      <c r="K229" s="177" t="s">
        <v>2810</v>
      </c>
      <c r="L229" s="204" t="s">
        <v>2811</v>
      </c>
      <c r="M229" s="177" t="s">
        <v>2812</v>
      </c>
      <c r="N229" s="204" t="s">
        <v>2813</v>
      </c>
      <c r="O229" s="204" t="s">
        <v>250</v>
      </c>
      <c r="P229" s="204"/>
      <c r="Q229" s="176" t="s">
        <v>2</v>
      </c>
      <c r="R229" s="176" t="s">
        <v>160</v>
      </c>
    </row>
    <row r="230" spans="1:18" x14ac:dyDescent="0.35">
      <c r="A230" s="40" t="s">
        <v>167</v>
      </c>
      <c r="B230" s="40" t="s">
        <v>167</v>
      </c>
      <c r="C230" s="33" t="s">
        <v>2040</v>
      </c>
      <c r="D230" s="206" t="s">
        <v>2742</v>
      </c>
      <c r="E230" s="173" t="s">
        <v>173</v>
      </c>
      <c r="F230" s="206" t="s">
        <v>2743</v>
      </c>
      <c r="G230" s="206" t="s">
        <v>2744</v>
      </c>
      <c r="H230" s="173" t="s">
        <v>2065</v>
      </c>
      <c r="I230" s="177" t="s">
        <v>2808</v>
      </c>
      <c r="J230" s="204" t="s">
        <v>2809</v>
      </c>
      <c r="K230" s="177" t="s">
        <v>2810</v>
      </c>
      <c r="L230" s="204" t="s">
        <v>2811</v>
      </c>
      <c r="M230" s="177" t="s">
        <v>2812</v>
      </c>
      <c r="N230" s="204" t="s">
        <v>2813</v>
      </c>
      <c r="O230" s="204" t="s">
        <v>250</v>
      </c>
      <c r="P230" s="204"/>
      <c r="Q230" s="176" t="s">
        <v>2</v>
      </c>
      <c r="R230" s="176" t="s">
        <v>160</v>
      </c>
    </row>
    <row r="231" spans="1:18" x14ac:dyDescent="0.35">
      <c r="A231" s="40" t="s">
        <v>167</v>
      </c>
      <c r="B231" s="40" t="s">
        <v>167</v>
      </c>
      <c r="C231" s="33" t="s">
        <v>2041</v>
      </c>
      <c r="D231" s="206" t="s">
        <v>2745</v>
      </c>
      <c r="E231" s="173" t="s">
        <v>173</v>
      </c>
      <c r="F231" s="206" t="s">
        <v>2746</v>
      </c>
      <c r="G231" s="206" t="s">
        <v>2747</v>
      </c>
      <c r="H231" s="173" t="s">
        <v>2065</v>
      </c>
      <c r="I231" s="177" t="s">
        <v>2808</v>
      </c>
      <c r="J231" s="204" t="s">
        <v>2809</v>
      </c>
      <c r="K231" s="177" t="s">
        <v>2810</v>
      </c>
      <c r="L231" s="204" t="s">
        <v>2811</v>
      </c>
      <c r="M231" s="177" t="s">
        <v>2812</v>
      </c>
      <c r="N231" s="204" t="s">
        <v>2813</v>
      </c>
      <c r="O231" s="204" t="s">
        <v>250</v>
      </c>
      <c r="P231" s="204"/>
      <c r="Q231" s="176" t="s">
        <v>2</v>
      </c>
      <c r="R231" s="176" t="s">
        <v>160</v>
      </c>
    </row>
    <row r="232" spans="1:18" x14ac:dyDescent="0.35">
      <c r="A232" s="40" t="s">
        <v>167</v>
      </c>
      <c r="B232" s="40" t="s">
        <v>167</v>
      </c>
      <c r="C232" s="33" t="s">
        <v>2042</v>
      </c>
      <c r="D232" s="206" t="s">
        <v>2748</v>
      </c>
      <c r="E232" s="173" t="s">
        <v>173</v>
      </c>
      <c r="F232" s="206" t="s">
        <v>2749</v>
      </c>
      <c r="G232" s="206" t="s">
        <v>2750</v>
      </c>
      <c r="H232" s="173" t="s">
        <v>2065</v>
      </c>
      <c r="I232" s="177" t="s">
        <v>2808</v>
      </c>
      <c r="J232" s="204" t="s">
        <v>2809</v>
      </c>
      <c r="K232" s="177" t="s">
        <v>2810</v>
      </c>
      <c r="L232" s="204" t="s">
        <v>2811</v>
      </c>
      <c r="M232" s="177" t="s">
        <v>2812</v>
      </c>
      <c r="N232" s="204" t="s">
        <v>2813</v>
      </c>
      <c r="O232" s="204" t="s">
        <v>250</v>
      </c>
      <c r="P232" s="204"/>
      <c r="Q232" s="176" t="s">
        <v>2</v>
      </c>
      <c r="R232" s="176" t="s">
        <v>160</v>
      </c>
    </row>
    <row r="233" spans="1:18" x14ac:dyDescent="0.35">
      <c r="A233" s="40" t="s">
        <v>167</v>
      </c>
      <c r="B233" s="40" t="s">
        <v>167</v>
      </c>
      <c r="C233" s="33" t="s">
        <v>2043</v>
      </c>
      <c r="D233" s="206" t="s">
        <v>2751</v>
      </c>
      <c r="E233" s="173" t="s">
        <v>173</v>
      </c>
      <c r="F233" s="206" t="s">
        <v>2752</v>
      </c>
      <c r="G233" s="206" t="s">
        <v>2753</v>
      </c>
      <c r="H233" s="173" t="s">
        <v>2065</v>
      </c>
      <c r="I233" s="177" t="s">
        <v>2808</v>
      </c>
      <c r="J233" s="204" t="s">
        <v>2809</v>
      </c>
      <c r="K233" s="177" t="s">
        <v>2810</v>
      </c>
      <c r="L233" s="204" t="s">
        <v>2811</v>
      </c>
      <c r="M233" s="177" t="s">
        <v>2812</v>
      </c>
      <c r="N233" s="204" t="s">
        <v>2813</v>
      </c>
      <c r="O233" s="204" t="s">
        <v>250</v>
      </c>
      <c r="P233" s="204"/>
      <c r="Q233" s="176" t="s">
        <v>2</v>
      </c>
      <c r="R233" s="176" t="s">
        <v>160</v>
      </c>
    </row>
    <row r="234" spans="1:18" x14ac:dyDescent="0.35">
      <c r="A234" s="40" t="s">
        <v>167</v>
      </c>
      <c r="B234" s="40" t="s">
        <v>167</v>
      </c>
      <c r="C234" s="33" t="s">
        <v>2044</v>
      </c>
      <c r="D234" s="206" t="s">
        <v>2754</v>
      </c>
      <c r="E234" s="173" t="s">
        <v>173</v>
      </c>
      <c r="F234" s="206" t="s">
        <v>2755</v>
      </c>
      <c r="G234" s="206" t="s">
        <v>2756</v>
      </c>
      <c r="H234" s="173" t="s">
        <v>2065</v>
      </c>
      <c r="I234" s="177" t="s">
        <v>2808</v>
      </c>
      <c r="J234" s="204" t="s">
        <v>2809</v>
      </c>
      <c r="K234" s="177" t="s">
        <v>2810</v>
      </c>
      <c r="L234" s="204" t="s">
        <v>2811</v>
      </c>
      <c r="M234" s="177" t="s">
        <v>2812</v>
      </c>
      <c r="N234" s="204" t="s">
        <v>2813</v>
      </c>
      <c r="O234" s="204" t="s">
        <v>250</v>
      </c>
      <c r="P234" s="204"/>
      <c r="Q234" s="176" t="s">
        <v>2</v>
      </c>
      <c r="R234" s="176" t="s">
        <v>160</v>
      </c>
    </row>
    <row r="235" spans="1:18" x14ac:dyDescent="0.35">
      <c r="A235" s="40" t="s">
        <v>167</v>
      </c>
      <c r="B235" s="40" t="s">
        <v>167</v>
      </c>
      <c r="C235" s="33" t="s">
        <v>2045</v>
      </c>
      <c r="D235" s="206" t="s">
        <v>2757</v>
      </c>
      <c r="E235" s="173" t="s">
        <v>173</v>
      </c>
      <c r="F235" s="206" t="s">
        <v>2758</v>
      </c>
      <c r="G235" s="206" t="s">
        <v>2759</v>
      </c>
      <c r="H235" s="173" t="s">
        <v>2065</v>
      </c>
      <c r="I235" s="177" t="s">
        <v>2808</v>
      </c>
      <c r="J235" s="204" t="s">
        <v>2809</v>
      </c>
      <c r="K235" s="177" t="s">
        <v>2810</v>
      </c>
      <c r="L235" s="204" t="s">
        <v>2811</v>
      </c>
      <c r="M235" s="177" t="s">
        <v>2812</v>
      </c>
      <c r="N235" s="204" t="s">
        <v>2813</v>
      </c>
      <c r="O235" s="204" t="s">
        <v>250</v>
      </c>
      <c r="P235" s="204"/>
      <c r="Q235" s="176" t="s">
        <v>2</v>
      </c>
      <c r="R235" s="176" t="s">
        <v>160</v>
      </c>
    </row>
    <row r="236" spans="1:18" x14ac:dyDescent="0.35">
      <c r="A236" s="40" t="s">
        <v>167</v>
      </c>
      <c r="B236" s="40" t="s">
        <v>167</v>
      </c>
      <c r="C236" s="33" t="s">
        <v>2046</v>
      </c>
      <c r="D236" s="206" t="s">
        <v>2760</v>
      </c>
      <c r="E236" s="173" t="s">
        <v>173</v>
      </c>
      <c r="F236" s="206" t="s">
        <v>2761</v>
      </c>
      <c r="G236" s="206" t="s">
        <v>2762</v>
      </c>
      <c r="H236" s="173" t="s">
        <v>2065</v>
      </c>
      <c r="I236" s="177" t="s">
        <v>2808</v>
      </c>
      <c r="J236" s="204" t="s">
        <v>2809</v>
      </c>
      <c r="K236" s="177" t="s">
        <v>2810</v>
      </c>
      <c r="L236" s="204" t="s">
        <v>2811</v>
      </c>
      <c r="M236" s="177" t="s">
        <v>2812</v>
      </c>
      <c r="N236" s="204" t="s">
        <v>2813</v>
      </c>
      <c r="O236" s="204" t="s">
        <v>250</v>
      </c>
      <c r="P236" s="204"/>
      <c r="Q236" s="176" t="s">
        <v>2</v>
      </c>
      <c r="R236" s="176" t="s">
        <v>160</v>
      </c>
    </row>
    <row r="237" spans="1:18" x14ac:dyDescent="0.35">
      <c r="A237" s="40" t="s">
        <v>167</v>
      </c>
      <c r="B237" s="40" t="s">
        <v>167</v>
      </c>
      <c r="C237" s="33" t="s">
        <v>2047</v>
      </c>
      <c r="D237" s="206" t="s">
        <v>2763</v>
      </c>
      <c r="E237" s="173" t="s">
        <v>173</v>
      </c>
      <c r="F237" s="206" t="s">
        <v>2764</v>
      </c>
      <c r="G237" s="206" t="s">
        <v>2765</v>
      </c>
      <c r="H237" s="173" t="s">
        <v>2065</v>
      </c>
      <c r="I237" s="177" t="s">
        <v>2808</v>
      </c>
      <c r="J237" s="204" t="s">
        <v>2809</v>
      </c>
      <c r="K237" s="177" t="s">
        <v>2810</v>
      </c>
      <c r="L237" s="204" t="s">
        <v>2811</v>
      </c>
      <c r="M237" s="177" t="s">
        <v>2812</v>
      </c>
      <c r="N237" s="204" t="s">
        <v>2813</v>
      </c>
      <c r="O237" s="204" t="s">
        <v>250</v>
      </c>
      <c r="P237" s="204"/>
      <c r="Q237" s="176" t="s">
        <v>2</v>
      </c>
      <c r="R237" s="176" t="s">
        <v>160</v>
      </c>
    </row>
    <row r="238" spans="1:18" x14ac:dyDescent="0.35">
      <c r="A238" s="40" t="s">
        <v>167</v>
      </c>
      <c r="B238" s="40" t="s">
        <v>167</v>
      </c>
      <c r="C238" s="33" t="s">
        <v>2048</v>
      </c>
      <c r="D238" s="206" t="s">
        <v>2766</v>
      </c>
      <c r="E238" s="173" t="s">
        <v>173</v>
      </c>
      <c r="F238" s="206" t="s">
        <v>2767</v>
      </c>
      <c r="G238" s="206" t="s">
        <v>2768</v>
      </c>
      <c r="H238" s="173" t="s">
        <v>2065</v>
      </c>
      <c r="I238" s="177" t="s">
        <v>2808</v>
      </c>
      <c r="J238" s="204" t="s">
        <v>2809</v>
      </c>
      <c r="K238" s="177" t="s">
        <v>2810</v>
      </c>
      <c r="L238" s="204" t="s">
        <v>2811</v>
      </c>
      <c r="M238" s="177" t="s">
        <v>2812</v>
      </c>
      <c r="N238" s="204" t="s">
        <v>2813</v>
      </c>
      <c r="O238" s="204" t="s">
        <v>250</v>
      </c>
      <c r="P238" s="204"/>
      <c r="Q238" s="176" t="s">
        <v>2</v>
      </c>
      <c r="R238" s="176" t="s">
        <v>160</v>
      </c>
    </row>
    <row r="239" spans="1:18" x14ac:dyDescent="0.35">
      <c r="A239" s="40" t="s">
        <v>167</v>
      </c>
      <c r="B239" s="40" t="s">
        <v>167</v>
      </c>
      <c r="C239" s="33" t="s">
        <v>2049</v>
      </c>
      <c r="D239" s="206" t="s">
        <v>2769</v>
      </c>
      <c r="E239" s="173" t="s">
        <v>173</v>
      </c>
      <c r="F239" s="206" t="s">
        <v>2770</v>
      </c>
      <c r="G239" s="206" t="s">
        <v>2771</v>
      </c>
      <c r="H239" s="173" t="s">
        <v>2065</v>
      </c>
      <c r="I239" s="177" t="s">
        <v>2808</v>
      </c>
      <c r="J239" s="204" t="s">
        <v>2809</v>
      </c>
      <c r="K239" s="177" t="s">
        <v>2810</v>
      </c>
      <c r="L239" s="204" t="s">
        <v>2811</v>
      </c>
      <c r="M239" s="177" t="s">
        <v>2812</v>
      </c>
      <c r="N239" s="204" t="s">
        <v>2813</v>
      </c>
      <c r="O239" s="204" t="s">
        <v>250</v>
      </c>
      <c r="P239" s="204"/>
      <c r="Q239" s="176" t="s">
        <v>2</v>
      </c>
      <c r="R239" s="176" t="s">
        <v>160</v>
      </c>
    </row>
    <row r="240" spans="1:18" x14ac:dyDescent="0.35">
      <c r="A240" s="40" t="s">
        <v>167</v>
      </c>
      <c r="B240" s="40" t="s">
        <v>167</v>
      </c>
      <c r="C240" s="33" t="s">
        <v>2050</v>
      </c>
      <c r="D240" s="206" t="s">
        <v>2772</v>
      </c>
      <c r="E240" s="173" t="s">
        <v>173</v>
      </c>
      <c r="F240" s="206" t="s">
        <v>2773</v>
      </c>
      <c r="G240" s="206" t="s">
        <v>2774</v>
      </c>
      <c r="H240" s="173" t="s">
        <v>2065</v>
      </c>
      <c r="I240" s="177" t="s">
        <v>2808</v>
      </c>
      <c r="J240" s="204" t="s">
        <v>2809</v>
      </c>
      <c r="K240" s="177" t="s">
        <v>2810</v>
      </c>
      <c r="L240" s="204" t="s">
        <v>2811</v>
      </c>
      <c r="M240" s="177" t="s">
        <v>2812</v>
      </c>
      <c r="N240" s="204" t="s">
        <v>2813</v>
      </c>
      <c r="O240" s="204" t="s">
        <v>250</v>
      </c>
      <c r="P240" s="204"/>
      <c r="Q240" s="176" t="s">
        <v>2</v>
      </c>
      <c r="R240" s="176" t="s">
        <v>160</v>
      </c>
    </row>
    <row r="241" spans="1:18" x14ac:dyDescent="0.35">
      <c r="A241" s="40" t="s">
        <v>167</v>
      </c>
      <c r="B241" s="40" t="s">
        <v>167</v>
      </c>
      <c r="C241" s="33" t="s">
        <v>2051</v>
      </c>
      <c r="D241" s="206" t="s">
        <v>2775</v>
      </c>
      <c r="E241" s="173" t="s">
        <v>173</v>
      </c>
      <c r="F241" s="206" t="s">
        <v>2776</v>
      </c>
      <c r="G241" s="206" t="s">
        <v>2777</v>
      </c>
      <c r="H241" s="173" t="s">
        <v>2065</v>
      </c>
      <c r="I241" s="177" t="s">
        <v>2808</v>
      </c>
      <c r="J241" s="204" t="s">
        <v>2809</v>
      </c>
      <c r="K241" s="177" t="s">
        <v>2810</v>
      </c>
      <c r="L241" s="204" t="s">
        <v>2811</v>
      </c>
      <c r="M241" s="177" t="s">
        <v>2812</v>
      </c>
      <c r="N241" s="204" t="s">
        <v>2813</v>
      </c>
      <c r="O241" s="204" t="s">
        <v>250</v>
      </c>
      <c r="P241" s="204"/>
      <c r="Q241" s="176" t="s">
        <v>2</v>
      </c>
      <c r="R241" s="176" t="s">
        <v>160</v>
      </c>
    </row>
    <row r="242" spans="1:18" x14ac:dyDescent="0.35">
      <c r="A242" s="40" t="s">
        <v>167</v>
      </c>
      <c r="B242" s="40" t="s">
        <v>167</v>
      </c>
      <c r="C242" s="33" t="s">
        <v>2052</v>
      </c>
      <c r="D242" s="206" t="s">
        <v>2778</v>
      </c>
      <c r="E242" s="173" t="s">
        <v>173</v>
      </c>
      <c r="F242" s="206" t="s">
        <v>2779</v>
      </c>
      <c r="G242" s="206" t="s">
        <v>2780</v>
      </c>
      <c r="H242" s="173" t="s">
        <v>2065</v>
      </c>
      <c r="I242" s="177" t="s">
        <v>2808</v>
      </c>
      <c r="J242" s="204" t="s">
        <v>2809</v>
      </c>
      <c r="K242" s="177" t="s">
        <v>2810</v>
      </c>
      <c r="L242" s="204" t="s">
        <v>2811</v>
      </c>
      <c r="M242" s="177" t="s">
        <v>2812</v>
      </c>
      <c r="N242" s="204" t="s">
        <v>2813</v>
      </c>
      <c r="O242" s="204" t="s">
        <v>250</v>
      </c>
      <c r="P242" s="204"/>
      <c r="Q242" s="176" t="s">
        <v>2</v>
      </c>
      <c r="R242" s="176" t="s">
        <v>160</v>
      </c>
    </row>
    <row r="243" spans="1:18" x14ac:dyDescent="0.35">
      <c r="A243" s="40" t="s">
        <v>167</v>
      </c>
      <c r="B243" s="40" t="s">
        <v>167</v>
      </c>
      <c r="C243" s="33" t="s">
        <v>2053</v>
      </c>
      <c r="D243" s="206" t="s">
        <v>2781</v>
      </c>
      <c r="E243" s="173" t="s">
        <v>173</v>
      </c>
      <c r="F243" s="206" t="s">
        <v>2782</v>
      </c>
      <c r="G243" s="206" t="s">
        <v>2783</v>
      </c>
      <c r="H243" s="173" t="s">
        <v>2065</v>
      </c>
      <c r="I243" s="177" t="s">
        <v>2808</v>
      </c>
      <c r="J243" s="204" t="s">
        <v>2809</v>
      </c>
      <c r="K243" s="177" t="s">
        <v>2810</v>
      </c>
      <c r="L243" s="204" t="s">
        <v>2811</v>
      </c>
      <c r="M243" s="177" t="s">
        <v>2812</v>
      </c>
      <c r="N243" s="204" t="s">
        <v>2813</v>
      </c>
      <c r="O243" s="204" t="s">
        <v>250</v>
      </c>
      <c r="P243" s="204"/>
      <c r="Q243" s="176" t="s">
        <v>2</v>
      </c>
      <c r="R243" s="176" t="s">
        <v>160</v>
      </c>
    </row>
    <row r="244" spans="1:18" x14ac:dyDescent="0.35">
      <c r="A244" s="40" t="s">
        <v>167</v>
      </c>
      <c r="B244" s="40" t="s">
        <v>167</v>
      </c>
      <c r="C244" s="33" t="s">
        <v>2054</v>
      </c>
      <c r="D244" s="206" t="s">
        <v>2784</v>
      </c>
      <c r="E244" s="173" t="s">
        <v>173</v>
      </c>
      <c r="F244" s="206" t="s">
        <v>2785</v>
      </c>
      <c r="G244" s="206" t="s">
        <v>2786</v>
      </c>
      <c r="H244" s="173" t="s">
        <v>2065</v>
      </c>
      <c r="I244" s="177" t="s">
        <v>2808</v>
      </c>
      <c r="J244" s="204" t="s">
        <v>2809</v>
      </c>
      <c r="K244" s="177" t="s">
        <v>2810</v>
      </c>
      <c r="L244" s="204" t="s">
        <v>2811</v>
      </c>
      <c r="M244" s="177" t="s">
        <v>2812</v>
      </c>
      <c r="N244" s="204" t="s">
        <v>2813</v>
      </c>
      <c r="O244" s="204" t="s">
        <v>250</v>
      </c>
      <c r="P244" s="204"/>
      <c r="Q244" s="176" t="s">
        <v>2</v>
      </c>
      <c r="R244" s="176" t="s">
        <v>160</v>
      </c>
    </row>
    <row r="245" spans="1:18" x14ac:dyDescent="0.35">
      <c r="A245" s="40" t="s">
        <v>167</v>
      </c>
      <c r="B245" s="40" t="s">
        <v>167</v>
      </c>
      <c r="C245" s="33" t="s">
        <v>2055</v>
      </c>
      <c r="D245" s="206" t="s">
        <v>2787</v>
      </c>
      <c r="E245" s="173" t="s">
        <v>173</v>
      </c>
      <c r="F245" s="206" t="s">
        <v>2788</v>
      </c>
      <c r="G245" s="206" t="s">
        <v>2789</v>
      </c>
      <c r="H245" s="173" t="s">
        <v>2065</v>
      </c>
      <c r="I245" s="177" t="s">
        <v>2808</v>
      </c>
      <c r="J245" s="204" t="s">
        <v>2809</v>
      </c>
      <c r="K245" s="177" t="s">
        <v>2810</v>
      </c>
      <c r="L245" s="204" t="s">
        <v>2811</v>
      </c>
      <c r="M245" s="177" t="s">
        <v>2812</v>
      </c>
      <c r="N245" s="204" t="s">
        <v>2813</v>
      </c>
      <c r="O245" s="204" t="s">
        <v>250</v>
      </c>
      <c r="P245" s="204"/>
      <c r="Q245" s="176" t="s">
        <v>2</v>
      </c>
      <c r="R245" s="176" t="s">
        <v>160</v>
      </c>
    </row>
    <row r="246" spans="1:18" x14ac:dyDescent="0.35">
      <c r="A246" s="40" t="s">
        <v>167</v>
      </c>
      <c r="B246" s="40" t="s">
        <v>167</v>
      </c>
      <c r="C246" s="33" t="s">
        <v>2056</v>
      </c>
      <c r="D246" s="206" t="s">
        <v>2790</v>
      </c>
      <c r="E246" s="173" t="s">
        <v>173</v>
      </c>
      <c r="F246" s="206" t="s">
        <v>2791</v>
      </c>
      <c r="G246" s="206" t="s">
        <v>2792</v>
      </c>
      <c r="H246" s="173" t="s">
        <v>2065</v>
      </c>
      <c r="I246" s="177" t="s">
        <v>2808</v>
      </c>
      <c r="J246" s="204" t="s">
        <v>2809</v>
      </c>
      <c r="K246" s="177" t="s">
        <v>2810</v>
      </c>
      <c r="L246" s="204" t="s">
        <v>2811</v>
      </c>
      <c r="M246" s="177" t="s">
        <v>2812</v>
      </c>
      <c r="N246" s="204" t="s">
        <v>2813</v>
      </c>
      <c r="O246" s="204" t="s">
        <v>250</v>
      </c>
      <c r="P246" s="204"/>
      <c r="Q246" s="176" t="s">
        <v>2</v>
      </c>
      <c r="R246" s="176" t="s">
        <v>160</v>
      </c>
    </row>
    <row r="247" spans="1:18" x14ac:dyDescent="0.35">
      <c r="A247" s="40" t="s">
        <v>167</v>
      </c>
      <c r="B247" s="40" t="s">
        <v>167</v>
      </c>
      <c r="C247" s="33" t="s">
        <v>2057</v>
      </c>
      <c r="D247" s="206" t="s">
        <v>2793</v>
      </c>
      <c r="E247" s="173" t="s">
        <v>173</v>
      </c>
      <c r="F247" s="206" t="s">
        <v>2794</v>
      </c>
      <c r="G247" s="206" t="s">
        <v>2795</v>
      </c>
      <c r="H247" s="173" t="s">
        <v>2065</v>
      </c>
      <c r="I247" s="177" t="s">
        <v>2808</v>
      </c>
      <c r="J247" s="204" t="s">
        <v>2809</v>
      </c>
      <c r="K247" s="177" t="s">
        <v>2810</v>
      </c>
      <c r="L247" s="204" t="s">
        <v>2811</v>
      </c>
      <c r="M247" s="177" t="s">
        <v>2812</v>
      </c>
      <c r="N247" s="204" t="s">
        <v>2813</v>
      </c>
      <c r="O247" s="204" t="s">
        <v>250</v>
      </c>
      <c r="P247" s="204"/>
      <c r="Q247" s="176" t="s">
        <v>2</v>
      </c>
      <c r="R247" s="176" t="s">
        <v>160</v>
      </c>
    </row>
    <row r="248" spans="1:18" x14ac:dyDescent="0.35">
      <c r="A248" s="40" t="s">
        <v>167</v>
      </c>
      <c r="B248" s="40" t="s">
        <v>167</v>
      </c>
      <c r="C248" s="33" t="s">
        <v>2058</v>
      </c>
      <c r="D248" s="206" t="s">
        <v>2796</v>
      </c>
      <c r="E248" s="173" t="s">
        <v>173</v>
      </c>
      <c r="F248" s="206" t="s">
        <v>2797</v>
      </c>
      <c r="G248" s="206" t="s">
        <v>2798</v>
      </c>
      <c r="H248" s="173" t="s">
        <v>2065</v>
      </c>
      <c r="I248" s="177" t="s">
        <v>2808</v>
      </c>
      <c r="J248" s="204" t="s">
        <v>2809</v>
      </c>
      <c r="K248" s="177" t="s">
        <v>2810</v>
      </c>
      <c r="L248" s="204" t="s">
        <v>2811</v>
      </c>
      <c r="M248" s="177" t="s">
        <v>2812</v>
      </c>
      <c r="N248" s="204" t="s">
        <v>2813</v>
      </c>
      <c r="O248" s="204" t="s">
        <v>250</v>
      </c>
      <c r="P248" s="204"/>
      <c r="Q248" s="176" t="s">
        <v>2</v>
      </c>
      <c r="R248" s="176" t="s">
        <v>160</v>
      </c>
    </row>
    <row r="249" spans="1:18" x14ac:dyDescent="0.35">
      <c r="A249" s="40" t="s">
        <v>167</v>
      </c>
      <c r="B249" s="40" t="s">
        <v>167</v>
      </c>
      <c r="C249" s="33" t="s">
        <v>2059</v>
      </c>
      <c r="D249" s="206" t="s">
        <v>2799</v>
      </c>
      <c r="E249" s="173" t="s">
        <v>173</v>
      </c>
      <c r="F249" s="206" t="s">
        <v>2800</v>
      </c>
      <c r="G249" s="206" t="s">
        <v>2801</v>
      </c>
      <c r="H249" s="173" t="s">
        <v>2065</v>
      </c>
      <c r="I249" s="177" t="s">
        <v>2808</v>
      </c>
      <c r="J249" s="204" t="s">
        <v>2809</v>
      </c>
      <c r="K249" s="177" t="s">
        <v>2810</v>
      </c>
      <c r="L249" s="204" t="s">
        <v>2811</v>
      </c>
      <c r="M249" s="177" t="s">
        <v>2812</v>
      </c>
      <c r="N249" s="204" t="s">
        <v>2813</v>
      </c>
      <c r="O249" s="204" t="s">
        <v>250</v>
      </c>
      <c r="P249" s="204"/>
      <c r="Q249" s="176" t="s">
        <v>2</v>
      </c>
      <c r="R249" s="176" t="s">
        <v>160</v>
      </c>
    </row>
    <row r="250" spans="1:18" x14ac:dyDescent="0.35">
      <c r="A250" s="40" t="s">
        <v>167</v>
      </c>
      <c r="B250" s="40" t="s">
        <v>167</v>
      </c>
      <c r="C250" s="33" t="s">
        <v>2060</v>
      </c>
      <c r="D250" s="206" t="s">
        <v>2802</v>
      </c>
      <c r="E250" s="173" t="s">
        <v>173</v>
      </c>
      <c r="F250" s="206" t="s">
        <v>2803</v>
      </c>
      <c r="G250" s="206" t="s">
        <v>2804</v>
      </c>
      <c r="H250" s="173" t="s">
        <v>2065</v>
      </c>
      <c r="I250" s="177" t="s">
        <v>2808</v>
      </c>
      <c r="J250" s="204" t="s">
        <v>2809</v>
      </c>
      <c r="K250" s="177" t="s">
        <v>2810</v>
      </c>
      <c r="L250" s="204" t="s">
        <v>2811</v>
      </c>
      <c r="M250" s="177" t="s">
        <v>2812</v>
      </c>
      <c r="N250" s="204" t="s">
        <v>2813</v>
      </c>
      <c r="O250" s="204" t="s">
        <v>250</v>
      </c>
      <c r="P250" s="204"/>
      <c r="Q250" s="176" t="s">
        <v>2</v>
      </c>
      <c r="R250" s="176" t="s">
        <v>160</v>
      </c>
    </row>
    <row r="251" spans="1:18" x14ac:dyDescent="0.35">
      <c r="A251" s="40" t="s">
        <v>167</v>
      </c>
      <c r="B251" s="40" t="s">
        <v>167</v>
      </c>
      <c r="C251" s="33" t="s">
        <v>2061</v>
      </c>
      <c r="D251" s="206" t="s">
        <v>2805</v>
      </c>
      <c r="E251" s="173" t="s">
        <v>173</v>
      </c>
      <c r="F251" s="206" t="s">
        <v>2806</v>
      </c>
      <c r="G251" s="206" t="s">
        <v>2807</v>
      </c>
      <c r="H251" s="173" t="s">
        <v>2065</v>
      </c>
      <c r="I251" s="177" t="s">
        <v>2808</v>
      </c>
      <c r="J251" s="204" t="s">
        <v>2809</v>
      </c>
      <c r="K251" s="177" t="s">
        <v>2810</v>
      </c>
      <c r="L251" s="204" t="s">
        <v>2811</v>
      </c>
      <c r="M251" s="177" t="s">
        <v>2812</v>
      </c>
      <c r="N251" s="204" t="s">
        <v>2813</v>
      </c>
      <c r="O251" s="204" t="s">
        <v>250</v>
      </c>
      <c r="P251" s="204"/>
      <c r="Q251" s="176" t="s">
        <v>2</v>
      </c>
      <c r="R251" s="176" t="s">
        <v>160</v>
      </c>
    </row>
    <row r="252" spans="1:18" s="154" customFormat="1" x14ac:dyDescent="0.35">
      <c r="A252" s="40" t="s">
        <v>167</v>
      </c>
      <c r="B252" s="40" t="s">
        <v>167</v>
      </c>
      <c r="C252" s="33" t="s">
        <v>2061</v>
      </c>
      <c r="D252" s="206" t="s">
        <v>2816</v>
      </c>
      <c r="E252" s="173" t="s">
        <v>173</v>
      </c>
      <c r="F252" s="206" t="s">
        <v>2817</v>
      </c>
      <c r="G252" s="206" t="s">
        <v>2814</v>
      </c>
      <c r="H252" s="173" t="s">
        <v>2065</v>
      </c>
      <c r="I252" s="177" t="s">
        <v>2808</v>
      </c>
      <c r="J252" s="204" t="s">
        <v>2809</v>
      </c>
      <c r="K252" s="177" t="s">
        <v>2810</v>
      </c>
      <c r="L252" s="204" t="s">
        <v>2811</v>
      </c>
      <c r="M252" s="177" t="s">
        <v>2812</v>
      </c>
      <c r="N252" s="204" t="s">
        <v>2813</v>
      </c>
      <c r="O252" s="204" t="s">
        <v>250</v>
      </c>
      <c r="P252" s="204"/>
      <c r="Q252" s="176" t="s">
        <v>2</v>
      </c>
      <c r="R252" s="176" t="s">
        <v>160</v>
      </c>
    </row>
    <row r="253" spans="1:18" s="154" customFormat="1" x14ac:dyDescent="0.35">
      <c r="A253" s="40" t="s">
        <v>167</v>
      </c>
      <c r="B253" s="40" t="s">
        <v>167</v>
      </c>
      <c r="C253" s="33" t="s">
        <v>2061</v>
      </c>
      <c r="D253" s="206" t="s">
        <v>2815</v>
      </c>
      <c r="E253" s="173" t="s">
        <v>173</v>
      </c>
      <c r="F253" s="206" t="s">
        <v>2818</v>
      </c>
      <c r="G253" s="206" t="s">
        <v>2819</v>
      </c>
      <c r="H253" s="173" t="s">
        <v>2065</v>
      </c>
      <c r="I253" s="177" t="s">
        <v>2808</v>
      </c>
      <c r="J253" s="204" t="s">
        <v>2809</v>
      </c>
      <c r="K253" s="177" t="s">
        <v>2810</v>
      </c>
      <c r="L253" s="204" t="s">
        <v>2811</v>
      </c>
      <c r="M253" s="177" t="s">
        <v>2812</v>
      </c>
      <c r="N253" s="204" t="s">
        <v>2813</v>
      </c>
      <c r="O253" s="204" t="s">
        <v>250</v>
      </c>
      <c r="P253" s="204"/>
      <c r="Q253" s="176" t="s">
        <v>2</v>
      </c>
      <c r="R253" s="176" t="s">
        <v>160</v>
      </c>
    </row>
    <row r="254" spans="1:18" s="154" customFormat="1" x14ac:dyDescent="0.35">
      <c r="A254" s="40" t="s">
        <v>167</v>
      </c>
      <c r="B254" s="40" t="s">
        <v>167</v>
      </c>
      <c r="C254" s="33" t="s">
        <v>2061</v>
      </c>
      <c r="D254" s="206" t="s">
        <v>2820</v>
      </c>
      <c r="E254" s="173" t="s">
        <v>173</v>
      </c>
      <c r="F254" s="206" t="s">
        <v>2821</v>
      </c>
      <c r="G254" s="206" t="s">
        <v>2822</v>
      </c>
      <c r="H254" s="173" t="s">
        <v>2065</v>
      </c>
      <c r="I254" s="177" t="s">
        <v>2808</v>
      </c>
      <c r="J254" s="204" t="s">
        <v>2809</v>
      </c>
      <c r="K254" s="177" t="s">
        <v>2810</v>
      </c>
      <c r="L254" s="204" t="s">
        <v>2811</v>
      </c>
      <c r="M254" s="177" t="s">
        <v>2812</v>
      </c>
      <c r="N254" s="204" t="s">
        <v>2813</v>
      </c>
      <c r="O254" s="204" t="s">
        <v>250</v>
      </c>
      <c r="P254" s="204"/>
      <c r="Q254" s="176" t="s">
        <v>2</v>
      </c>
      <c r="R254" s="176" t="s">
        <v>160</v>
      </c>
    </row>
    <row r="255" spans="1:18" s="154" customFormat="1" x14ac:dyDescent="0.35">
      <c r="A255" s="40" t="s">
        <v>167</v>
      </c>
      <c r="B255" s="40" t="s">
        <v>167</v>
      </c>
      <c r="C255" s="33" t="s">
        <v>2061</v>
      </c>
      <c r="D255" s="206" t="s">
        <v>2823</v>
      </c>
      <c r="E255" s="173" t="s">
        <v>173</v>
      </c>
      <c r="F255" s="206" t="s">
        <v>2824</v>
      </c>
      <c r="G255" s="206" t="s">
        <v>2817</v>
      </c>
      <c r="H255" s="173" t="s">
        <v>2065</v>
      </c>
      <c r="I255" s="177" t="s">
        <v>2808</v>
      </c>
      <c r="J255" s="204" t="s">
        <v>2809</v>
      </c>
      <c r="K255" s="177" t="s">
        <v>2810</v>
      </c>
      <c r="L255" s="204" t="s">
        <v>2811</v>
      </c>
      <c r="M255" s="177" t="s">
        <v>2812</v>
      </c>
      <c r="N255" s="204" t="s">
        <v>2813</v>
      </c>
      <c r="O255" s="204" t="s">
        <v>250</v>
      </c>
      <c r="P255" s="204"/>
      <c r="Q255" s="176" t="s">
        <v>2</v>
      </c>
      <c r="R255" s="176" t="s">
        <v>160</v>
      </c>
    </row>
    <row r="256" spans="1:18" s="154" customFormat="1" x14ac:dyDescent="0.35">
      <c r="A256" s="40" t="s">
        <v>167</v>
      </c>
      <c r="B256" s="40" t="s">
        <v>167</v>
      </c>
      <c r="C256" s="33" t="s">
        <v>2061</v>
      </c>
      <c r="D256" s="206" t="s">
        <v>2825</v>
      </c>
      <c r="E256" s="173" t="s">
        <v>173</v>
      </c>
      <c r="F256" s="206" t="s">
        <v>2826</v>
      </c>
      <c r="G256" s="206" t="s">
        <v>2827</v>
      </c>
      <c r="H256" s="173" t="s">
        <v>2065</v>
      </c>
      <c r="I256" s="177" t="s">
        <v>2808</v>
      </c>
      <c r="J256" s="204" t="s">
        <v>2809</v>
      </c>
      <c r="K256" s="177" t="s">
        <v>2810</v>
      </c>
      <c r="L256" s="204" t="s">
        <v>2811</v>
      </c>
      <c r="M256" s="177" t="s">
        <v>2812</v>
      </c>
      <c r="N256" s="204" t="s">
        <v>2813</v>
      </c>
      <c r="O256" s="204" t="s">
        <v>250</v>
      </c>
      <c r="P256" s="204"/>
      <c r="Q256" s="176" t="s">
        <v>2</v>
      </c>
      <c r="R256" s="176" t="s">
        <v>160</v>
      </c>
    </row>
    <row r="257" spans="1:18" s="154" customFormat="1" x14ac:dyDescent="0.35">
      <c r="A257" s="40" t="s">
        <v>167</v>
      </c>
      <c r="B257" s="40" t="s">
        <v>167</v>
      </c>
      <c r="C257" s="33" t="s">
        <v>2061</v>
      </c>
      <c r="D257" s="206" t="s">
        <v>2828</v>
      </c>
      <c r="E257" s="173" t="s">
        <v>173</v>
      </c>
      <c r="F257" s="206" t="s">
        <v>2829</v>
      </c>
      <c r="G257" s="206" t="s">
        <v>2830</v>
      </c>
      <c r="H257" s="173" t="s">
        <v>2065</v>
      </c>
      <c r="I257" s="177" t="s">
        <v>2808</v>
      </c>
      <c r="J257" s="204" t="s">
        <v>2809</v>
      </c>
      <c r="K257" s="177" t="s">
        <v>2810</v>
      </c>
      <c r="L257" s="204" t="s">
        <v>2811</v>
      </c>
      <c r="M257" s="177" t="s">
        <v>2812</v>
      </c>
      <c r="N257" s="204" t="s">
        <v>2813</v>
      </c>
      <c r="O257" s="204" t="s">
        <v>250</v>
      </c>
      <c r="P257" s="204"/>
      <c r="Q257" s="176" t="s">
        <v>2</v>
      </c>
      <c r="R257" s="176" t="s">
        <v>160</v>
      </c>
    </row>
    <row r="258" spans="1:18" x14ac:dyDescent="0.35">
      <c r="A258" s="40" t="s">
        <v>167</v>
      </c>
      <c r="B258" s="40" t="s">
        <v>167</v>
      </c>
      <c r="C258" s="33" t="s">
        <v>2061</v>
      </c>
      <c r="D258" s="206" t="s">
        <v>2831</v>
      </c>
      <c r="E258" s="173" t="s">
        <v>173</v>
      </c>
      <c r="F258" s="206" t="s">
        <v>2832</v>
      </c>
      <c r="G258" s="206" t="s">
        <v>2833</v>
      </c>
      <c r="H258" s="173" t="s">
        <v>2065</v>
      </c>
      <c r="I258" s="177" t="s">
        <v>2808</v>
      </c>
      <c r="J258" s="204" t="s">
        <v>2809</v>
      </c>
      <c r="K258" s="177" t="s">
        <v>2810</v>
      </c>
      <c r="L258" s="204" t="s">
        <v>2811</v>
      </c>
      <c r="M258" s="177" t="s">
        <v>2812</v>
      </c>
      <c r="N258" s="204" t="s">
        <v>2813</v>
      </c>
      <c r="O258" s="204" t="s">
        <v>250</v>
      </c>
      <c r="P258" s="204"/>
      <c r="Q258" s="176" t="s">
        <v>2</v>
      </c>
      <c r="R258" s="176" t="s">
        <v>160</v>
      </c>
    </row>
    <row r="259" spans="1:18" x14ac:dyDescent="0.35">
      <c r="A259" s="40" t="s">
        <v>167</v>
      </c>
      <c r="B259" s="40" t="s">
        <v>167</v>
      </c>
      <c r="C259" s="33" t="s">
        <v>2061</v>
      </c>
      <c r="D259" s="206" t="s">
        <v>2834</v>
      </c>
      <c r="E259" s="173" t="s">
        <v>173</v>
      </c>
      <c r="F259" s="206" t="s">
        <v>2835</v>
      </c>
      <c r="G259" s="206" t="s">
        <v>2836</v>
      </c>
      <c r="H259" s="173" t="s">
        <v>2065</v>
      </c>
      <c r="I259" s="177" t="s">
        <v>2808</v>
      </c>
      <c r="J259" s="204" t="s">
        <v>2809</v>
      </c>
      <c r="K259" s="177" t="s">
        <v>2810</v>
      </c>
      <c r="L259" s="204" t="s">
        <v>2811</v>
      </c>
      <c r="M259" s="177" t="s">
        <v>2812</v>
      </c>
      <c r="N259" s="204" t="s">
        <v>2813</v>
      </c>
      <c r="O259" s="204" t="s">
        <v>250</v>
      </c>
      <c r="P259" s="204"/>
      <c r="Q259" s="176" t="s">
        <v>2</v>
      </c>
      <c r="R259" s="176" t="s">
        <v>160</v>
      </c>
    </row>
    <row r="260" spans="1:18" x14ac:dyDescent="0.35">
      <c r="A260" s="40" t="s">
        <v>167</v>
      </c>
      <c r="B260" s="40" t="s">
        <v>167</v>
      </c>
      <c r="C260" s="33" t="s">
        <v>2061</v>
      </c>
      <c r="D260" s="206" t="s">
        <v>2837</v>
      </c>
      <c r="E260" s="173" t="s">
        <v>173</v>
      </c>
      <c r="F260" s="206" t="s">
        <v>2838</v>
      </c>
      <c r="G260" s="206" t="s">
        <v>2839</v>
      </c>
      <c r="H260" s="173" t="s">
        <v>2065</v>
      </c>
      <c r="I260" s="177" t="s">
        <v>2808</v>
      </c>
      <c r="J260" s="204" t="s">
        <v>2809</v>
      </c>
      <c r="K260" s="177" t="s">
        <v>2810</v>
      </c>
      <c r="L260" s="204" t="s">
        <v>2811</v>
      </c>
      <c r="M260" s="177" t="s">
        <v>2812</v>
      </c>
      <c r="N260" s="204" t="s">
        <v>2813</v>
      </c>
      <c r="O260" s="204" t="s">
        <v>250</v>
      </c>
      <c r="P260" s="204"/>
      <c r="Q260" s="176" t="s">
        <v>2</v>
      </c>
      <c r="R260" s="176" t="s">
        <v>160</v>
      </c>
    </row>
    <row r="261" spans="1:18" x14ac:dyDescent="0.35">
      <c r="A261" s="40" t="s">
        <v>167</v>
      </c>
      <c r="B261" s="40" t="s">
        <v>167</v>
      </c>
      <c r="C261" s="33" t="s">
        <v>2061</v>
      </c>
      <c r="D261" s="206" t="s">
        <v>2840</v>
      </c>
      <c r="E261" s="173" t="s">
        <v>173</v>
      </c>
      <c r="F261" s="206" t="s">
        <v>2841</v>
      </c>
      <c r="G261" s="206" t="s">
        <v>2842</v>
      </c>
      <c r="H261" s="173" t="s">
        <v>2065</v>
      </c>
      <c r="I261" s="177" t="s">
        <v>2808</v>
      </c>
      <c r="J261" s="204" t="s">
        <v>2809</v>
      </c>
      <c r="K261" s="177" t="s">
        <v>2810</v>
      </c>
      <c r="L261" s="204" t="s">
        <v>2811</v>
      </c>
      <c r="M261" s="177" t="s">
        <v>2812</v>
      </c>
      <c r="N261" s="204" t="s">
        <v>2813</v>
      </c>
      <c r="O261" s="204" t="s">
        <v>250</v>
      </c>
      <c r="P261" s="204"/>
      <c r="Q261" s="176" t="s">
        <v>2</v>
      </c>
      <c r="R261" s="176" t="s">
        <v>160</v>
      </c>
    </row>
    <row r="262" spans="1:18" x14ac:dyDescent="0.35">
      <c r="A262" s="40" t="s">
        <v>167</v>
      </c>
      <c r="B262" s="40" t="s">
        <v>167</v>
      </c>
      <c r="C262" s="33" t="s">
        <v>2061</v>
      </c>
      <c r="D262" s="206" t="s">
        <v>2843</v>
      </c>
      <c r="E262" s="173" t="s">
        <v>173</v>
      </c>
      <c r="F262" s="206" t="s">
        <v>2844</v>
      </c>
      <c r="G262" s="206" t="s">
        <v>2845</v>
      </c>
      <c r="H262" s="173" t="s">
        <v>2065</v>
      </c>
      <c r="I262" s="177" t="s">
        <v>2808</v>
      </c>
      <c r="J262" s="204" t="s">
        <v>2809</v>
      </c>
      <c r="K262" s="177" t="s">
        <v>2810</v>
      </c>
      <c r="L262" s="204" t="s">
        <v>2811</v>
      </c>
      <c r="M262" s="177" t="s">
        <v>2812</v>
      </c>
      <c r="N262" s="204" t="s">
        <v>2813</v>
      </c>
      <c r="O262" s="204" t="s">
        <v>250</v>
      </c>
      <c r="P262" s="204"/>
      <c r="Q262" s="176" t="s">
        <v>2</v>
      </c>
      <c r="R262" s="176" t="s">
        <v>160</v>
      </c>
    </row>
    <row r="263" spans="1:18" x14ac:dyDescent="0.35">
      <c r="A263" s="40" t="s">
        <v>167</v>
      </c>
      <c r="B263" s="40" t="s">
        <v>167</v>
      </c>
      <c r="C263" s="33" t="s">
        <v>2061</v>
      </c>
      <c r="D263" s="206" t="s">
        <v>2846</v>
      </c>
      <c r="E263" s="173" t="s">
        <v>173</v>
      </c>
      <c r="F263" s="206" t="s">
        <v>2847</v>
      </c>
      <c r="G263" s="206" t="s">
        <v>2848</v>
      </c>
      <c r="H263" s="173" t="s">
        <v>2065</v>
      </c>
      <c r="I263" s="177" t="s">
        <v>2808</v>
      </c>
      <c r="J263" s="204" t="s">
        <v>2809</v>
      </c>
      <c r="K263" s="177" t="s">
        <v>2810</v>
      </c>
      <c r="L263" s="204" t="s">
        <v>2811</v>
      </c>
      <c r="M263" s="177" t="s">
        <v>2812</v>
      </c>
      <c r="N263" s="204" t="s">
        <v>2813</v>
      </c>
      <c r="O263" s="204" t="s">
        <v>250</v>
      </c>
      <c r="P263" s="204"/>
      <c r="Q263" s="176" t="s">
        <v>2</v>
      </c>
      <c r="R263" s="176" t="s">
        <v>160</v>
      </c>
    </row>
    <row r="264" spans="1:18" x14ac:dyDescent="0.35">
      <c r="A264" s="40" t="s">
        <v>167</v>
      </c>
      <c r="B264" s="40" t="s">
        <v>167</v>
      </c>
      <c r="C264" s="33" t="s">
        <v>2061</v>
      </c>
      <c r="D264" s="206" t="s">
        <v>2849</v>
      </c>
      <c r="E264" s="173" t="s">
        <v>173</v>
      </c>
      <c r="F264" s="206" t="s">
        <v>2850</v>
      </c>
      <c r="G264" s="206" t="s">
        <v>2851</v>
      </c>
      <c r="H264" s="173" t="s">
        <v>2065</v>
      </c>
      <c r="I264" s="177" t="s">
        <v>2808</v>
      </c>
      <c r="J264" s="204" t="s">
        <v>2809</v>
      </c>
      <c r="K264" s="177" t="s">
        <v>2810</v>
      </c>
      <c r="L264" s="204" t="s">
        <v>2811</v>
      </c>
      <c r="M264" s="177" t="s">
        <v>2812</v>
      </c>
      <c r="N264" s="204" t="s">
        <v>2813</v>
      </c>
      <c r="O264" s="204" t="s">
        <v>250</v>
      </c>
      <c r="P264" s="204"/>
      <c r="Q264" s="176" t="s">
        <v>2</v>
      </c>
      <c r="R264" s="176" t="s">
        <v>160</v>
      </c>
    </row>
    <row r="265" spans="1:18" x14ac:dyDescent="0.35">
      <c r="A265" s="40" t="s">
        <v>167</v>
      </c>
      <c r="B265" s="40" t="s">
        <v>167</v>
      </c>
      <c r="C265" s="33" t="s">
        <v>2061</v>
      </c>
      <c r="D265" s="206" t="s">
        <v>2852</v>
      </c>
      <c r="E265" s="173" t="s">
        <v>173</v>
      </c>
      <c r="F265" s="206" t="s">
        <v>2853</v>
      </c>
      <c r="G265" s="206" t="s">
        <v>2854</v>
      </c>
      <c r="H265" s="173" t="s">
        <v>2065</v>
      </c>
      <c r="I265" s="177" t="s">
        <v>2808</v>
      </c>
      <c r="J265" s="204" t="s">
        <v>2809</v>
      </c>
      <c r="K265" s="177" t="s">
        <v>2810</v>
      </c>
      <c r="L265" s="204" t="s">
        <v>2811</v>
      </c>
      <c r="M265" s="177" t="s">
        <v>2812</v>
      </c>
      <c r="N265" s="204" t="s">
        <v>2813</v>
      </c>
      <c r="O265" s="204" t="s">
        <v>250</v>
      </c>
      <c r="P265" s="204"/>
      <c r="Q265" s="176" t="s">
        <v>2</v>
      </c>
      <c r="R265" s="176" t="s">
        <v>160</v>
      </c>
    </row>
    <row r="266" spans="1:18" x14ac:dyDescent="0.35">
      <c r="A266" s="40" t="s">
        <v>167</v>
      </c>
      <c r="B266" s="40" t="s">
        <v>167</v>
      </c>
      <c r="C266" s="33" t="s">
        <v>2061</v>
      </c>
      <c r="D266" s="206" t="s">
        <v>2855</v>
      </c>
      <c r="E266" s="173" t="s">
        <v>173</v>
      </c>
      <c r="F266" s="206" t="s">
        <v>2856</v>
      </c>
      <c r="G266" s="206" t="s">
        <v>2857</v>
      </c>
      <c r="H266" s="173" t="s">
        <v>2065</v>
      </c>
      <c r="I266" s="177" t="s">
        <v>2808</v>
      </c>
      <c r="J266" s="204" t="s">
        <v>2809</v>
      </c>
      <c r="K266" s="177" t="s">
        <v>2810</v>
      </c>
      <c r="L266" s="204" t="s">
        <v>2811</v>
      </c>
      <c r="M266" s="177" t="s">
        <v>2812</v>
      </c>
      <c r="N266" s="204" t="s">
        <v>2813</v>
      </c>
      <c r="O266" s="204" t="s">
        <v>250</v>
      </c>
      <c r="P266" s="204"/>
      <c r="Q266" s="176" t="s">
        <v>2</v>
      </c>
      <c r="R266" s="176" t="s">
        <v>160</v>
      </c>
    </row>
    <row r="267" spans="1:18" x14ac:dyDescent="0.35">
      <c r="A267" s="40" t="s">
        <v>167</v>
      </c>
      <c r="B267" s="40" t="s">
        <v>167</v>
      </c>
      <c r="C267" s="33" t="s">
        <v>2061</v>
      </c>
      <c r="D267" s="206" t="s">
        <v>2858</v>
      </c>
      <c r="E267" s="173" t="s">
        <v>173</v>
      </c>
      <c r="F267" s="206" t="s">
        <v>2859</v>
      </c>
      <c r="G267" s="206" t="s">
        <v>2860</v>
      </c>
      <c r="H267" s="173" t="s">
        <v>2065</v>
      </c>
      <c r="I267" s="177" t="s">
        <v>2808</v>
      </c>
      <c r="J267" s="204" t="s">
        <v>2809</v>
      </c>
      <c r="K267" s="177" t="s">
        <v>2810</v>
      </c>
      <c r="L267" s="204" t="s">
        <v>2811</v>
      </c>
      <c r="M267" s="177" t="s">
        <v>2812</v>
      </c>
      <c r="N267" s="204" t="s">
        <v>2813</v>
      </c>
      <c r="O267" s="204" t="s">
        <v>250</v>
      </c>
      <c r="P267" s="204"/>
      <c r="Q267" s="176" t="s">
        <v>2</v>
      </c>
      <c r="R267" s="176" t="s">
        <v>160</v>
      </c>
    </row>
    <row r="268" spans="1:18" x14ac:dyDescent="0.35">
      <c r="A268" s="40" t="s">
        <v>167</v>
      </c>
      <c r="B268" s="40" t="s">
        <v>167</v>
      </c>
      <c r="C268" s="33" t="s">
        <v>2061</v>
      </c>
      <c r="D268" s="206" t="s">
        <v>2861</v>
      </c>
      <c r="E268" s="173" t="s">
        <v>173</v>
      </c>
      <c r="F268" s="206" t="s">
        <v>2862</v>
      </c>
      <c r="G268" s="206" t="s">
        <v>2863</v>
      </c>
      <c r="H268" s="173" t="s">
        <v>2065</v>
      </c>
      <c r="I268" s="177" t="s">
        <v>2808</v>
      </c>
      <c r="J268" s="204" t="s">
        <v>2809</v>
      </c>
      <c r="K268" s="177" t="s">
        <v>2810</v>
      </c>
      <c r="L268" s="204" t="s">
        <v>2811</v>
      </c>
      <c r="M268" s="177" t="s">
        <v>2812</v>
      </c>
      <c r="N268" s="204" t="s">
        <v>2813</v>
      </c>
      <c r="O268" s="204" t="s">
        <v>250</v>
      </c>
      <c r="P268" s="204"/>
      <c r="Q268" s="176" t="s">
        <v>2</v>
      </c>
      <c r="R268" s="176" t="s">
        <v>160</v>
      </c>
    </row>
    <row r="269" spans="1:18" x14ac:dyDescent="0.35">
      <c r="A269" s="40" t="s">
        <v>167</v>
      </c>
      <c r="B269" s="40" t="s">
        <v>167</v>
      </c>
      <c r="C269" s="33" t="s">
        <v>2061</v>
      </c>
      <c r="D269" s="206" t="s">
        <v>2864</v>
      </c>
      <c r="E269" s="173" t="s">
        <v>173</v>
      </c>
      <c r="F269" s="206" t="s">
        <v>2865</v>
      </c>
      <c r="G269" s="206" t="s">
        <v>2866</v>
      </c>
      <c r="H269" s="173" t="s">
        <v>2065</v>
      </c>
      <c r="I269" s="177" t="s">
        <v>2808</v>
      </c>
      <c r="J269" s="204" t="s">
        <v>2809</v>
      </c>
      <c r="K269" s="177" t="s">
        <v>2810</v>
      </c>
      <c r="L269" s="204" t="s">
        <v>2811</v>
      </c>
      <c r="M269" s="177" t="s">
        <v>2812</v>
      </c>
      <c r="N269" s="204" t="s">
        <v>2813</v>
      </c>
      <c r="O269" s="204" t="s">
        <v>250</v>
      </c>
      <c r="P269" s="204"/>
      <c r="Q269" s="176" t="s">
        <v>2</v>
      </c>
      <c r="R269" s="176" t="s">
        <v>160</v>
      </c>
    </row>
    <row r="270" spans="1:18" x14ac:dyDescent="0.35">
      <c r="A270" s="40" t="s">
        <v>167</v>
      </c>
      <c r="B270" s="40" t="s">
        <v>167</v>
      </c>
      <c r="C270" s="33" t="s">
        <v>2061</v>
      </c>
      <c r="D270" s="206" t="s">
        <v>2867</v>
      </c>
      <c r="E270" s="173" t="s">
        <v>173</v>
      </c>
      <c r="F270" s="206" t="s">
        <v>2868</v>
      </c>
      <c r="G270" s="206" t="s">
        <v>2869</v>
      </c>
      <c r="H270" s="173" t="s">
        <v>2065</v>
      </c>
      <c r="I270" s="177" t="s">
        <v>2808</v>
      </c>
      <c r="J270" s="204" t="s">
        <v>2809</v>
      </c>
      <c r="K270" s="177" t="s">
        <v>2810</v>
      </c>
      <c r="L270" s="204" t="s">
        <v>2811</v>
      </c>
      <c r="M270" s="177" t="s">
        <v>2812</v>
      </c>
      <c r="N270" s="204" t="s">
        <v>2813</v>
      </c>
      <c r="O270" s="204" t="s">
        <v>250</v>
      </c>
      <c r="P270" s="204"/>
      <c r="Q270" s="176" t="s">
        <v>2</v>
      </c>
      <c r="R270" s="176" t="s">
        <v>160</v>
      </c>
    </row>
    <row r="271" spans="1:18" x14ac:dyDescent="0.35">
      <c r="A271" s="40" t="s">
        <v>167</v>
      </c>
      <c r="B271" s="40" t="s">
        <v>167</v>
      </c>
      <c r="C271" s="33" t="s">
        <v>2061</v>
      </c>
      <c r="D271" s="206" t="s">
        <v>2870</v>
      </c>
      <c r="E271" s="173" t="s">
        <v>173</v>
      </c>
      <c r="F271" s="206" t="s">
        <v>2871</v>
      </c>
      <c r="G271" s="206" t="s">
        <v>2872</v>
      </c>
      <c r="H271" s="173" t="s">
        <v>2065</v>
      </c>
      <c r="I271" s="177" t="s">
        <v>2808</v>
      </c>
      <c r="J271" s="204" t="s">
        <v>2809</v>
      </c>
      <c r="K271" s="177" t="s">
        <v>2810</v>
      </c>
      <c r="L271" s="204" t="s">
        <v>2811</v>
      </c>
      <c r="M271" s="177" t="s">
        <v>2812</v>
      </c>
      <c r="N271" s="204" t="s">
        <v>2813</v>
      </c>
      <c r="O271" s="204" t="s">
        <v>250</v>
      </c>
      <c r="P271" s="204"/>
      <c r="Q271" s="176" t="s">
        <v>2</v>
      </c>
      <c r="R271" s="176" t="s">
        <v>160</v>
      </c>
    </row>
    <row r="272" spans="1:18" x14ac:dyDescent="0.35">
      <c r="A272" s="40" t="s">
        <v>167</v>
      </c>
      <c r="B272" s="40" t="s">
        <v>167</v>
      </c>
      <c r="C272" s="33" t="s">
        <v>2061</v>
      </c>
      <c r="D272" s="206" t="s">
        <v>2873</v>
      </c>
      <c r="E272" s="173" t="s">
        <v>173</v>
      </c>
      <c r="F272" s="206" t="s">
        <v>2874</v>
      </c>
      <c r="G272" s="206" t="s">
        <v>2875</v>
      </c>
      <c r="H272" s="173" t="s">
        <v>2065</v>
      </c>
      <c r="I272" s="177" t="s">
        <v>2808</v>
      </c>
      <c r="J272" s="204" t="s">
        <v>2809</v>
      </c>
      <c r="K272" s="177" t="s">
        <v>2810</v>
      </c>
      <c r="L272" s="204" t="s">
        <v>2811</v>
      </c>
      <c r="M272" s="177" t="s">
        <v>2812</v>
      </c>
      <c r="N272" s="204" t="s">
        <v>2813</v>
      </c>
      <c r="O272" s="204" t="s">
        <v>250</v>
      </c>
      <c r="P272" s="204"/>
      <c r="Q272" s="176" t="s">
        <v>2</v>
      </c>
      <c r="R272" s="176" t="s">
        <v>160</v>
      </c>
    </row>
    <row r="273" spans="1:18" x14ac:dyDescent="0.35">
      <c r="A273" s="40" t="s">
        <v>167</v>
      </c>
      <c r="B273" s="40" t="s">
        <v>167</v>
      </c>
      <c r="C273" s="33" t="s">
        <v>2061</v>
      </c>
      <c r="D273" s="206" t="s">
        <v>2876</v>
      </c>
      <c r="E273" s="173" t="s">
        <v>173</v>
      </c>
      <c r="F273" s="206" t="s">
        <v>2877</v>
      </c>
      <c r="G273" s="206" t="s">
        <v>2878</v>
      </c>
      <c r="H273" s="173" t="s">
        <v>2065</v>
      </c>
      <c r="I273" s="177" t="s">
        <v>2808</v>
      </c>
      <c r="J273" s="204" t="s">
        <v>2809</v>
      </c>
      <c r="K273" s="177" t="s">
        <v>2810</v>
      </c>
      <c r="L273" s="204" t="s">
        <v>2811</v>
      </c>
      <c r="M273" s="177" t="s">
        <v>2812</v>
      </c>
      <c r="N273" s="204" t="s">
        <v>2813</v>
      </c>
      <c r="O273" s="204" t="s">
        <v>250</v>
      </c>
      <c r="P273" s="204"/>
      <c r="Q273" s="176" t="s">
        <v>2</v>
      </c>
      <c r="R273" s="176" t="s">
        <v>160</v>
      </c>
    </row>
    <row r="274" spans="1:18" x14ac:dyDescent="0.35">
      <c r="A274" s="40" t="s">
        <v>167</v>
      </c>
      <c r="B274" s="40" t="s">
        <v>167</v>
      </c>
      <c r="C274" s="33" t="s">
        <v>2061</v>
      </c>
      <c r="D274" s="206" t="s">
        <v>2879</v>
      </c>
      <c r="E274" s="173" t="s">
        <v>173</v>
      </c>
      <c r="F274" s="206" t="s">
        <v>2880</v>
      </c>
      <c r="G274" s="206" t="s">
        <v>2881</v>
      </c>
      <c r="H274" s="173" t="s">
        <v>2065</v>
      </c>
      <c r="I274" s="177" t="s">
        <v>2808</v>
      </c>
      <c r="J274" s="204" t="s">
        <v>2809</v>
      </c>
      <c r="K274" s="177" t="s">
        <v>2810</v>
      </c>
      <c r="L274" s="204" t="s">
        <v>2811</v>
      </c>
      <c r="M274" s="177" t="s">
        <v>2812</v>
      </c>
      <c r="N274" s="204" t="s">
        <v>2813</v>
      </c>
      <c r="O274" s="204" t="s">
        <v>250</v>
      </c>
      <c r="P274" s="204"/>
      <c r="Q274" s="176" t="s">
        <v>2</v>
      </c>
      <c r="R274" s="176" t="s">
        <v>160</v>
      </c>
    </row>
    <row r="275" spans="1:18" x14ac:dyDescent="0.35">
      <c r="A275" s="40" t="s">
        <v>167</v>
      </c>
      <c r="B275" s="40" t="s">
        <v>167</v>
      </c>
      <c r="C275" s="33" t="s">
        <v>2061</v>
      </c>
      <c r="D275" s="206" t="s">
        <v>2882</v>
      </c>
      <c r="E275" s="173" t="s">
        <v>173</v>
      </c>
      <c r="F275" s="206" t="s">
        <v>2883</v>
      </c>
      <c r="G275" s="206" t="s">
        <v>2884</v>
      </c>
      <c r="H275" s="173" t="s">
        <v>2065</v>
      </c>
      <c r="I275" s="177" t="s">
        <v>2808</v>
      </c>
      <c r="J275" s="204" t="s">
        <v>2809</v>
      </c>
      <c r="K275" s="177" t="s">
        <v>2810</v>
      </c>
      <c r="L275" s="204" t="s">
        <v>2811</v>
      </c>
      <c r="M275" s="177" t="s">
        <v>2812</v>
      </c>
      <c r="N275" s="204" t="s">
        <v>2813</v>
      </c>
      <c r="O275" s="204" t="s">
        <v>250</v>
      </c>
      <c r="P275" s="204"/>
      <c r="Q275" s="176" t="s">
        <v>2</v>
      </c>
      <c r="R275" s="176" t="s">
        <v>160</v>
      </c>
    </row>
    <row r="276" spans="1:18" x14ac:dyDescent="0.35">
      <c r="A276" s="40" t="s">
        <v>167</v>
      </c>
      <c r="B276" s="40" t="s">
        <v>167</v>
      </c>
      <c r="C276" s="33" t="s">
        <v>2061</v>
      </c>
      <c r="D276" s="206" t="s">
        <v>2885</v>
      </c>
      <c r="E276" s="173" t="s">
        <v>173</v>
      </c>
      <c r="F276" s="206" t="s">
        <v>2886</v>
      </c>
      <c r="G276" s="206" t="s">
        <v>2887</v>
      </c>
      <c r="H276" s="173" t="s">
        <v>2065</v>
      </c>
      <c r="I276" s="177" t="s">
        <v>2808</v>
      </c>
      <c r="J276" s="204" t="s">
        <v>2809</v>
      </c>
      <c r="K276" s="177" t="s">
        <v>2810</v>
      </c>
      <c r="L276" s="204" t="s">
        <v>2811</v>
      </c>
      <c r="M276" s="177" t="s">
        <v>2812</v>
      </c>
      <c r="N276" s="204" t="s">
        <v>2813</v>
      </c>
      <c r="O276" s="204" t="s">
        <v>250</v>
      </c>
      <c r="P276" s="204"/>
      <c r="Q276" s="176" t="s">
        <v>2</v>
      </c>
      <c r="R276" s="176" t="s">
        <v>160</v>
      </c>
    </row>
    <row r="277" spans="1:18" x14ac:dyDescent="0.35">
      <c r="A277" s="40" t="s">
        <v>167</v>
      </c>
      <c r="B277" s="40" t="s">
        <v>167</v>
      </c>
      <c r="C277" s="33" t="s">
        <v>2061</v>
      </c>
      <c r="D277" s="206" t="s">
        <v>2888</v>
      </c>
      <c r="E277" s="173" t="s">
        <v>173</v>
      </c>
      <c r="F277" s="206" t="s">
        <v>2889</v>
      </c>
      <c r="G277" s="206" t="s">
        <v>2890</v>
      </c>
      <c r="H277" s="173" t="s">
        <v>2065</v>
      </c>
      <c r="I277" s="177" t="s">
        <v>2808</v>
      </c>
      <c r="J277" s="204" t="s">
        <v>2809</v>
      </c>
      <c r="K277" s="177" t="s">
        <v>2810</v>
      </c>
      <c r="L277" s="204" t="s">
        <v>2811</v>
      </c>
      <c r="M277" s="177" t="s">
        <v>2812</v>
      </c>
      <c r="N277" s="204" t="s">
        <v>2813</v>
      </c>
      <c r="O277" s="204" t="s">
        <v>250</v>
      </c>
      <c r="P277" s="204"/>
      <c r="Q277" s="176" t="s">
        <v>2</v>
      </c>
      <c r="R277" s="176" t="s">
        <v>160</v>
      </c>
    </row>
    <row r="278" spans="1:18" x14ac:dyDescent="0.35">
      <c r="A278" s="40" t="s">
        <v>167</v>
      </c>
      <c r="B278" s="40" t="s">
        <v>167</v>
      </c>
      <c r="C278" s="33" t="s">
        <v>2061</v>
      </c>
      <c r="D278" s="206" t="s">
        <v>2891</v>
      </c>
      <c r="E278" s="173" t="s">
        <v>173</v>
      </c>
      <c r="F278" s="206" t="s">
        <v>2892</v>
      </c>
      <c r="G278" s="206" t="s">
        <v>2893</v>
      </c>
      <c r="H278" s="173" t="s">
        <v>2065</v>
      </c>
      <c r="I278" s="177" t="s">
        <v>2808</v>
      </c>
      <c r="J278" s="204" t="s">
        <v>2809</v>
      </c>
      <c r="K278" s="177" t="s">
        <v>2810</v>
      </c>
      <c r="L278" s="204" t="s">
        <v>2811</v>
      </c>
      <c r="M278" s="177" t="s">
        <v>2812</v>
      </c>
      <c r="N278" s="204" t="s">
        <v>2813</v>
      </c>
      <c r="O278" s="204" t="s">
        <v>250</v>
      </c>
      <c r="P278" s="204"/>
      <c r="Q278" s="176" t="s">
        <v>2</v>
      </c>
      <c r="R278" s="176" t="s">
        <v>160</v>
      </c>
    </row>
    <row r="279" spans="1:18" x14ac:dyDescent="0.35">
      <c r="A279" s="40" t="s">
        <v>167</v>
      </c>
      <c r="B279" s="40" t="s">
        <v>167</v>
      </c>
      <c r="C279" s="33" t="s">
        <v>2061</v>
      </c>
      <c r="D279" s="206" t="s">
        <v>2894</v>
      </c>
      <c r="E279" s="173" t="s">
        <v>173</v>
      </c>
      <c r="F279" s="206" t="s">
        <v>2895</v>
      </c>
      <c r="G279" s="206" t="s">
        <v>2896</v>
      </c>
      <c r="H279" s="173" t="s">
        <v>2065</v>
      </c>
      <c r="I279" s="177" t="s">
        <v>2808</v>
      </c>
      <c r="J279" s="204" t="s">
        <v>2809</v>
      </c>
      <c r="K279" s="177" t="s">
        <v>2810</v>
      </c>
      <c r="L279" s="204" t="s">
        <v>2811</v>
      </c>
      <c r="M279" s="177" t="s">
        <v>2812</v>
      </c>
      <c r="N279" s="204" t="s">
        <v>2813</v>
      </c>
      <c r="O279" s="204" t="s">
        <v>250</v>
      </c>
      <c r="P279" s="204"/>
      <c r="Q279" s="176" t="s">
        <v>2</v>
      </c>
      <c r="R279" s="176" t="s">
        <v>160</v>
      </c>
    </row>
    <row r="280" spans="1:18" x14ac:dyDescent="0.35">
      <c r="A280" s="40" t="s">
        <v>167</v>
      </c>
      <c r="B280" s="40" t="s">
        <v>167</v>
      </c>
      <c r="C280" s="33" t="s">
        <v>2061</v>
      </c>
      <c r="D280" s="206" t="s">
        <v>2897</v>
      </c>
      <c r="E280" s="173" t="s">
        <v>173</v>
      </c>
      <c r="F280" s="206" t="s">
        <v>2898</v>
      </c>
      <c r="G280" s="206" t="s">
        <v>2899</v>
      </c>
      <c r="H280" s="173" t="s">
        <v>2065</v>
      </c>
      <c r="I280" s="177" t="s">
        <v>2808</v>
      </c>
      <c r="J280" s="204" t="s">
        <v>2809</v>
      </c>
      <c r="K280" s="177" t="s">
        <v>2810</v>
      </c>
      <c r="L280" s="204" t="s">
        <v>2811</v>
      </c>
      <c r="M280" s="177" t="s">
        <v>2812</v>
      </c>
      <c r="N280" s="204" t="s">
        <v>2813</v>
      </c>
      <c r="O280" s="204" t="s">
        <v>250</v>
      </c>
      <c r="P280" s="204"/>
      <c r="Q280" s="176" t="s">
        <v>2</v>
      </c>
      <c r="R280" s="176" t="s">
        <v>160</v>
      </c>
    </row>
    <row r="281" spans="1:18" x14ac:dyDescent="0.35">
      <c r="A281" s="40" t="s">
        <v>167</v>
      </c>
      <c r="B281" s="40" t="s">
        <v>167</v>
      </c>
      <c r="C281" s="33" t="s">
        <v>2061</v>
      </c>
      <c r="D281" s="206" t="s">
        <v>2900</v>
      </c>
      <c r="E281" s="173" t="s">
        <v>173</v>
      </c>
      <c r="F281" s="206" t="s">
        <v>2901</v>
      </c>
      <c r="G281" s="206" t="s">
        <v>2902</v>
      </c>
      <c r="H281" s="173" t="s">
        <v>2065</v>
      </c>
      <c r="I281" s="177" t="s">
        <v>2808</v>
      </c>
      <c r="J281" s="204" t="s">
        <v>2809</v>
      </c>
      <c r="K281" s="177" t="s">
        <v>2810</v>
      </c>
      <c r="L281" s="204" t="s">
        <v>2811</v>
      </c>
      <c r="M281" s="177" t="s">
        <v>2812</v>
      </c>
      <c r="N281" s="204" t="s">
        <v>2813</v>
      </c>
      <c r="O281" s="204" t="s">
        <v>250</v>
      </c>
      <c r="P281" s="204"/>
      <c r="Q281" s="176" t="s">
        <v>2</v>
      </c>
      <c r="R281" s="176" t="s">
        <v>160</v>
      </c>
    </row>
    <row r="282" spans="1:18" x14ac:dyDescent="0.35">
      <c r="A282" s="40" t="s">
        <v>167</v>
      </c>
      <c r="B282" s="40" t="s">
        <v>167</v>
      </c>
      <c r="C282" s="33" t="s">
        <v>2061</v>
      </c>
      <c r="D282" s="206" t="s">
        <v>2903</v>
      </c>
      <c r="E282" s="173" t="s">
        <v>173</v>
      </c>
      <c r="F282" s="206" t="s">
        <v>2904</v>
      </c>
      <c r="G282" s="206" t="s">
        <v>2905</v>
      </c>
      <c r="H282" s="173" t="s">
        <v>2065</v>
      </c>
      <c r="I282" s="177" t="s">
        <v>2808</v>
      </c>
      <c r="J282" s="204" t="s">
        <v>2809</v>
      </c>
      <c r="K282" s="177" t="s">
        <v>2810</v>
      </c>
      <c r="L282" s="204" t="s">
        <v>2811</v>
      </c>
      <c r="M282" s="177" t="s">
        <v>2812</v>
      </c>
      <c r="N282" s="204" t="s">
        <v>2813</v>
      </c>
      <c r="O282" s="204" t="s">
        <v>250</v>
      </c>
      <c r="P282" s="204"/>
      <c r="Q282" s="176" t="s">
        <v>2</v>
      </c>
      <c r="R282" s="176" t="s">
        <v>160</v>
      </c>
    </row>
    <row r="283" spans="1:18" x14ac:dyDescent="0.35">
      <c r="A283" s="40" t="s">
        <v>167</v>
      </c>
      <c r="B283" s="40" t="s">
        <v>167</v>
      </c>
      <c r="C283" s="33" t="s">
        <v>2061</v>
      </c>
      <c r="D283" s="206" t="s">
        <v>2906</v>
      </c>
      <c r="E283" s="173" t="s">
        <v>173</v>
      </c>
      <c r="F283" s="206" t="s">
        <v>2907</v>
      </c>
      <c r="G283" s="206" t="s">
        <v>2908</v>
      </c>
      <c r="H283" s="173" t="s">
        <v>2065</v>
      </c>
      <c r="I283" s="177" t="s">
        <v>2808</v>
      </c>
      <c r="J283" s="204" t="s">
        <v>2809</v>
      </c>
      <c r="K283" s="177" t="s">
        <v>2810</v>
      </c>
      <c r="L283" s="204" t="s">
        <v>2811</v>
      </c>
      <c r="M283" s="177" t="s">
        <v>2812</v>
      </c>
      <c r="N283" s="204" t="s">
        <v>2813</v>
      </c>
      <c r="O283" s="204" t="s">
        <v>250</v>
      </c>
      <c r="P283" s="204"/>
      <c r="Q283" s="176" t="s">
        <v>2</v>
      </c>
      <c r="R283" s="176" t="s">
        <v>160</v>
      </c>
    </row>
    <row r="284" spans="1:18" x14ac:dyDescent="0.35">
      <c r="A284" s="40" t="s">
        <v>167</v>
      </c>
      <c r="B284" s="40" t="s">
        <v>167</v>
      </c>
      <c r="C284" s="33" t="s">
        <v>2061</v>
      </c>
      <c r="D284" s="206" t="s">
        <v>2909</v>
      </c>
      <c r="E284" s="173" t="s">
        <v>173</v>
      </c>
      <c r="F284" s="206" t="s">
        <v>2910</v>
      </c>
      <c r="G284" s="206" t="s">
        <v>2911</v>
      </c>
      <c r="H284" s="173" t="s">
        <v>2065</v>
      </c>
      <c r="I284" s="177" t="s">
        <v>2808</v>
      </c>
      <c r="J284" s="204" t="s">
        <v>2809</v>
      </c>
      <c r="K284" s="177" t="s">
        <v>2810</v>
      </c>
      <c r="L284" s="204" t="s">
        <v>2811</v>
      </c>
      <c r="M284" s="177" t="s">
        <v>2812</v>
      </c>
      <c r="N284" s="204" t="s">
        <v>2813</v>
      </c>
      <c r="O284" s="204" t="s">
        <v>250</v>
      </c>
      <c r="P284" s="204"/>
      <c r="Q284" s="176" t="s">
        <v>2</v>
      </c>
      <c r="R284" s="176" t="s">
        <v>160</v>
      </c>
    </row>
    <row r="285" spans="1:18" x14ac:dyDescent="0.35">
      <c r="A285" s="40" t="s">
        <v>167</v>
      </c>
      <c r="B285" s="40" t="s">
        <v>167</v>
      </c>
      <c r="C285" s="33" t="s">
        <v>2061</v>
      </c>
      <c r="D285" s="206" t="s">
        <v>2912</v>
      </c>
      <c r="E285" s="173" t="s">
        <v>173</v>
      </c>
      <c r="F285" s="206" t="s">
        <v>2913</v>
      </c>
      <c r="G285" s="206" t="s">
        <v>2914</v>
      </c>
      <c r="H285" s="173" t="s">
        <v>2065</v>
      </c>
      <c r="I285" s="177" t="s">
        <v>2808</v>
      </c>
      <c r="J285" s="204" t="s">
        <v>2809</v>
      </c>
      <c r="K285" s="177" t="s">
        <v>2810</v>
      </c>
      <c r="L285" s="204" t="s">
        <v>2811</v>
      </c>
      <c r="M285" s="177" t="s">
        <v>2812</v>
      </c>
      <c r="N285" s="204" t="s">
        <v>2813</v>
      </c>
      <c r="O285" s="204" t="s">
        <v>250</v>
      </c>
      <c r="P285" s="204"/>
      <c r="Q285" s="176" t="s">
        <v>2</v>
      </c>
      <c r="R285" s="176" t="s">
        <v>160</v>
      </c>
    </row>
    <row r="286" spans="1:18" x14ac:dyDescent="0.35">
      <c r="A286" s="40" t="s">
        <v>167</v>
      </c>
      <c r="B286" s="40" t="s">
        <v>167</v>
      </c>
      <c r="C286" s="33" t="s">
        <v>2061</v>
      </c>
      <c r="D286" s="206" t="s">
        <v>2915</v>
      </c>
      <c r="E286" s="173" t="s">
        <v>173</v>
      </c>
      <c r="F286" s="206" t="s">
        <v>2916</v>
      </c>
      <c r="G286" s="206" t="s">
        <v>2917</v>
      </c>
      <c r="H286" s="173" t="s">
        <v>2065</v>
      </c>
      <c r="I286" s="177" t="s">
        <v>2808</v>
      </c>
      <c r="J286" s="204" t="s">
        <v>2809</v>
      </c>
      <c r="K286" s="177" t="s">
        <v>2810</v>
      </c>
      <c r="L286" s="204" t="s">
        <v>2811</v>
      </c>
      <c r="M286" s="177" t="s">
        <v>2812</v>
      </c>
      <c r="N286" s="204" t="s">
        <v>2813</v>
      </c>
      <c r="O286" s="204" t="s">
        <v>250</v>
      </c>
      <c r="P286" s="204"/>
      <c r="Q286" s="176" t="s">
        <v>2</v>
      </c>
      <c r="R286" s="176" t="s">
        <v>160</v>
      </c>
    </row>
    <row r="287" spans="1:18" x14ac:dyDescent="0.35">
      <c r="A287" s="40" t="s">
        <v>167</v>
      </c>
      <c r="B287" s="40" t="s">
        <v>167</v>
      </c>
      <c r="C287" s="33" t="s">
        <v>2061</v>
      </c>
      <c r="D287" s="206" t="s">
        <v>2918</v>
      </c>
      <c r="E287" s="173" t="s">
        <v>173</v>
      </c>
      <c r="F287" s="206" t="s">
        <v>2919</v>
      </c>
      <c r="G287" s="206" t="s">
        <v>2920</v>
      </c>
      <c r="H287" s="173" t="s">
        <v>2065</v>
      </c>
      <c r="I287" s="177" t="s">
        <v>2808</v>
      </c>
      <c r="J287" s="204" t="s">
        <v>2809</v>
      </c>
      <c r="K287" s="177" t="s">
        <v>2810</v>
      </c>
      <c r="L287" s="204" t="s">
        <v>2811</v>
      </c>
      <c r="M287" s="177" t="s">
        <v>2812</v>
      </c>
      <c r="N287" s="204" t="s">
        <v>2813</v>
      </c>
      <c r="O287" s="204" t="s">
        <v>250</v>
      </c>
      <c r="P287" s="204"/>
      <c r="Q287" s="176" t="s">
        <v>2</v>
      </c>
      <c r="R287" s="176" t="s">
        <v>160</v>
      </c>
    </row>
    <row r="288" spans="1:18" x14ac:dyDescent="0.35">
      <c r="A288" s="40" t="s">
        <v>167</v>
      </c>
      <c r="B288" s="40" t="s">
        <v>167</v>
      </c>
      <c r="C288" s="33" t="s">
        <v>2061</v>
      </c>
      <c r="D288" s="206" t="s">
        <v>2921</v>
      </c>
      <c r="E288" s="173" t="s">
        <v>173</v>
      </c>
      <c r="F288" s="206" t="s">
        <v>2922</v>
      </c>
      <c r="G288" s="206" t="s">
        <v>2923</v>
      </c>
      <c r="H288" s="173" t="s">
        <v>2065</v>
      </c>
      <c r="I288" s="177" t="s">
        <v>2808</v>
      </c>
      <c r="J288" s="204" t="s">
        <v>2809</v>
      </c>
      <c r="K288" s="177" t="s">
        <v>2810</v>
      </c>
      <c r="L288" s="204" t="s">
        <v>2811</v>
      </c>
      <c r="M288" s="177" t="s">
        <v>2812</v>
      </c>
      <c r="N288" s="204" t="s">
        <v>2813</v>
      </c>
      <c r="O288" s="204" t="s">
        <v>250</v>
      </c>
      <c r="P288" s="204"/>
      <c r="Q288" s="176" t="s">
        <v>2</v>
      </c>
      <c r="R288" s="176" t="s">
        <v>160</v>
      </c>
    </row>
    <row r="289" spans="1:18" x14ac:dyDescent="0.35">
      <c r="A289" s="40" t="s">
        <v>167</v>
      </c>
      <c r="B289" s="40" t="s">
        <v>167</v>
      </c>
      <c r="C289" s="33" t="s">
        <v>2061</v>
      </c>
      <c r="D289" s="206" t="s">
        <v>2924</v>
      </c>
      <c r="E289" s="173" t="s">
        <v>173</v>
      </c>
      <c r="F289" s="206" t="s">
        <v>2925</v>
      </c>
      <c r="G289" s="206" t="s">
        <v>2926</v>
      </c>
      <c r="H289" s="173" t="s">
        <v>2065</v>
      </c>
      <c r="I289" s="177" t="s">
        <v>2808</v>
      </c>
      <c r="J289" s="204" t="s">
        <v>2809</v>
      </c>
      <c r="K289" s="177" t="s">
        <v>2810</v>
      </c>
      <c r="L289" s="204" t="s">
        <v>2811</v>
      </c>
      <c r="M289" s="177" t="s">
        <v>2812</v>
      </c>
      <c r="N289" s="204" t="s">
        <v>2813</v>
      </c>
      <c r="O289" s="204" t="s">
        <v>250</v>
      </c>
      <c r="P289" s="204"/>
      <c r="Q289" s="176" t="s">
        <v>2</v>
      </c>
      <c r="R289" s="176" t="s">
        <v>160</v>
      </c>
    </row>
    <row r="290" spans="1:18" x14ac:dyDescent="0.35">
      <c r="A290" s="40" t="s">
        <v>167</v>
      </c>
      <c r="B290" s="40" t="s">
        <v>167</v>
      </c>
      <c r="C290" s="33" t="s">
        <v>2061</v>
      </c>
      <c r="D290" s="206" t="s">
        <v>2927</v>
      </c>
      <c r="E290" s="173" t="s">
        <v>173</v>
      </c>
      <c r="F290" s="206" t="s">
        <v>2928</v>
      </c>
      <c r="G290" s="206" t="s">
        <v>2929</v>
      </c>
      <c r="H290" s="173" t="s">
        <v>2065</v>
      </c>
      <c r="I290" s="177" t="s">
        <v>2808</v>
      </c>
      <c r="J290" s="204" t="s">
        <v>2809</v>
      </c>
      <c r="K290" s="177" t="s">
        <v>2810</v>
      </c>
      <c r="L290" s="204" t="s">
        <v>2811</v>
      </c>
      <c r="M290" s="177" t="s">
        <v>2812</v>
      </c>
      <c r="N290" s="204" t="s">
        <v>2813</v>
      </c>
      <c r="O290" s="204" t="s">
        <v>250</v>
      </c>
      <c r="P290" s="204"/>
      <c r="Q290" s="176" t="s">
        <v>2</v>
      </c>
      <c r="R290" s="176" t="s">
        <v>160</v>
      </c>
    </row>
    <row r="291" spans="1:18" x14ac:dyDescent="0.35">
      <c r="A291" s="40" t="s">
        <v>167</v>
      </c>
      <c r="B291" s="40" t="s">
        <v>167</v>
      </c>
      <c r="C291" s="33" t="s">
        <v>2061</v>
      </c>
      <c r="D291" s="206" t="s">
        <v>2930</v>
      </c>
      <c r="E291" s="173" t="s">
        <v>173</v>
      </c>
      <c r="F291" s="206" t="s">
        <v>2931</v>
      </c>
      <c r="G291" s="206" t="s">
        <v>2932</v>
      </c>
      <c r="H291" s="173" t="s">
        <v>2065</v>
      </c>
      <c r="I291" s="177" t="s">
        <v>2808</v>
      </c>
      <c r="J291" s="204" t="s">
        <v>2809</v>
      </c>
      <c r="K291" s="177" t="s">
        <v>2810</v>
      </c>
      <c r="L291" s="204" t="s">
        <v>2811</v>
      </c>
      <c r="M291" s="177" t="s">
        <v>2812</v>
      </c>
      <c r="N291" s="204" t="s">
        <v>2813</v>
      </c>
      <c r="O291" s="204" t="s">
        <v>250</v>
      </c>
      <c r="P291" s="204"/>
      <c r="Q291" s="176" t="s">
        <v>2</v>
      </c>
      <c r="R291" s="176" t="s">
        <v>160</v>
      </c>
    </row>
    <row r="292" spans="1:18" x14ac:dyDescent="0.35">
      <c r="A292" s="40" t="s">
        <v>167</v>
      </c>
      <c r="B292" s="40" t="s">
        <v>167</v>
      </c>
      <c r="C292" s="33" t="s">
        <v>2061</v>
      </c>
      <c r="D292" s="206" t="s">
        <v>2933</v>
      </c>
      <c r="E292" s="173" t="s">
        <v>173</v>
      </c>
      <c r="F292" s="206" t="s">
        <v>2934</v>
      </c>
      <c r="G292" s="206" t="s">
        <v>2935</v>
      </c>
      <c r="H292" s="173" t="s">
        <v>2065</v>
      </c>
      <c r="I292" s="177" t="s">
        <v>2808</v>
      </c>
      <c r="J292" s="204" t="s">
        <v>2809</v>
      </c>
      <c r="K292" s="177" t="s">
        <v>2810</v>
      </c>
      <c r="L292" s="204" t="s">
        <v>2811</v>
      </c>
      <c r="M292" s="177" t="s">
        <v>2812</v>
      </c>
      <c r="N292" s="204" t="s">
        <v>2813</v>
      </c>
      <c r="O292" s="204" t="s">
        <v>250</v>
      </c>
      <c r="P292" s="204"/>
      <c r="Q292" s="176" t="s">
        <v>2</v>
      </c>
      <c r="R292" s="176" t="s">
        <v>160</v>
      </c>
    </row>
    <row r="293" spans="1:18" x14ac:dyDescent="0.35">
      <c r="A293" s="40" t="s">
        <v>167</v>
      </c>
      <c r="B293" s="40" t="s">
        <v>167</v>
      </c>
      <c r="C293" s="33" t="s">
        <v>2061</v>
      </c>
      <c r="D293" s="206" t="s">
        <v>2936</v>
      </c>
      <c r="E293" s="173" t="s">
        <v>173</v>
      </c>
      <c r="F293" s="206" t="s">
        <v>2937</v>
      </c>
      <c r="G293" s="206" t="s">
        <v>2938</v>
      </c>
      <c r="H293" s="173" t="s">
        <v>2065</v>
      </c>
      <c r="I293" s="177" t="s">
        <v>2808</v>
      </c>
      <c r="J293" s="204" t="s">
        <v>2809</v>
      </c>
      <c r="K293" s="177" t="s">
        <v>2810</v>
      </c>
      <c r="L293" s="204" t="s">
        <v>2811</v>
      </c>
      <c r="M293" s="177" t="s">
        <v>2812</v>
      </c>
      <c r="N293" s="204" t="s">
        <v>2813</v>
      </c>
      <c r="O293" s="204" t="s">
        <v>250</v>
      </c>
      <c r="P293" s="204"/>
      <c r="Q293" s="176" t="s">
        <v>2</v>
      </c>
      <c r="R293" s="176" t="s">
        <v>160</v>
      </c>
    </row>
    <row r="294" spans="1:18" x14ac:dyDescent="0.35">
      <c r="A294" s="40" t="s">
        <v>167</v>
      </c>
      <c r="B294" s="40" t="s">
        <v>167</v>
      </c>
      <c r="C294" s="33" t="s">
        <v>2061</v>
      </c>
      <c r="D294" s="206" t="s">
        <v>2939</v>
      </c>
      <c r="E294" s="173" t="s">
        <v>173</v>
      </c>
      <c r="F294" s="206" t="s">
        <v>2940</v>
      </c>
      <c r="G294" s="206" t="s">
        <v>2941</v>
      </c>
      <c r="H294" s="173" t="s">
        <v>2065</v>
      </c>
      <c r="I294" s="177" t="s">
        <v>2808</v>
      </c>
      <c r="J294" s="204" t="s">
        <v>2809</v>
      </c>
      <c r="K294" s="177" t="s">
        <v>2810</v>
      </c>
      <c r="L294" s="204" t="s">
        <v>2811</v>
      </c>
      <c r="M294" s="177" t="s">
        <v>2812</v>
      </c>
      <c r="N294" s="204" t="s">
        <v>2813</v>
      </c>
      <c r="O294" s="204" t="s">
        <v>250</v>
      </c>
      <c r="P294" s="204"/>
      <c r="Q294" s="176" t="s">
        <v>2</v>
      </c>
      <c r="R294" s="176" t="s">
        <v>160</v>
      </c>
    </row>
    <row r="295" spans="1:18" x14ac:dyDescent="0.35">
      <c r="A295" s="40" t="s">
        <v>167</v>
      </c>
      <c r="B295" s="40" t="s">
        <v>167</v>
      </c>
      <c r="C295" s="33" t="s">
        <v>2061</v>
      </c>
      <c r="D295" s="206" t="s">
        <v>2942</v>
      </c>
      <c r="E295" s="173" t="s">
        <v>173</v>
      </c>
      <c r="F295" s="206" t="s">
        <v>2943</v>
      </c>
      <c r="G295" s="206" t="s">
        <v>2944</v>
      </c>
      <c r="H295" s="173" t="s">
        <v>2065</v>
      </c>
      <c r="I295" s="177" t="s">
        <v>2808</v>
      </c>
      <c r="J295" s="204" t="s">
        <v>2809</v>
      </c>
      <c r="K295" s="177" t="s">
        <v>2810</v>
      </c>
      <c r="L295" s="204" t="s">
        <v>2811</v>
      </c>
      <c r="M295" s="177" t="s">
        <v>2812</v>
      </c>
      <c r="N295" s="204" t="s">
        <v>2813</v>
      </c>
      <c r="O295" s="204" t="s">
        <v>250</v>
      </c>
      <c r="P295" s="204"/>
      <c r="Q295" s="176" t="s">
        <v>2</v>
      </c>
      <c r="R295" s="176" t="s">
        <v>160</v>
      </c>
    </row>
    <row r="296" spans="1:18" x14ac:dyDescent="0.35">
      <c r="A296" s="40" t="s">
        <v>167</v>
      </c>
      <c r="B296" s="40" t="s">
        <v>167</v>
      </c>
      <c r="C296" s="33" t="s">
        <v>2061</v>
      </c>
      <c r="D296" s="206" t="s">
        <v>2945</v>
      </c>
      <c r="E296" s="173" t="s">
        <v>173</v>
      </c>
      <c r="F296" s="206" t="s">
        <v>2946</v>
      </c>
      <c r="G296" s="206" t="s">
        <v>2947</v>
      </c>
      <c r="H296" s="173" t="s">
        <v>2065</v>
      </c>
      <c r="I296" s="177" t="s">
        <v>2808</v>
      </c>
      <c r="J296" s="204" t="s">
        <v>2809</v>
      </c>
      <c r="K296" s="177" t="s">
        <v>2810</v>
      </c>
      <c r="L296" s="204" t="s">
        <v>2811</v>
      </c>
      <c r="M296" s="177" t="s">
        <v>2812</v>
      </c>
      <c r="N296" s="204" t="s">
        <v>2813</v>
      </c>
      <c r="O296" s="204" t="s">
        <v>250</v>
      </c>
      <c r="P296" s="204"/>
      <c r="Q296" s="176" t="s">
        <v>2</v>
      </c>
      <c r="R296" s="176" t="s">
        <v>160</v>
      </c>
    </row>
    <row r="297" spans="1:18" x14ac:dyDescent="0.35">
      <c r="A297" s="40" t="s">
        <v>167</v>
      </c>
      <c r="B297" s="40" t="s">
        <v>167</v>
      </c>
      <c r="C297" s="33" t="s">
        <v>2061</v>
      </c>
      <c r="D297" s="206" t="s">
        <v>2948</v>
      </c>
      <c r="E297" s="173" t="s">
        <v>173</v>
      </c>
      <c r="F297" s="206" t="s">
        <v>2949</v>
      </c>
      <c r="G297" s="206" t="s">
        <v>2950</v>
      </c>
      <c r="H297" s="173" t="s">
        <v>2065</v>
      </c>
      <c r="I297" s="177" t="s">
        <v>2808</v>
      </c>
      <c r="J297" s="204" t="s">
        <v>2809</v>
      </c>
      <c r="K297" s="177" t="s">
        <v>2810</v>
      </c>
      <c r="L297" s="204" t="s">
        <v>2811</v>
      </c>
      <c r="M297" s="177" t="s">
        <v>2812</v>
      </c>
      <c r="N297" s="204" t="s">
        <v>2813</v>
      </c>
      <c r="O297" s="204" t="s">
        <v>250</v>
      </c>
      <c r="P297" s="204"/>
      <c r="Q297" s="176" t="s">
        <v>2</v>
      </c>
      <c r="R297" s="176" t="s">
        <v>160</v>
      </c>
    </row>
    <row r="298" spans="1:18" x14ac:dyDescent="0.35">
      <c r="A298" s="40" t="s">
        <v>167</v>
      </c>
      <c r="B298" s="40" t="s">
        <v>167</v>
      </c>
      <c r="C298" s="33" t="s">
        <v>2061</v>
      </c>
      <c r="D298" s="206" t="s">
        <v>2951</v>
      </c>
      <c r="E298" s="173" t="s">
        <v>173</v>
      </c>
      <c r="F298" s="206" t="s">
        <v>2952</v>
      </c>
      <c r="G298" s="206" t="s">
        <v>2953</v>
      </c>
      <c r="H298" s="173" t="s">
        <v>2065</v>
      </c>
      <c r="I298" s="177" t="s">
        <v>2808</v>
      </c>
      <c r="J298" s="204" t="s">
        <v>2809</v>
      </c>
      <c r="K298" s="177" t="s">
        <v>2810</v>
      </c>
      <c r="L298" s="204" t="s">
        <v>2811</v>
      </c>
      <c r="M298" s="177" t="s">
        <v>2812</v>
      </c>
      <c r="N298" s="204" t="s">
        <v>2813</v>
      </c>
      <c r="O298" s="204" t="s">
        <v>250</v>
      </c>
      <c r="P298" s="204"/>
      <c r="Q298" s="176" t="s">
        <v>2</v>
      </c>
      <c r="R298" s="176" t="s">
        <v>160</v>
      </c>
    </row>
    <row r="299" spans="1:18" x14ac:dyDescent="0.35">
      <c r="A299" s="40" t="s">
        <v>167</v>
      </c>
      <c r="B299" s="40" t="s">
        <v>167</v>
      </c>
      <c r="C299" s="33" t="s">
        <v>2061</v>
      </c>
      <c r="D299" s="206" t="s">
        <v>2954</v>
      </c>
      <c r="E299" s="173" t="s">
        <v>173</v>
      </c>
      <c r="F299" s="206" t="s">
        <v>2955</v>
      </c>
      <c r="G299" s="206" t="s">
        <v>2956</v>
      </c>
      <c r="H299" s="173" t="s">
        <v>2065</v>
      </c>
      <c r="I299" s="177" t="s">
        <v>2808</v>
      </c>
      <c r="J299" s="204" t="s">
        <v>2809</v>
      </c>
      <c r="K299" s="177" t="s">
        <v>2810</v>
      </c>
      <c r="L299" s="204" t="s">
        <v>2811</v>
      </c>
      <c r="M299" s="177" t="s">
        <v>2812</v>
      </c>
      <c r="N299" s="204" t="s">
        <v>2813</v>
      </c>
      <c r="O299" s="204" t="s">
        <v>250</v>
      </c>
      <c r="P299" s="204"/>
      <c r="Q299" s="176" t="s">
        <v>2</v>
      </c>
      <c r="R299" s="176" t="s">
        <v>160</v>
      </c>
    </row>
    <row r="300" spans="1:18" x14ac:dyDescent="0.35">
      <c r="A300" s="40" t="s">
        <v>167</v>
      </c>
      <c r="B300" s="40" t="s">
        <v>167</v>
      </c>
      <c r="C300" s="33" t="s">
        <v>2061</v>
      </c>
      <c r="D300" s="206" t="s">
        <v>2957</v>
      </c>
      <c r="E300" s="173" t="s">
        <v>173</v>
      </c>
      <c r="F300" s="206" t="s">
        <v>2958</v>
      </c>
      <c r="G300" s="206" t="s">
        <v>2959</v>
      </c>
      <c r="H300" s="173" t="s">
        <v>2065</v>
      </c>
      <c r="I300" s="177" t="s">
        <v>2808</v>
      </c>
      <c r="J300" s="204" t="s">
        <v>2809</v>
      </c>
      <c r="K300" s="177" t="s">
        <v>2810</v>
      </c>
      <c r="L300" s="204" t="s">
        <v>2811</v>
      </c>
      <c r="M300" s="177" t="s">
        <v>2812</v>
      </c>
      <c r="N300" s="204" t="s">
        <v>2813</v>
      </c>
      <c r="O300" s="204" t="s">
        <v>250</v>
      </c>
      <c r="P300" s="204"/>
      <c r="Q300" s="176" t="s">
        <v>2</v>
      </c>
      <c r="R300" s="176" t="s">
        <v>160</v>
      </c>
    </row>
    <row r="301" spans="1:18" x14ac:dyDescent="0.35">
      <c r="A301" s="40" t="s">
        <v>167</v>
      </c>
      <c r="B301" s="40" t="s">
        <v>167</v>
      </c>
      <c r="C301" s="33" t="s">
        <v>2061</v>
      </c>
      <c r="D301" s="206" t="s">
        <v>2960</v>
      </c>
      <c r="E301" s="173" t="s">
        <v>173</v>
      </c>
      <c r="F301" s="206" t="s">
        <v>2961</v>
      </c>
      <c r="G301" s="206" t="s">
        <v>2962</v>
      </c>
      <c r="H301" s="173" t="s">
        <v>2065</v>
      </c>
      <c r="I301" s="177" t="s">
        <v>2808</v>
      </c>
      <c r="J301" s="204" t="s">
        <v>2809</v>
      </c>
      <c r="K301" s="177" t="s">
        <v>2810</v>
      </c>
      <c r="L301" s="204" t="s">
        <v>2811</v>
      </c>
      <c r="M301" s="177" t="s">
        <v>2812</v>
      </c>
      <c r="N301" s="204" t="s">
        <v>2813</v>
      </c>
      <c r="O301" s="204" t="s">
        <v>250</v>
      </c>
      <c r="P301" s="204"/>
      <c r="Q301" s="176" t="s">
        <v>2</v>
      </c>
      <c r="R301" s="176" t="s">
        <v>160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Testcases</vt:lpstr>
      <vt:lpstr>SanitySuite5_WorkFlow</vt:lpstr>
      <vt:lpstr>SanitySuite1</vt:lpstr>
      <vt:lpstr>SanitySuite3</vt:lpstr>
      <vt:lpstr>SanitySuite2</vt:lpstr>
      <vt:lpstr>SmokeFlow</vt:lpstr>
      <vt:lpstr>SanitySuite2018</vt:lpstr>
      <vt:lpstr>SanitySuite_AssortmentRetail</vt:lpstr>
      <vt:lpstr>SanitySuiteUpdateProductName</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2018-08-29T07:53:59Z</dcterms:modified>
</coreProperties>
</file>