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rady\Documents\"/>
    </mc:Choice>
  </mc:AlternateContent>
  <bookViews>
    <workbookView xWindow="0" yWindow="0" windowWidth="22992" windowHeight="8076" activeTab="1"/>
  </bookViews>
  <sheets>
    <sheet name="Times" sheetId="1" r:id="rId1"/>
    <sheet name="Plots" sheetId="3" r:id="rId2"/>
    <sheet name="Temp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D12" i="1"/>
  <c r="AV3" i="1"/>
  <c r="AV4" i="1"/>
  <c r="AV5" i="1"/>
  <c r="AV6" i="1"/>
  <c r="AV7" i="1"/>
  <c r="AV8" i="1"/>
  <c r="AV9" i="1"/>
  <c r="AV10" i="1"/>
  <c r="AV11" i="1"/>
  <c r="AV2" i="1"/>
  <c r="AU3" i="1"/>
  <c r="AU4" i="1"/>
  <c r="AU5" i="1"/>
  <c r="AU6" i="1"/>
  <c r="AU7" i="1"/>
  <c r="AU8" i="1"/>
  <c r="AU9" i="1"/>
  <c r="AU10" i="1"/>
  <c r="AU11" i="1"/>
  <c r="AU2" i="1"/>
  <c r="AR3" i="1"/>
  <c r="AR4" i="1"/>
  <c r="AR5" i="1"/>
  <c r="AR6" i="1"/>
  <c r="AR7" i="1"/>
  <c r="AR8" i="1"/>
  <c r="AR9" i="1"/>
  <c r="AR10" i="1"/>
  <c r="AR11" i="1"/>
  <c r="AR2" i="1"/>
  <c r="AQ3" i="1"/>
  <c r="AQ4" i="1"/>
  <c r="AQ5" i="1"/>
  <c r="AQ6" i="1"/>
  <c r="AQ7" i="1"/>
  <c r="AQ8" i="1"/>
  <c r="AQ9" i="1"/>
  <c r="AQ10" i="1"/>
  <c r="AQ11" i="1"/>
  <c r="AQ2" i="1"/>
  <c r="AN3" i="1"/>
  <c r="AN4" i="1"/>
  <c r="AN5" i="1"/>
  <c r="AN6" i="1"/>
  <c r="AN7" i="1"/>
  <c r="AN8" i="1"/>
  <c r="AN9" i="1"/>
  <c r="AN10" i="1"/>
  <c r="AN11" i="1"/>
  <c r="AN2" i="1"/>
  <c r="AM3" i="1"/>
  <c r="AM4" i="1"/>
  <c r="AM5" i="1"/>
  <c r="AM6" i="1"/>
  <c r="AM7" i="1"/>
  <c r="AM8" i="1"/>
  <c r="AM9" i="1"/>
  <c r="AM10" i="1"/>
  <c r="AM11" i="1"/>
  <c r="AM2" i="1"/>
  <c r="AJ3" i="1"/>
  <c r="AJ4" i="1"/>
  <c r="AJ5" i="1"/>
  <c r="AJ6" i="1"/>
  <c r="AJ7" i="1"/>
  <c r="AJ8" i="1"/>
  <c r="AJ9" i="1"/>
  <c r="AJ10" i="1"/>
  <c r="AJ11" i="1"/>
  <c r="AJ2" i="1"/>
  <c r="AI3" i="1"/>
  <c r="AI4" i="1"/>
  <c r="AI5" i="1"/>
  <c r="AI6" i="1"/>
  <c r="AI7" i="1"/>
  <c r="AI8" i="1"/>
  <c r="AI9" i="1"/>
  <c r="AI10" i="1"/>
  <c r="AI11" i="1"/>
  <c r="AI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B3" i="1"/>
  <c r="AB4" i="1"/>
  <c r="AB5" i="1"/>
  <c r="AB6" i="1"/>
  <c r="AB7" i="1"/>
  <c r="AB8" i="1"/>
  <c r="AB9" i="1"/>
  <c r="AB10" i="1"/>
  <c r="AB11" i="1"/>
  <c r="AB2" i="1"/>
  <c r="AA3" i="1"/>
  <c r="AA4" i="1"/>
  <c r="AA5" i="1"/>
  <c r="AA6" i="1"/>
  <c r="AA7" i="1"/>
  <c r="AA8" i="1"/>
  <c r="AA9" i="1"/>
  <c r="AA10" i="1"/>
  <c r="AA11" i="1"/>
  <c r="AA2" i="1"/>
  <c r="X3" i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D4" i="1"/>
  <c r="C3" i="1"/>
  <c r="D3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</calcChain>
</file>

<file path=xl/sharedStrings.xml><?xml version="1.0" encoding="utf-8"?>
<sst xmlns="http://schemas.openxmlformats.org/spreadsheetml/2006/main" count="2" uniqueCount="2">
  <si>
    <t>Race Date</t>
  </si>
  <si>
    <t>Low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</si>
</sst>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" fontId="0" fillId="3" borderId="0" xfId="0" applyNumberFormat="1" applyFill="1"/>
    <xf numFmtId="0" fontId="0" fillId="3" borderId="0" xfId="0" applyFill="1"/>
    <xf numFmtId="0" fontId="1" fillId="4" borderId="0" xfId="0" applyFont="1" applyFill="1"/>
    <xf numFmtId="1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45" fontId="1" fillId="4" borderId="0" xfId="0" applyNumberFormat="1" applyFont="1" applyFill="1"/>
    <xf numFmtId="45" fontId="1" fillId="3" borderId="0" xfId="0" applyNumberFormat="1" applyFont="1" applyFill="1"/>
    <xf numFmtId="45" fontId="1" fillId="2" borderId="0" xfId="0" applyNumberFormat="1" applyFont="1" applyFill="1"/>
    <xf numFmtId="45" fontId="1" fillId="5" borderId="0" xfId="0" applyNumberFormat="1" applyFont="1" applyFill="1"/>
    <xf numFmtId="45" fontId="1" fillId="6" borderId="0" xfId="0" applyNumberFormat="1" applyFont="1" applyFill="1"/>
    <xf numFmtId="45" fontId="1" fillId="7" borderId="0" xfId="0" applyNumberFormat="1" applyFont="1" applyFill="1"/>
    <xf numFmtId="45" fontId="1" fillId="8" borderId="0" xfId="0" applyNumberFormat="1" applyFont="1" applyFill="1"/>
    <xf numFmtId="45" fontId="1" fillId="10" borderId="0" xfId="0" applyNumberFormat="1" applyFont="1" applyFill="1"/>
    <xf numFmtId="45" fontId="1" fillId="9" borderId="0" xfId="0" applyNumberFormat="1" applyFont="1" applyFill="1"/>
    <xf numFmtId="45" fontId="1" fillId="11" borderId="0" xfId="0" applyNumberFormat="1" applyFont="1" applyFill="1"/>
    <xf numFmtId="14" fontId="0" fillId="0" borderId="0" xfId="0" applyNumberFormat="1"/>
    <xf numFmtId="166" fontId="0" fillId="0" borderId="0" xfId="0" applyNumberFormat="1"/>
    <xf numFmtId="4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Mean Race Time for Males Ages 15-19 Leaderboard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v>Mean Race Time for Males Ages 15-19 Leaderboard</c:v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Plots!$A$1:$L$1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Plots!$A$12:$L$12</c:f>
              <c:numCache>
                <c:formatCode>mm:ss</c:formatCode>
                <c:ptCount val="12"/>
                <c:pt idx="0">
                  <c:v>2.2285879629629628E-2</c:v>
                </c:pt>
                <c:pt idx="1">
                  <c:v>2.1655092592592594E-2</c:v>
                </c:pt>
                <c:pt idx="2">
                  <c:v>2.2523148148148146E-2</c:v>
                </c:pt>
                <c:pt idx="3">
                  <c:v>2.4444444444444442E-2</c:v>
                </c:pt>
                <c:pt idx="4">
                  <c:v>2.2945601851851852E-2</c:v>
                </c:pt>
                <c:pt idx="5">
                  <c:v>2.2459490740740742E-2</c:v>
                </c:pt>
                <c:pt idx="6">
                  <c:v>2.132523148148148E-2</c:v>
                </c:pt>
                <c:pt idx="7">
                  <c:v>2.4490740740740743E-2</c:v>
                </c:pt>
                <c:pt idx="8">
                  <c:v>2.0167824074074074E-2</c:v>
                </c:pt>
                <c:pt idx="9">
                  <c:v>2.4236111111111111E-2</c:v>
                </c:pt>
                <c:pt idx="10">
                  <c:v>2.3998842592592592E-2</c:v>
                </c:pt>
                <c:pt idx="11">
                  <c:v>2.3564814814814816E-2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196064"/>
        <c:axId val="-977205856"/>
      </c:barChart>
      <c:catAx>
        <c:axId val="-977196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205856"/>
        <c:crosses val="autoZero"/>
        <c:auto val="1"/>
        <c:lblAlgn val="ctr"/>
        <c:lblOffset val="100"/>
        <c:noMultiLvlLbl val="0"/>
      </c:catAx>
      <c:valAx>
        <c:axId val="-977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1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Low Temps (°F)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Temps (°F)</c:v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Plots!$A$1:$L$1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1432448"/>
        <c:axId val="-504319936"/>
      </c:barChart>
      <c:catAx>
        <c:axId val="-361432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319936"/>
        <c:crosses val="autoZero"/>
        <c:auto val="1"/>
        <c:lblAlgn val="ctr"/>
        <c:lblOffset val="100"/>
        <c:noMultiLvlLbl val="0"/>
      </c:catAx>
      <c:valAx>
        <c:axId val="-504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4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Race Times and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0"/>
            <c:backward val="8"/>
            <c:dispRSqr val="1"/>
            <c:dispEq val="1"/>
            <c:trendlineLbl>
              <c:layout>
                <c:manualLayout>
                  <c:x val="3.4120734908136484E-4"/>
                  <c:y val="0.10603237095363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1E-06x</a:t>
                    </a:r>
                    <a:r>
                      <a:rPr lang="en-US" sz="800" baseline="30000"/>
                      <a:t>2</a:t>
                    </a:r>
                    <a:r>
                      <a:rPr lang="en-US" sz="800" baseline="0"/>
                      <a:t> - 0.0002x + 0.0314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0.1653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xVal>
          <c:yVal>
            <c:numRef>
              <c:f>Plots!$A$12:$L$12</c:f>
              <c:numCache>
                <c:formatCode>mm:ss</c:formatCode>
                <c:ptCount val="12"/>
                <c:pt idx="0">
                  <c:v>2.2285879629629628E-2</c:v>
                </c:pt>
                <c:pt idx="1">
                  <c:v>2.1655092592592594E-2</c:v>
                </c:pt>
                <c:pt idx="2">
                  <c:v>2.2523148148148146E-2</c:v>
                </c:pt>
                <c:pt idx="3">
                  <c:v>2.4444444444444442E-2</c:v>
                </c:pt>
                <c:pt idx="4">
                  <c:v>2.2945601851851852E-2</c:v>
                </c:pt>
                <c:pt idx="5">
                  <c:v>2.2459490740740742E-2</c:v>
                </c:pt>
                <c:pt idx="6">
                  <c:v>2.132523148148148E-2</c:v>
                </c:pt>
                <c:pt idx="7">
                  <c:v>2.4490740740740743E-2</c:v>
                </c:pt>
                <c:pt idx="8">
                  <c:v>2.0167824074074074E-2</c:v>
                </c:pt>
                <c:pt idx="9">
                  <c:v>2.4236111111111111E-2</c:v>
                </c:pt>
                <c:pt idx="10">
                  <c:v>2.3998842592592592E-2</c:v>
                </c:pt>
                <c:pt idx="11">
                  <c:v>2.3564814814814816E-2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7395968"/>
        <c:axId val="-517393792"/>
      </c:scatterChart>
      <c:valAx>
        <c:axId val="-517395968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393792"/>
        <c:crosses val="autoZero"/>
        <c:crossBetween val="midCat"/>
      </c:valAx>
      <c:valAx>
        <c:axId val="-517393792"/>
        <c:scaling>
          <c:orientation val="minMax"/>
          <c:max val="2.5000000000000005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3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Temps!$A$3</c:f>
              <c:strCache>
                <c:ptCount val="1"/>
                <c:pt idx="0">
                  <c:v>Low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Temps!$B$1:$M$1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3093040"/>
        <c:axId val="-1103096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Temps!$A$2</c15:sqref>
                        </c15:formulaRef>
                      </c:ext>
                    </c:extLst>
                    <c:strCache>
                      <c:ptCount val="1"/>
                      <c:pt idx="0">
                        <c:v>Race 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Temps!$B$1:$M$1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Temps!$B$2:$M$2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39543</c:v>
                      </c:pt>
                      <c:pt idx="1">
                        <c:v>39907</c:v>
                      </c:pt>
                      <c:pt idx="2">
                        <c:v>40264</c:v>
                      </c:pt>
                      <c:pt idx="3">
                        <c:v>40635</c:v>
                      </c:pt>
                      <c:pt idx="4">
                        <c:v>40999</c:v>
                      </c:pt>
                      <c:pt idx="5">
                        <c:v>41370</c:v>
                      </c:pt>
                      <c:pt idx="6">
                        <c:v>41734</c:v>
                      </c:pt>
                      <c:pt idx="7">
                        <c:v>42091</c:v>
                      </c:pt>
                      <c:pt idx="8">
                        <c:v>42462</c:v>
                      </c:pt>
                      <c:pt idx="9">
                        <c:v>42826</c:v>
                      </c:pt>
                      <c:pt idx="10">
                        <c:v>43197</c:v>
                      </c:pt>
                      <c:pt idx="11">
                        <c:v>43561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103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096848"/>
        <c:crosses val="autoZero"/>
        <c:auto val="1"/>
        <c:lblAlgn val="ctr"/>
        <c:lblOffset val="100"/>
        <c:noMultiLvlLbl val="0"/>
      </c:catAx>
      <c:valAx>
        <c:axId val="-1103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0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16</xdr:row>
      <xdr:rowOff>0</xdr:rowOff>
    </xdr:from>
    <xdr:to>
      <xdr:col>10</xdr:col>
      <xdr:colOff>365760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16</xdr:row>
      <xdr:rowOff>0</xdr:rowOff>
    </xdr:from>
    <xdr:to>
      <xdr:col>18</xdr:col>
      <xdr:colOff>601980</xdr:colOff>
      <xdr:row>30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0</xdr:row>
      <xdr:rowOff>68580</xdr:rowOff>
    </xdr:from>
    <xdr:to>
      <xdr:col>21</xdr:col>
      <xdr:colOff>396240</xdr:colOff>
      <xdr:row>15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8</xdr:row>
      <xdr:rowOff>30480</xdr:rowOff>
    </xdr:from>
    <xdr:to>
      <xdr:col>15</xdr:col>
      <xdr:colOff>137160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workbookViewId="0">
      <selection activeCell="D11" sqref="D11:D12"/>
    </sheetView>
  </sheetViews>
  <sheetFormatPr defaultRowHeight="14.4" x14ac:dyDescent="0.3"/>
  <cols>
    <col min="1" max="3" width="8.88671875" customWidth="1"/>
    <col min="4" max="4" width="8.88671875" style="2" customWidth="1"/>
    <col min="5" max="7" width="8.88671875" customWidth="1"/>
    <col min="8" max="8" width="8.88671875" style="2"/>
    <col min="9" max="11" width="8.88671875" customWidth="1"/>
    <col min="12" max="12" width="8.88671875" style="2"/>
    <col min="13" max="15" width="8.88671875" customWidth="1"/>
    <col min="16" max="16" width="8.88671875" style="2"/>
    <col min="17" max="19" width="8.88671875" customWidth="1"/>
    <col min="20" max="20" width="8.88671875" style="2"/>
    <col min="21" max="23" width="8.88671875" customWidth="1"/>
    <col min="24" max="24" width="8.88671875" style="2"/>
    <col min="25" max="27" width="8.88671875" customWidth="1"/>
    <col min="28" max="28" width="8.88671875" style="2"/>
    <col min="29" max="31" width="8.88671875" customWidth="1"/>
    <col min="32" max="32" width="8.88671875" style="2"/>
    <col min="33" max="35" width="8.88671875" customWidth="1"/>
    <col min="36" max="36" width="8.88671875" style="2"/>
    <col min="37" max="39" width="8.88671875" customWidth="1"/>
    <col min="40" max="40" width="8.88671875" style="2"/>
    <col min="41" max="43" width="0" hidden="1" customWidth="1"/>
    <col min="44" max="44" width="8.88671875" style="2"/>
    <col min="45" max="47" width="8.88671875" customWidth="1"/>
    <col min="48" max="48" width="8.88671875" style="2"/>
  </cols>
  <sheetData>
    <row r="1" spans="1:48" s="2" customFormat="1" x14ac:dyDescent="0.3">
      <c r="A1" s="8">
        <v>2008</v>
      </c>
      <c r="B1" s="8"/>
      <c r="C1" s="8"/>
      <c r="D1" s="8">
        <v>2008</v>
      </c>
      <c r="E1" s="5">
        <v>2009</v>
      </c>
      <c r="F1" s="5"/>
      <c r="G1" s="5"/>
      <c r="H1" s="5">
        <v>2009</v>
      </c>
      <c r="I1" s="3">
        <v>2010</v>
      </c>
      <c r="J1" s="3"/>
      <c r="K1" s="3"/>
      <c r="L1" s="3">
        <v>2010</v>
      </c>
      <c r="M1" s="11">
        <v>2011</v>
      </c>
      <c r="N1" s="11"/>
      <c r="O1" s="11"/>
      <c r="P1" s="11">
        <v>2011</v>
      </c>
      <c r="Q1" s="13">
        <v>2012</v>
      </c>
      <c r="R1" s="13"/>
      <c r="S1" s="13"/>
      <c r="T1" s="13">
        <v>2012</v>
      </c>
      <c r="U1" s="15">
        <v>2013</v>
      </c>
      <c r="V1" s="15"/>
      <c r="W1" s="15"/>
      <c r="X1" s="15">
        <v>2013</v>
      </c>
      <c r="Y1" s="17">
        <v>2014</v>
      </c>
      <c r="Z1" s="17"/>
      <c r="AA1" s="17"/>
      <c r="AB1" s="17">
        <v>2014</v>
      </c>
      <c r="AC1" s="21">
        <v>2015</v>
      </c>
      <c r="AD1" s="21"/>
      <c r="AE1" s="21"/>
      <c r="AF1" s="21">
        <v>2015</v>
      </c>
      <c r="AG1" s="19">
        <v>2016</v>
      </c>
      <c r="AH1" s="19"/>
      <c r="AI1" s="19"/>
      <c r="AJ1" s="19">
        <v>2016</v>
      </c>
      <c r="AK1" s="21">
        <v>2017</v>
      </c>
      <c r="AL1" s="21"/>
      <c r="AM1" s="21"/>
      <c r="AN1" s="21">
        <v>2017</v>
      </c>
      <c r="AO1" s="23">
        <v>2018</v>
      </c>
      <c r="AP1" s="23"/>
      <c r="AQ1" s="23"/>
      <c r="AR1" s="23">
        <v>2018</v>
      </c>
      <c r="AS1" s="8">
        <v>2019</v>
      </c>
      <c r="AT1" s="8"/>
      <c r="AU1" s="8"/>
      <c r="AV1" s="8">
        <v>2019</v>
      </c>
    </row>
    <row r="2" spans="1:48" x14ac:dyDescent="0.3">
      <c r="A2" s="9">
        <v>30</v>
      </c>
      <c r="B2" s="9">
        <v>13</v>
      </c>
      <c r="C2" s="9">
        <f>(A2*60)+B2</f>
        <v>1813</v>
      </c>
      <c r="D2" s="25">
        <f>C2/86400</f>
        <v>2.0983796296296296E-2</v>
      </c>
      <c r="E2" s="7">
        <v>29</v>
      </c>
      <c r="F2" s="6">
        <v>28</v>
      </c>
      <c r="G2" s="7">
        <f>(E2*60)+F2</f>
        <v>1768</v>
      </c>
      <c r="H2" s="26">
        <f>G2/86400</f>
        <v>2.0462962962962964E-2</v>
      </c>
      <c r="I2" s="4">
        <v>31</v>
      </c>
      <c r="J2" s="4">
        <v>41</v>
      </c>
      <c r="K2" s="4">
        <f>(I2*60)+J2</f>
        <v>1901</v>
      </c>
      <c r="L2" s="27">
        <f>K2/86400</f>
        <v>2.2002314814814815E-2</v>
      </c>
      <c r="M2" s="12">
        <v>34</v>
      </c>
      <c r="N2" s="12">
        <v>47</v>
      </c>
      <c r="O2" s="12">
        <f>(M2*60)+N2</f>
        <v>2087</v>
      </c>
      <c r="P2" s="28">
        <f>O2/86400</f>
        <v>2.4155092592592593E-2</v>
      </c>
      <c r="Q2" s="14">
        <v>31</v>
      </c>
      <c r="R2" s="14">
        <v>34</v>
      </c>
      <c r="S2" s="14">
        <f>(Q2*60)+R2</f>
        <v>1894</v>
      </c>
      <c r="T2" s="29">
        <f>S2/86400</f>
        <v>2.1921296296296296E-2</v>
      </c>
      <c r="U2" s="16">
        <v>32</v>
      </c>
      <c r="V2" s="16">
        <v>14</v>
      </c>
      <c r="W2" s="16">
        <f>(U2*60)+V2</f>
        <v>1934</v>
      </c>
      <c r="X2" s="30">
        <f>W2/86400</f>
        <v>2.238425925925926E-2</v>
      </c>
      <c r="Y2" s="18">
        <v>28</v>
      </c>
      <c r="Z2" s="18">
        <v>39</v>
      </c>
      <c r="AA2" s="18">
        <f>(Y2*60)+Z2</f>
        <v>1719</v>
      </c>
      <c r="AB2" s="31">
        <f>AA2/86400</f>
        <v>1.9895833333333335E-2</v>
      </c>
      <c r="AC2" s="22">
        <v>35</v>
      </c>
      <c r="AD2" s="22">
        <v>7</v>
      </c>
      <c r="AE2" s="22">
        <f>(AC2*60)+AD2</f>
        <v>2107</v>
      </c>
      <c r="AF2" s="32">
        <f>AE2/86400</f>
        <v>2.4386574074074074E-2</v>
      </c>
      <c r="AG2" s="20">
        <v>29</v>
      </c>
      <c r="AH2" s="20">
        <v>1</v>
      </c>
      <c r="AI2" s="20">
        <f>(AG2*60)+AH2</f>
        <v>1741</v>
      </c>
      <c r="AJ2" s="33">
        <f>AI2/86400</f>
        <v>2.0150462962962964E-2</v>
      </c>
      <c r="AK2" s="22">
        <v>33</v>
      </c>
      <c r="AL2" s="22">
        <v>55</v>
      </c>
      <c r="AM2" s="22">
        <f>(AK2*60)+AL2</f>
        <v>2035</v>
      </c>
      <c r="AN2" s="32">
        <f>AM2/86400</f>
        <v>2.3553240740740739E-2</v>
      </c>
      <c r="AO2" s="24">
        <v>34</v>
      </c>
      <c r="AP2" s="24">
        <v>33</v>
      </c>
      <c r="AQ2" s="24">
        <f>(AO2*60)+AP2</f>
        <v>2073</v>
      </c>
      <c r="AR2" s="34">
        <f>AQ2/86400</f>
        <v>2.3993055555555556E-2</v>
      </c>
      <c r="AS2" s="10">
        <v>33</v>
      </c>
      <c r="AT2" s="10">
        <v>52</v>
      </c>
      <c r="AU2" s="10">
        <f>(AS2*60)+AT2</f>
        <v>2032</v>
      </c>
      <c r="AV2" s="25">
        <f>AU2/86400</f>
        <v>2.3518518518518518E-2</v>
      </c>
    </row>
    <row r="3" spans="1:48" x14ac:dyDescent="0.3">
      <c r="A3" s="10">
        <v>33</v>
      </c>
      <c r="B3" s="10">
        <v>58</v>
      </c>
      <c r="C3" s="9">
        <f t="shared" ref="C3:C11" si="0">(A3*60)+B3</f>
        <v>2038</v>
      </c>
      <c r="D3" s="25">
        <f t="shared" ref="D3:D12" si="1">C3/86400</f>
        <v>2.3587962962962963E-2</v>
      </c>
      <c r="E3" s="7">
        <v>32</v>
      </c>
      <c r="F3" s="7">
        <v>54</v>
      </c>
      <c r="G3" s="7">
        <f t="shared" ref="G3:G11" si="2">(E3*60)+F3</f>
        <v>1974</v>
      </c>
      <c r="H3" s="26">
        <f t="shared" ref="H3:H11" si="3">G3/86400</f>
        <v>2.2847222222222224E-2</v>
      </c>
      <c r="I3" s="4">
        <v>33</v>
      </c>
      <c r="J3" s="4">
        <v>11</v>
      </c>
      <c r="K3" s="4">
        <f t="shared" ref="K3:K11" si="4">(I3*60)+J3</f>
        <v>1991</v>
      </c>
      <c r="L3" s="27">
        <f t="shared" ref="L3:L11" si="5">K3/86400</f>
        <v>2.3043981481481481E-2</v>
      </c>
      <c r="M3" s="12">
        <v>35</v>
      </c>
      <c r="N3" s="12">
        <v>37</v>
      </c>
      <c r="O3" s="12">
        <f t="shared" ref="O3:O11" si="6">(M3*60)+N3</f>
        <v>2137</v>
      </c>
      <c r="P3" s="28">
        <f t="shared" ref="P3:P11" si="7">O3/86400</f>
        <v>2.4733796296296295E-2</v>
      </c>
      <c r="Q3" s="14">
        <v>34</v>
      </c>
      <c r="R3" s="14">
        <v>31</v>
      </c>
      <c r="S3" s="14">
        <f t="shared" ref="S3:S11" si="8">(Q3*60)+R3</f>
        <v>2071</v>
      </c>
      <c r="T3" s="29">
        <f t="shared" ref="T3:T11" si="9">S3/86400</f>
        <v>2.3969907407407409E-2</v>
      </c>
      <c r="U3" s="16">
        <v>32</v>
      </c>
      <c r="V3" s="16">
        <v>27</v>
      </c>
      <c r="W3" s="16">
        <f t="shared" ref="W3:W11" si="10">(U3*60)+V3</f>
        <v>1947</v>
      </c>
      <c r="X3" s="30">
        <f t="shared" ref="X3:X11" si="11">W3/86400</f>
        <v>2.2534722222222223E-2</v>
      </c>
      <c r="Y3" s="18">
        <v>32</v>
      </c>
      <c r="Z3" s="18">
        <v>46</v>
      </c>
      <c r="AA3" s="18">
        <f t="shared" ref="AA3:AA11" si="12">(Y3*60)+Z3</f>
        <v>1966</v>
      </c>
      <c r="AB3" s="31">
        <f t="shared" ref="AB3:AB11" si="13">AA3/86400</f>
        <v>2.2754629629629628E-2</v>
      </c>
      <c r="AC3" s="22">
        <v>35</v>
      </c>
      <c r="AD3" s="22">
        <v>25</v>
      </c>
      <c r="AE3" s="22">
        <f t="shared" ref="AE3:AE11" si="14">(AC3*60)+AD3</f>
        <v>2125</v>
      </c>
      <c r="AF3" s="32">
        <f t="shared" ref="AF3:AF11" si="15">AE3/86400</f>
        <v>2.4594907407407409E-2</v>
      </c>
      <c r="AG3" s="20">
        <v>29</v>
      </c>
      <c r="AH3" s="20">
        <v>4</v>
      </c>
      <c r="AI3" s="20">
        <f t="shared" ref="AI3:AI11" si="16">(AG3*60)+AH3</f>
        <v>1744</v>
      </c>
      <c r="AJ3" s="33">
        <f t="shared" ref="AJ3:AJ11" si="17">AI3/86400</f>
        <v>2.0185185185185184E-2</v>
      </c>
      <c r="AK3" s="22">
        <v>35</v>
      </c>
      <c r="AL3" s="22">
        <v>53</v>
      </c>
      <c r="AM3" s="22">
        <f t="shared" ref="AM3:AM11" si="18">(AK3*60)+AL3</f>
        <v>2153</v>
      </c>
      <c r="AN3" s="32">
        <f t="shared" ref="AN3:AN11" si="19">AM3/86400</f>
        <v>2.4918981481481483E-2</v>
      </c>
      <c r="AO3" s="24">
        <v>34</v>
      </c>
      <c r="AP3" s="24">
        <v>34</v>
      </c>
      <c r="AQ3" s="24">
        <f t="shared" ref="AQ3:AQ11" si="20">(AO3*60)+AP3</f>
        <v>2074</v>
      </c>
      <c r="AR3" s="34">
        <f t="shared" ref="AR3:AR11" si="21">AQ3/86400</f>
        <v>2.4004629629629629E-2</v>
      </c>
      <c r="AS3" s="10">
        <v>34</v>
      </c>
      <c r="AT3" s="10">
        <v>0</v>
      </c>
      <c r="AU3" s="10">
        <f t="shared" ref="AU3:AU11" si="22">(AS3*60)+AT3</f>
        <v>2040</v>
      </c>
      <c r="AV3" s="25">
        <f t="shared" ref="AV3:AV11" si="23">AU3/86400</f>
        <v>2.361111111111111E-2</v>
      </c>
    </row>
    <row r="4" spans="1:48" x14ac:dyDescent="0.3">
      <c r="A4" s="10">
        <v>34</v>
      </c>
      <c r="B4" s="10">
        <v>47</v>
      </c>
      <c r="C4" s="9">
        <f t="shared" si="0"/>
        <v>2087</v>
      </c>
      <c r="D4" s="25">
        <f t="shared" si="1"/>
        <v>2.4155092592592593E-2</v>
      </c>
      <c r="E4" s="7">
        <v>33</v>
      </c>
      <c r="F4" s="7">
        <v>7</v>
      </c>
      <c r="G4" s="7">
        <f t="shared" si="2"/>
        <v>1987</v>
      </c>
      <c r="H4" s="26">
        <f t="shared" si="3"/>
        <v>2.2997685185185184E-2</v>
      </c>
      <c r="I4" s="4">
        <v>34</v>
      </c>
      <c r="J4" s="4">
        <v>43</v>
      </c>
      <c r="K4" s="4">
        <f t="shared" si="4"/>
        <v>2083</v>
      </c>
      <c r="L4" s="27">
        <f t="shared" si="5"/>
        <v>2.4108796296296295E-2</v>
      </c>
      <c r="M4" s="12">
        <v>35</v>
      </c>
      <c r="N4" s="12">
        <v>37</v>
      </c>
      <c r="O4" s="12">
        <f t="shared" si="6"/>
        <v>2137</v>
      </c>
      <c r="P4" s="28">
        <f t="shared" si="7"/>
        <v>2.4733796296296295E-2</v>
      </c>
      <c r="Q4" s="14">
        <v>35</v>
      </c>
      <c r="R4" s="14">
        <v>25</v>
      </c>
      <c r="S4" s="14">
        <f t="shared" si="8"/>
        <v>2125</v>
      </c>
      <c r="T4" s="29">
        <f t="shared" si="9"/>
        <v>2.4594907407407409E-2</v>
      </c>
      <c r="U4" s="16">
        <v>33</v>
      </c>
      <c r="V4" s="16">
        <v>54</v>
      </c>
      <c r="W4" s="16">
        <f t="shared" si="10"/>
        <v>2034</v>
      </c>
      <c r="X4" s="30">
        <f t="shared" si="11"/>
        <v>2.3541666666666666E-2</v>
      </c>
      <c r="Y4" s="18">
        <v>33</v>
      </c>
      <c r="Z4" s="18">
        <v>31</v>
      </c>
      <c r="AA4" s="18">
        <f t="shared" si="12"/>
        <v>2011</v>
      </c>
      <c r="AB4" s="31">
        <f t="shared" si="13"/>
        <v>2.3275462962962963E-2</v>
      </c>
      <c r="AC4" s="22">
        <v>35</v>
      </c>
      <c r="AD4" s="22">
        <v>31</v>
      </c>
      <c r="AE4" s="22">
        <f t="shared" si="14"/>
        <v>2131</v>
      </c>
      <c r="AF4" s="32">
        <f t="shared" si="15"/>
        <v>2.4664351851851851E-2</v>
      </c>
      <c r="AG4" s="20">
        <v>33</v>
      </c>
      <c r="AH4" s="20">
        <v>49</v>
      </c>
      <c r="AI4" s="20">
        <f t="shared" si="16"/>
        <v>2029</v>
      </c>
      <c r="AJ4" s="33">
        <f t="shared" si="17"/>
        <v>2.3483796296296298E-2</v>
      </c>
      <c r="AK4" s="22">
        <v>36</v>
      </c>
      <c r="AL4" s="22">
        <v>26</v>
      </c>
      <c r="AM4" s="22">
        <f t="shared" si="18"/>
        <v>2186</v>
      </c>
      <c r="AN4" s="32">
        <f t="shared" si="19"/>
        <v>2.5300925925925925E-2</v>
      </c>
      <c r="AO4" s="24">
        <v>35</v>
      </c>
      <c r="AP4" s="24">
        <v>4</v>
      </c>
      <c r="AQ4" s="24">
        <f t="shared" si="20"/>
        <v>2104</v>
      </c>
      <c r="AR4" s="34">
        <f t="shared" si="21"/>
        <v>2.435185185185185E-2</v>
      </c>
      <c r="AS4" s="10">
        <v>34</v>
      </c>
      <c r="AT4" s="10">
        <v>18</v>
      </c>
      <c r="AU4" s="10">
        <f t="shared" si="22"/>
        <v>2058</v>
      </c>
      <c r="AV4" s="25">
        <f t="shared" si="23"/>
        <v>2.3819444444444445E-2</v>
      </c>
    </row>
    <row r="5" spans="1:48" x14ac:dyDescent="0.3">
      <c r="A5" s="10">
        <v>35</v>
      </c>
      <c r="B5" s="10">
        <v>45</v>
      </c>
      <c r="C5" s="9">
        <f t="shared" si="0"/>
        <v>2145</v>
      </c>
      <c r="D5" s="25">
        <f t="shared" si="1"/>
        <v>2.4826388888888887E-2</v>
      </c>
      <c r="E5" s="7">
        <v>34</v>
      </c>
      <c r="F5" s="7">
        <v>19</v>
      </c>
      <c r="G5" s="7">
        <f t="shared" si="2"/>
        <v>2059</v>
      </c>
      <c r="H5" s="26">
        <f t="shared" si="3"/>
        <v>2.3831018518518519E-2</v>
      </c>
      <c r="I5" s="4">
        <v>34</v>
      </c>
      <c r="J5" s="4">
        <v>18</v>
      </c>
      <c r="K5" s="4">
        <f t="shared" si="4"/>
        <v>2058</v>
      </c>
      <c r="L5" s="27">
        <f t="shared" si="5"/>
        <v>2.3819444444444445E-2</v>
      </c>
      <c r="M5" s="12">
        <v>35</v>
      </c>
      <c r="N5" s="12">
        <v>55</v>
      </c>
      <c r="O5" s="12">
        <f t="shared" si="6"/>
        <v>2155</v>
      </c>
      <c r="P5" s="28">
        <f t="shared" si="7"/>
        <v>2.494212962962963E-2</v>
      </c>
      <c r="Q5" s="14">
        <v>35</v>
      </c>
      <c r="R5" s="14">
        <v>31</v>
      </c>
      <c r="S5" s="14">
        <f t="shared" si="8"/>
        <v>2131</v>
      </c>
      <c r="T5" s="29">
        <f t="shared" si="9"/>
        <v>2.4664351851851851E-2</v>
      </c>
      <c r="U5" s="16">
        <v>34</v>
      </c>
      <c r="V5" s="16">
        <v>5</v>
      </c>
      <c r="W5" s="16">
        <f t="shared" si="10"/>
        <v>2045</v>
      </c>
      <c r="X5" s="30">
        <f t="shared" si="11"/>
        <v>2.3668981481481482E-2</v>
      </c>
      <c r="Y5" s="18">
        <v>35</v>
      </c>
      <c r="Z5" s="18">
        <v>22</v>
      </c>
      <c r="AA5" s="18">
        <f t="shared" si="12"/>
        <v>2122</v>
      </c>
      <c r="AB5" s="31">
        <f t="shared" si="13"/>
        <v>2.4560185185185185E-2</v>
      </c>
      <c r="AC5" s="22">
        <v>35</v>
      </c>
      <c r="AD5" s="22">
        <v>38</v>
      </c>
      <c r="AE5" s="22">
        <f t="shared" si="14"/>
        <v>2138</v>
      </c>
      <c r="AF5" s="32">
        <f t="shared" si="15"/>
        <v>2.4745370370370369E-2</v>
      </c>
      <c r="AG5" s="20">
        <v>34</v>
      </c>
      <c r="AH5" s="20">
        <v>10</v>
      </c>
      <c r="AI5" s="20">
        <f t="shared" si="16"/>
        <v>2050</v>
      </c>
      <c r="AJ5" s="33">
        <f t="shared" si="17"/>
        <v>2.3726851851851853E-2</v>
      </c>
      <c r="AK5" s="22">
        <v>36</v>
      </c>
      <c r="AL5" s="22">
        <v>26</v>
      </c>
      <c r="AM5" s="22">
        <f t="shared" si="18"/>
        <v>2186</v>
      </c>
      <c r="AN5" s="32">
        <f t="shared" si="19"/>
        <v>2.5300925925925925E-2</v>
      </c>
      <c r="AO5" s="24">
        <v>35</v>
      </c>
      <c r="AP5" s="24">
        <v>7</v>
      </c>
      <c r="AQ5" s="24">
        <f t="shared" si="20"/>
        <v>2107</v>
      </c>
      <c r="AR5" s="34">
        <f t="shared" si="21"/>
        <v>2.4386574074074074E-2</v>
      </c>
      <c r="AS5" s="10">
        <v>35</v>
      </c>
      <c r="AT5" s="10">
        <v>0</v>
      </c>
      <c r="AU5" s="10">
        <f t="shared" si="22"/>
        <v>2100</v>
      </c>
      <c r="AV5" s="25">
        <f t="shared" si="23"/>
        <v>2.4305555555555556E-2</v>
      </c>
    </row>
    <row r="6" spans="1:48" x14ac:dyDescent="0.3">
      <c r="A6" s="10">
        <v>35</v>
      </c>
      <c r="B6" s="10">
        <v>53</v>
      </c>
      <c r="C6" s="9">
        <f t="shared" si="0"/>
        <v>2153</v>
      </c>
      <c r="D6" s="25">
        <f t="shared" si="1"/>
        <v>2.4918981481481483E-2</v>
      </c>
      <c r="E6" s="7">
        <v>34</v>
      </c>
      <c r="F6" s="7">
        <v>44</v>
      </c>
      <c r="G6" s="7">
        <f t="shared" si="2"/>
        <v>2084</v>
      </c>
      <c r="H6" s="26">
        <f t="shared" si="3"/>
        <v>2.4120370370370372E-2</v>
      </c>
      <c r="I6" s="4">
        <v>35</v>
      </c>
      <c r="J6" s="4">
        <v>39</v>
      </c>
      <c r="K6" s="4">
        <f t="shared" si="4"/>
        <v>2139</v>
      </c>
      <c r="L6" s="27">
        <f t="shared" si="5"/>
        <v>2.4756944444444446E-2</v>
      </c>
      <c r="M6" s="12">
        <v>36</v>
      </c>
      <c r="N6" s="12">
        <v>10</v>
      </c>
      <c r="O6" s="12">
        <f t="shared" si="6"/>
        <v>2170</v>
      </c>
      <c r="P6" s="28">
        <f t="shared" si="7"/>
        <v>2.5115740740740741E-2</v>
      </c>
      <c r="Q6" s="14">
        <v>35</v>
      </c>
      <c r="R6" s="14">
        <v>45</v>
      </c>
      <c r="S6" s="14">
        <f t="shared" si="8"/>
        <v>2145</v>
      </c>
      <c r="T6" s="29">
        <f t="shared" si="9"/>
        <v>2.4826388888888887E-2</v>
      </c>
      <c r="U6" s="16">
        <v>34</v>
      </c>
      <c r="V6" s="16">
        <v>14</v>
      </c>
      <c r="W6" s="16">
        <f t="shared" si="10"/>
        <v>2054</v>
      </c>
      <c r="X6" s="30">
        <f t="shared" si="11"/>
        <v>2.3773148148148147E-2</v>
      </c>
      <c r="Y6" s="18">
        <v>35</v>
      </c>
      <c r="Z6" s="18">
        <v>24</v>
      </c>
      <c r="AA6" s="18">
        <f t="shared" si="12"/>
        <v>2124</v>
      </c>
      <c r="AB6" s="31">
        <f t="shared" si="13"/>
        <v>2.4583333333333332E-2</v>
      </c>
      <c r="AC6" s="22">
        <v>35</v>
      </c>
      <c r="AD6" s="22">
        <v>54</v>
      </c>
      <c r="AE6" s="22">
        <f t="shared" si="14"/>
        <v>2154</v>
      </c>
      <c r="AF6" s="32">
        <f t="shared" si="15"/>
        <v>2.4930555555555556E-2</v>
      </c>
      <c r="AG6" s="20">
        <v>34</v>
      </c>
      <c r="AH6" s="20">
        <v>26</v>
      </c>
      <c r="AI6" s="20">
        <f t="shared" si="16"/>
        <v>2066</v>
      </c>
      <c r="AJ6" s="33">
        <f t="shared" si="17"/>
        <v>2.3912037037037037E-2</v>
      </c>
      <c r="AK6" s="22">
        <v>36</v>
      </c>
      <c r="AL6" s="22">
        <v>38</v>
      </c>
      <c r="AM6" s="22">
        <f t="shared" si="18"/>
        <v>2198</v>
      </c>
      <c r="AN6" s="32">
        <f t="shared" si="19"/>
        <v>2.5439814814814814E-2</v>
      </c>
      <c r="AO6" s="24">
        <v>35</v>
      </c>
      <c r="AP6" s="24">
        <v>49</v>
      </c>
      <c r="AQ6" s="24">
        <f t="shared" si="20"/>
        <v>2149</v>
      </c>
      <c r="AR6" s="34">
        <f t="shared" si="21"/>
        <v>2.4872685185185185E-2</v>
      </c>
      <c r="AS6" s="10">
        <v>35</v>
      </c>
      <c r="AT6" s="10">
        <v>35</v>
      </c>
      <c r="AU6" s="10">
        <f t="shared" si="22"/>
        <v>2135</v>
      </c>
      <c r="AV6" s="25">
        <f t="shared" si="23"/>
        <v>2.4710648148148148E-2</v>
      </c>
    </row>
    <row r="7" spans="1:48" x14ac:dyDescent="0.3">
      <c r="A7" s="10">
        <v>35</v>
      </c>
      <c r="B7" s="10">
        <v>56</v>
      </c>
      <c r="C7" s="9">
        <f t="shared" si="0"/>
        <v>2156</v>
      </c>
      <c r="D7" s="25">
        <f t="shared" si="1"/>
        <v>2.4953703703703704E-2</v>
      </c>
      <c r="E7" s="7">
        <v>34</v>
      </c>
      <c r="F7" s="7">
        <v>56</v>
      </c>
      <c r="G7" s="7">
        <f t="shared" si="2"/>
        <v>2096</v>
      </c>
      <c r="H7" s="26">
        <f t="shared" si="3"/>
        <v>2.4259259259259258E-2</v>
      </c>
      <c r="I7" s="4">
        <v>36</v>
      </c>
      <c r="J7" s="4">
        <v>9</v>
      </c>
      <c r="K7" s="4">
        <f t="shared" si="4"/>
        <v>2169</v>
      </c>
      <c r="L7" s="27">
        <f t="shared" si="5"/>
        <v>2.5104166666666667E-2</v>
      </c>
      <c r="M7" s="12">
        <v>36</v>
      </c>
      <c r="N7" s="12">
        <v>15</v>
      </c>
      <c r="O7" s="12">
        <f t="shared" si="6"/>
        <v>2175</v>
      </c>
      <c r="P7" s="28">
        <f t="shared" si="7"/>
        <v>2.5173611111111112E-2</v>
      </c>
      <c r="Q7" s="14">
        <v>35</v>
      </c>
      <c r="R7" s="14">
        <v>55</v>
      </c>
      <c r="S7" s="14">
        <f t="shared" si="8"/>
        <v>2155</v>
      </c>
      <c r="T7" s="29">
        <f t="shared" si="9"/>
        <v>2.494212962962963E-2</v>
      </c>
      <c r="U7" s="16">
        <v>34</v>
      </c>
      <c r="V7" s="16">
        <v>31</v>
      </c>
      <c r="W7" s="16">
        <f t="shared" si="10"/>
        <v>2071</v>
      </c>
      <c r="X7" s="30">
        <f t="shared" si="11"/>
        <v>2.3969907407407409E-2</v>
      </c>
      <c r="Y7" s="18">
        <v>35</v>
      </c>
      <c r="Z7" s="18">
        <v>39</v>
      </c>
      <c r="AA7" s="18">
        <f t="shared" si="12"/>
        <v>2139</v>
      </c>
      <c r="AB7" s="31">
        <f t="shared" si="13"/>
        <v>2.4756944444444446E-2</v>
      </c>
      <c r="AC7" s="22">
        <v>36</v>
      </c>
      <c r="AD7" s="22">
        <v>2</v>
      </c>
      <c r="AE7" s="22">
        <f t="shared" si="14"/>
        <v>2162</v>
      </c>
      <c r="AF7" s="32">
        <f t="shared" si="15"/>
        <v>2.5023148148148149E-2</v>
      </c>
      <c r="AG7" s="20">
        <v>35</v>
      </c>
      <c r="AH7" s="20">
        <v>5</v>
      </c>
      <c r="AI7" s="20">
        <f t="shared" si="16"/>
        <v>2105</v>
      </c>
      <c r="AJ7" s="33">
        <f t="shared" si="17"/>
        <v>2.4363425925925927E-2</v>
      </c>
      <c r="AK7" s="22">
        <v>37</v>
      </c>
      <c r="AL7" s="22">
        <v>14</v>
      </c>
      <c r="AM7" s="22">
        <f t="shared" si="18"/>
        <v>2234</v>
      </c>
      <c r="AN7" s="32">
        <f t="shared" si="19"/>
        <v>2.585648148148148E-2</v>
      </c>
      <c r="AO7" s="24">
        <v>36</v>
      </c>
      <c r="AP7" s="24">
        <v>40</v>
      </c>
      <c r="AQ7" s="24">
        <f t="shared" si="20"/>
        <v>2200</v>
      </c>
      <c r="AR7" s="34">
        <f t="shared" si="21"/>
        <v>2.5462962962962962E-2</v>
      </c>
      <c r="AS7" s="10">
        <v>35</v>
      </c>
      <c r="AT7" s="10">
        <v>55</v>
      </c>
      <c r="AU7" s="10">
        <f t="shared" si="22"/>
        <v>2155</v>
      </c>
      <c r="AV7" s="25">
        <f t="shared" si="23"/>
        <v>2.494212962962963E-2</v>
      </c>
    </row>
    <row r="8" spans="1:48" x14ac:dyDescent="0.3">
      <c r="A8" s="10">
        <v>35</v>
      </c>
      <c r="B8" s="10">
        <v>56</v>
      </c>
      <c r="C8" s="9">
        <f t="shared" si="0"/>
        <v>2156</v>
      </c>
      <c r="D8" s="25">
        <f t="shared" si="1"/>
        <v>2.4953703703703704E-2</v>
      </c>
      <c r="E8" s="7">
        <v>34</v>
      </c>
      <c r="F8" s="7">
        <v>57</v>
      </c>
      <c r="G8" s="7">
        <f t="shared" si="2"/>
        <v>2097</v>
      </c>
      <c r="H8" s="26">
        <f t="shared" si="3"/>
        <v>2.4270833333333332E-2</v>
      </c>
      <c r="I8" s="4">
        <v>36</v>
      </c>
      <c r="J8" s="4">
        <v>1</v>
      </c>
      <c r="K8" s="4">
        <f t="shared" si="4"/>
        <v>2161</v>
      </c>
      <c r="L8" s="27">
        <f t="shared" si="5"/>
        <v>2.5011574074074075E-2</v>
      </c>
      <c r="M8" s="12">
        <v>36</v>
      </c>
      <c r="N8" s="12">
        <v>18</v>
      </c>
      <c r="O8" s="12">
        <f t="shared" si="6"/>
        <v>2178</v>
      </c>
      <c r="P8" s="28">
        <f t="shared" si="7"/>
        <v>2.5208333333333333E-2</v>
      </c>
      <c r="Q8" s="14">
        <v>36</v>
      </c>
      <c r="R8" s="14">
        <v>7</v>
      </c>
      <c r="S8" s="14">
        <f t="shared" si="8"/>
        <v>2167</v>
      </c>
      <c r="T8" s="29">
        <f t="shared" si="9"/>
        <v>2.508101851851852E-2</v>
      </c>
      <c r="U8" s="16">
        <v>35</v>
      </c>
      <c r="V8" s="16">
        <v>6</v>
      </c>
      <c r="W8" s="16">
        <f t="shared" si="10"/>
        <v>2106</v>
      </c>
      <c r="X8" s="30">
        <f t="shared" si="11"/>
        <v>2.4375000000000001E-2</v>
      </c>
      <c r="Y8" s="18">
        <v>35</v>
      </c>
      <c r="Z8" s="18">
        <v>43</v>
      </c>
      <c r="AA8" s="18">
        <f t="shared" si="12"/>
        <v>2143</v>
      </c>
      <c r="AB8" s="31">
        <f t="shared" si="13"/>
        <v>2.480324074074074E-2</v>
      </c>
      <c r="AC8" s="22">
        <v>36</v>
      </c>
      <c r="AD8" s="22">
        <v>29</v>
      </c>
      <c r="AE8" s="22">
        <f t="shared" si="14"/>
        <v>2189</v>
      </c>
      <c r="AF8" s="32">
        <f t="shared" si="15"/>
        <v>2.5335648148148149E-2</v>
      </c>
      <c r="AG8" s="20">
        <v>35</v>
      </c>
      <c r="AH8" s="20">
        <v>10</v>
      </c>
      <c r="AI8" s="20">
        <f t="shared" si="16"/>
        <v>2110</v>
      </c>
      <c r="AJ8" s="33">
        <f t="shared" si="17"/>
        <v>2.4421296296296295E-2</v>
      </c>
      <c r="AK8" s="22">
        <v>37</v>
      </c>
      <c r="AL8" s="22">
        <v>58</v>
      </c>
      <c r="AM8" s="22">
        <f t="shared" si="18"/>
        <v>2278</v>
      </c>
      <c r="AN8" s="32">
        <f t="shared" si="19"/>
        <v>2.6365740740740742E-2</v>
      </c>
      <c r="AO8" s="24">
        <v>36</v>
      </c>
      <c r="AP8" s="24">
        <v>45</v>
      </c>
      <c r="AQ8" s="24">
        <f t="shared" si="20"/>
        <v>2205</v>
      </c>
      <c r="AR8" s="34">
        <f t="shared" si="21"/>
        <v>2.5520833333333333E-2</v>
      </c>
      <c r="AS8" s="10">
        <v>36</v>
      </c>
      <c r="AT8" s="10">
        <v>12</v>
      </c>
      <c r="AU8" s="10">
        <f t="shared" si="22"/>
        <v>2172</v>
      </c>
      <c r="AV8" s="25">
        <f t="shared" si="23"/>
        <v>2.5138888888888888E-2</v>
      </c>
    </row>
    <row r="9" spans="1:48" x14ac:dyDescent="0.3">
      <c r="A9" s="10">
        <v>36</v>
      </c>
      <c r="B9" s="10">
        <v>36</v>
      </c>
      <c r="C9" s="9">
        <f t="shared" si="0"/>
        <v>2196</v>
      </c>
      <c r="D9" s="25">
        <f t="shared" si="1"/>
        <v>2.5416666666666667E-2</v>
      </c>
      <c r="E9" s="7">
        <v>34</v>
      </c>
      <c r="F9" s="7">
        <v>59</v>
      </c>
      <c r="G9" s="7">
        <f t="shared" si="2"/>
        <v>2099</v>
      </c>
      <c r="H9" s="26">
        <f t="shared" si="3"/>
        <v>2.4293981481481482E-2</v>
      </c>
      <c r="I9" s="4">
        <v>36</v>
      </c>
      <c r="J9" s="4">
        <v>3</v>
      </c>
      <c r="K9" s="4">
        <f t="shared" si="4"/>
        <v>2163</v>
      </c>
      <c r="L9" s="27">
        <f t="shared" si="5"/>
        <v>2.5034722222222222E-2</v>
      </c>
      <c r="M9" s="12">
        <v>36</v>
      </c>
      <c r="N9" s="12">
        <v>25</v>
      </c>
      <c r="O9" s="12">
        <f t="shared" si="6"/>
        <v>2185</v>
      </c>
      <c r="P9" s="28">
        <f t="shared" si="7"/>
        <v>2.5289351851851851E-2</v>
      </c>
      <c r="Q9" s="14">
        <v>36</v>
      </c>
      <c r="R9" s="14">
        <v>12</v>
      </c>
      <c r="S9" s="14">
        <f t="shared" si="8"/>
        <v>2172</v>
      </c>
      <c r="T9" s="29">
        <f t="shared" si="9"/>
        <v>2.5138888888888888E-2</v>
      </c>
      <c r="U9" s="16">
        <v>35</v>
      </c>
      <c r="V9" s="16">
        <v>7</v>
      </c>
      <c r="W9" s="16">
        <f t="shared" si="10"/>
        <v>2107</v>
      </c>
      <c r="X9" s="30">
        <f t="shared" si="11"/>
        <v>2.4386574074074074E-2</v>
      </c>
      <c r="Y9" s="18">
        <v>36</v>
      </c>
      <c r="Z9" s="18">
        <v>32</v>
      </c>
      <c r="AA9" s="18">
        <f t="shared" si="12"/>
        <v>2192</v>
      </c>
      <c r="AB9" s="31">
        <f t="shared" si="13"/>
        <v>2.537037037037037E-2</v>
      </c>
      <c r="AC9" s="22">
        <v>36</v>
      </c>
      <c r="AD9" s="22">
        <v>46</v>
      </c>
      <c r="AE9" s="22">
        <f t="shared" si="14"/>
        <v>2206</v>
      </c>
      <c r="AF9" s="32">
        <f t="shared" si="15"/>
        <v>2.5532407407407406E-2</v>
      </c>
      <c r="AG9" s="20">
        <v>36</v>
      </c>
      <c r="AH9" s="20">
        <v>0</v>
      </c>
      <c r="AI9" s="20">
        <f t="shared" si="16"/>
        <v>2160</v>
      </c>
      <c r="AJ9" s="33">
        <f t="shared" si="17"/>
        <v>2.5000000000000001E-2</v>
      </c>
      <c r="AK9" s="22">
        <v>38</v>
      </c>
      <c r="AL9" s="22">
        <v>4</v>
      </c>
      <c r="AM9" s="22">
        <f t="shared" si="18"/>
        <v>2284</v>
      </c>
      <c r="AN9" s="32">
        <f t="shared" si="19"/>
        <v>2.6435185185185187E-2</v>
      </c>
      <c r="AO9" s="24">
        <v>38</v>
      </c>
      <c r="AP9" s="24">
        <v>7</v>
      </c>
      <c r="AQ9" s="24">
        <f t="shared" si="20"/>
        <v>2287</v>
      </c>
      <c r="AR9" s="34">
        <f t="shared" si="21"/>
        <v>2.6469907407407407E-2</v>
      </c>
      <c r="AS9" s="10">
        <v>36</v>
      </c>
      <c r="AT9" s="10">
        <v>14</v>
      </c>
      <c r="AU9" s="10">
        <f t="shared" si="22"/>
        <v>2174</v>
      </c>
      <c r="AV9" s="25">
        <f t="shared" si="23"/>
        <v>2.5162037037037038E-2</v>
      </c>
    </row>
    <row r="10" spans="1:48" x14ac:dyDescent="0.3">
      <c r="A10" s="10">
        <v>36</v>
      </c>
      <c r="B10" s="10">
        <v>48</v>
      </c>
      <c r="C10" s="9">
        <f t="shared" si="0"/>
        <v>2208</v>
      </c>
      <c r="D10" s="25">
        <f t="shared" si="1"/>
        <v>2.5555555555555557E-2</v>
      </c>
      <c r="E10" s="7">
        <v>36</v>
      </c>
      <c r="F10" s="7">
        <v>14</v>
      </c>
      <c r="G10" s="7">
        <f t="shared" si="2"/>
        <v>2174</v>
      </c>
      <c r="H10" s="26">
        <f t="shared" si="3"/>
        <v>2.5162037037037038E-2</v>
      </c>
      <c r="I10" s="4">
        <v>36</v>
      </c>
      <c r="J10" s="4">
        <v>7</v>
      </c>
      <c r="K10" s="4">
        <f t="shared" si="4"/>
        <v>2167</v>
      </c>
      <c r="L10" s="27">
        <f t="shared" si="5"/>
        <v>2.508101851851852E-2</v>
      </c>
      <c r="M10" s="12">
        <v>36</v>
      </c>
      <c r="N10" s="12">
        <v>25</v>
      </c>
      <c r="O10" s="12">
        <f t="shared" si="6"/>
        <v>2185</v>
      </c>
      <c r="P10" s="28">
        <f t="shared" si="7"/>
        <v>2.5289351851851851E-2</v>
      </c>
      <c r="Q10" s="14">
        <v>36</v>
      </c>
      <c r="R10" s="14">
        <v>48</v>
      </c>
      <c r="S10" s="14">
        <f t="shared" si="8"/>
        <v>2208</v>
      </c>
      <c r="T10" s="29">
        <f t="shared" si="9"/>
        <v>2.5555555555555557E-2</v>
      </c>
      <c r="U10" s="16">
        <v>35</v>
      </c>
      <c r="V10" s="16">
        <v>8</v>
      </c>
      <c r="W10" s="16">
        <f t="shared" si="10"/>
        <v>2108</v>
      </c>
      <c r="X10" s="30">
        <f t="shared" si="11"/>
        <v>2.4398148148148148E-2</v>
      </c>
      <c r="Y10" s="18">
        <v>36</v>
      </c>
      <c r="Z10" s="18">
        <v>47</v>
      </c>
      <c r="AA10" s="18">
        <f t="shared" si="12"/>
        <v>2207</v>
      </c>
      <c r="AB10" s="31">
        <f t="shared" si="13"/>
        <v>2.554398148148148E-2</v>
      </c>
      <c r="AC10" s="22">
        <v>37</v>
      </c>
      <c r="AD10" s="22">
        <v>13</v>
      </c>
      <c r="AE10" s="22">
        <f t="shared" si="14"/>
        <v>2233</v>
      </c>
      <c r="AF10" s="32">
        <f t="shared" si="15"/>
        <v>2.5844907407407407E-2</v>
      </c>
      <c r="AG10" s="20">
        <v>36</v>
      </c>
      <c r="AH10" s="20">
        <v>23</v>
      </c>
      <c r="AI10" s="20">
        <f t="shared" si="16"/>
        <v>2183</v>
      </c>
      <c r="AJ10" s="33">
        <f t="shared" si="17"/>
        <v>2.5266203703703704E-2</v>
      </c>
      <c r="AK10" s="22">
        <v>38</v>
      </c>
      <c r="AL10" s="22">
        <v>6</v>
      </c>
      <c r="AM10" s="22">
        <f t="shared" si="18"/>
        <v>2286</v>
      </c>
      <c r="AN10" s="32">
        <f t="shared" si="19"/>
        <v>2.6458333333333334E-2</v>
      </c>
      <c r="AO10" s="24">
        <v>38</v>
      </c>
      <c r="AP10" s="24">
        <v>35</v>
      </c>
      <c r="AQ10" s="24">
        <f t="shared" si="20"/>
        <v>2315</v>
      </c>
      <c r="AR10" s="34">
        <f t="shared" si="21"/>
        <v>2.6793981481481481E-2</v>
      </c>
      <c r="AS10" s="10">
        <v>36</v>
      </c>
      <c r="AT10" s="10">
        <v>35</v>
      </c>
      <c r="AU10" s="10">
        <f t="shared" si="22"/>
        <v>2195</v>
      </c>
      <c r="AV10" s="25">
        <f t="shared" si="23"/>
        <v>2.5405092592592594E-2</v>
      </c>
    </row>
    <row r="11" spans="1:48" x14ac:dyDescent="0.3">
      <c r="A11" s="10">
        <v>36</v>
      </c>
      <c r="B11" s="10">
        <v>57</v>
      </c>
      <c r="C11" s="9">
        <f t="shared" si="0"/>
        <v>2217</v>
      </c>
      <c r="D11" s="25">
        <f t="shared" si="1"/>
        <v>2.5659722222222223E-2</v>
      </c>
      <c r="E11" s="7">
        <v>36</v>
      </c>
      <c r="F11" s="7">
        <v>15</v>
      </c>
      <c r="G11" s="7">
        <f t="shared" si="2"/>
        <v>2175</v>
      </c>
      <c r="H11" s="26">
        <f t="shared" si="3"/>
        <v>2.5173611111111112E-2</v>
      </c>
      <c r="I11" s="4">
        <v>36</v>
      </c>
      <c r="J11" s="4">
        <v>15</v>
      </c>
      <c r="K11" s="4">
        <f t="shared" si="4"/>
        <v>2175</v>
      </c>
      <c r="L11" s="27">
        <f t="shared" si="5"/>
        <v>2.5173611111111112E-2</v>
      </c>
      <c r="M11" s="12">
        <v>37</v>
      </c>
      <c r="N11" s="12">
        <v>24</v>
      </c>
      <c r="O11" s="12">
        <f t="shared" si="6"/>
        <v>2244</v>
      </c>
      <c r="P11" s="28">
        <f t="shared" si="7"/>
        <v>2.5972222222222223E-2</v>
      </c>
      <c r="Q11" s="14">
        <v>37</v>
      </c>
      <c r="R11" s="14">
        <v>12</v>
      </c>
      <c r="S11" s="14">
        <f t="shared" si="8"/>
        <v>2232</v>
      </c>
      <c r="T11" s="29">
        <f t="shared" si="9"/>
        <v>2.5833333333333333E-2</v>
      </c>
      <c r="U11" s="16">
        <v>35</v>
      </c>
      <c r="V11" s="16">
        <v>17</v>
      </c>
      <c r="W11" s="16">
        <f t="shared" si="10"/>
        <v>2117</v>
      </c>
      <c r="X11" s="30">
        <f t="shared" si="11"/>
        <v>2.4502314814814814E-2</v>
      </c>
      <c r="Y11" s="18">
        <v>36</v>
      </c>
      <c r="Z11" s="18">
        <v>48</v>
      </c>
      <c r="AA11" s="18">
        <f t="shared" si="12"/>
        <v>2208</v>
      </c>
      <c r="AB11" s="31">
        <f t="shared" si="13"/>
        <v>2.5555555555555557E-2</v>
      </c>
      <c r="AC11" s="22">
        <v>37</v>
      </c>
      <c r="AD11" s="22">
        <v>26</v>
      </c>
      <c r="AE11" s="22">
        <f t="shared" si="14"/>
        <v>2246</v>
      </c>
      <c r="AF11" s="32">
        <f t="shared" si="15"/>
        <v>2.599537037037037E-2</v>
      </c>
      <c r="AG11" s="20">
        <v>36</v>
      </c>
      <c r="AH11" s="20">
        <v>45</v>
      </c>
      <c r="AI11" s="20">
        <f t="shared" si="16"/>
        <v>2205</v>
      </c>
      <c r="AJ11" s="33">
        <f t="shared" si="17"/>
        <v>2.5520833333333333E-2</v>
      </c>
      <c r="AK11" s="22">
        <v>38</v>
      </c>
      <c r="AL11" s="22">
        <v>6</v>
      </c>
      <c r="AM11" s="22">
        <f t="shared" si="18"/>
        <v>2286</v>
      </c>
      <c r="AN11" s="32">
        <f t="shared" si="19"/>
        <v>2.6458333333333334E-2</v>
      </c>
      <c r="AO11" s="24">
        <v>39</v>
      </c>
      <c r="AP11" s="24">
        <v>1</v>
      </c>
      <c r="AQ11" s="24">
        <f t="shared" si="20"/>
        <v>2341</v>
      </c>
      <c r="AR11" s="34">
        <f t="shared" si="21"/>
        <v>2.7094907407407408E-2</v>
      </c>
      <c r="AS11" s="10">
        <v>37</v>
      </c>
      <c r="AT11" s="10">
        <v>32</v>
      </c>
      <c r="AU11" s="10">
        <f t="shared" si="22"/>
        <v>2252</v>
      </c>
      <c r="AV11" s="25">
        <f t="shared" si="23"/>
        <v>2.6064814814814815E-2</v>
      </c>
    </row>
    <row r="12" spans="1:48" x14ac:dyDescent="0.3">
      <c r="C12">
        <v>1925.5</v>
      </c>
      <c r="D12" s="25">
        <f t="shared" si="1"/>
        <v>2.2285879629629631E-2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U21" sqref="U21"/>
    </sheetView>
  </sheetViews>
  <sheetFormatPr defaultRowHeight="14.4" x14ac:dyDescent="0.3"/>
  <sheetData>
    <row r="1" spans="1:12" s="2" customFormat="1" x14ac:dyDescent="0.3">
      <c r="A1" s="2">
        <v>2008</v>
      </c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  <c r="L1" s="2">
        <v>2019</v>
      </c>
    </row>
    <row r="2" spans="1:12" x14ac:dyDescent="0.3">
      <c r="A2" s="1">
        <v>2.0983796296296296E-2</v>
      </c>
      <c r="B2" s="1">
        <v>2.0462962962962964E-2</v>
      </c>
      <c r="C2" s="1">
        <v>2.2002314814814815E-2</v>
      </c>
      <c r="D2" s="1">
        <v>2.4155092592592593E-2</v>
      </c>
      <c r="E2" s="1">
        <v>2.1921296296296296E-2</v>
      </c>
      <c r="F2" s="1">
        <v>2.238425925925926E-2</v>
      </c>
      <c r="G2" s="1">
        <v>1.9895833333333335E-2</v>
      </c>
      <c r="H2" s="1">
        <v>2.4386574074074074E-2</v>
      </c>
      <c r="I2" s="1">
        <v>2.0150462962962964E-2</v>
      </c>
      <c r="J2" s="1">
        <v>2.3553240740740739E-2</v>
      </c>
      <c r="K2" s="1">
        <v>2.3993055555555556E-2</v>
      </c>
      <c r="L2" s="1">
        <v>2.3518518518518518E-2</v>
      </c>
    </row>
    <row r="3" spans="1:12" x14ac:dyDescent="0.3">
      <c r="A3" s="1">
        <v>2.3587962962962963E-2</v>
      </c>
      <c r="B3" s="1">
        <v>2.2847222222222224E-2</v>
      </c>
      <c r="C3" s="1">
        <v>2.3043981481481481E-2</v>
      </c>
      <c r="D3" s="1">
        <v>2.4733796296296295E-2</v>
      </c>
      <c r="E3" s="1">
        <v>2.3969907407407409E-2</v>
      </c>
      <c r="F3" s="1">
        <v>2.2534722222222223E-2</v>
      </c>
      <c r="G3" s="1">
        <v>2.2754629629629628E-2</v>
      </c>
      <c r="H3" s="1">
        <v>2.4594907407407409E-2</v>
      </c>
      <c r="I3" s="1">
        <v>2.0185185185185184E-2</v>
      </c>
      <c r="J3" s="1">
        <v>2.4918981481481483E-2</v>
      </c>
      <c r="K3" s="1">
        <v>2.4004629629629629E-2</v>
      </c>
      <c r="L3" s="1">
        <v>2.361111111111111E-2</v>
      </c>
    </row>
    <row r="4" spans="1:12" x14ac:dyDescent="0.3">
      <c r="A4" s="1">
        <v>2.4155092592592593E-2</v>
      </c>
      <c r="B4" s="1">
        <v>2.2997685185185184E-2</v>
      </c>
      <c r="C4" s="1">
        <v>2.4108796296296295E-2</v>
      </c>
      <c r="D4" s="1">
        <v>2.4733796296296295E-2</v>
      </c>
      <c r="E4" s="1">
        <v>2.4594907407407409E-2</v>
      </c>
      <c r="F4" s="1">
        <v>2.3541666666666666E-2</v>
      </c>
      <c r="G4" s="1">
        <v>2.3275462962962963E-2</v>
      </c>
      <c r="H4" s="1">
        <v>2.4664351851851851E-2</v>
      </c>
      <c r="I4" s="1">
        <v>2.3483796296296298E-2</v>
      </c>
      <c r="J4" s="1">
        <v>2.5300925925925925E-2</v>
      </c>
      <c r="K4" s="1">
        <v>2.435185185185185E-2</v>
      </c>
      <c r="L4" s="1">
        <v>2.3819444444444445E-2</v>
      </c>
    </row>
    <row r="5" spans="1:12" x14ac:dyDescent="0.3">
      <c r="A5" s="1">
        <v>2.4826388888888887E-2</v>
      </c>
      <c r="B5" s="1">
        <v>2.3831018518518519E-2</v>
      </c>
      <c r="C5" s="1">
        <v>2.3819444444444445E-2</v>
      </c>
      <c r="D5" s="1">
        <v>2.494212962962963E-2</v>
      </c>
      <c r="E5" s="1">
        <v>2.4664351851851851E-2</v>
      </c>
      <c r="F5" s="1">
        <v>2.3668981481481482E-2</v>
      </c>
      <c r="G5" s="1">
        <v>2.4560185185185185E-2</v>
      </c>
      <c r="H5" s="1">
        <v>2.4745370370370369E-2</v>
      </c>
      <c r="I5" s="1">
        <v>2.3726851851851853E-2</v>
      </c>
      <c r="J5" s="1">
        <v>2.5300925925925925E-2</v>
      </c>
      <c r="K5" s="1">
        <v>2.4386574074074074E-2</v>
      </c>
      <c r="L5" s="1">
        <v>2.4305555555555556E-2</v>
      </c>
    </row>
    <row r="6" spans="1:12" x14ac:dyDescent="0.3">
      <c r="A6" s="1">
        <v>2.4918981481481483E-2</v>
      </c>
      <c r="B6" s="1">
        <v>2.4120370370370372E-2</v>
      </c>
      <c r="C6" s="1">
        <v>2.4756944444444446E-2</v>
      </c>
      <c r="D6" s="1">
        <v>2.5115740740740741E-2</v>
      </c>
      <c r="E6" s="1">
        <v>2.4826388888888887E-2</v>
      </c>
      <c r="F6" s="1">
        <v>2.3773148148148147E-2</v>
      </c>
      <c r="G6" s="1">
        <v>2.4583333333333332E-2</v>
      </c>
      <c r="H6" s="1">
        <v>2.4930555555555556E-2</v>
      </c>
      <c r="I6" s="1">
        <v>2.3912037037037037E-2</v>
      </c>
      <c r="J6" s="1">
        <v>2.5439814814814814E-2</v>
      </c>
      <c r="K6" s="1">
        <v>2.4872685185185185E-2</v>
      </c>
      <c r="L6" s="1">
        <v>2.4710648148148148E-2</v>
      </c>
    </row>
    <row r="7" spans="1:12" x14ac:dyDescent="0.3">
      <c r="A7" s="1">
        <v>2.4953703703703704E-2</v>
      </c>
      <c r="B7" s="1">
        <v>2.4259259259259258E-2</v>
      </c>
      <c r="C7" s="1">
        <v>2.5104166666666667E-2</v>
      </c>
      <c r="D7" s="1">
        <v>2.5173611111111112E-2</v>
      </c>
      <c r="E7" s="1">
        <v>2.494212962962963E-2</v>
      </c>
      <c r="F7" s="1">
        <v>2.3969907407407409E-2</v>
      </c>
      <c r="G7" s="1">
        <v>2.4756944444444446E-2</v>
      </c>
      <c r="H7" s="1">
        <v>2.5023148148148149E-2</v>
      </c>
      <c r="I7" s="1">
        <v>2.4363425925925927E-2</v>
      </c>
      <c r="J7" s="1">
        <v>2.585648148148148E-2</v>
      </c>
      <c r="K7" s="1">
        <v>2.5462962962962962E-2</v>
      </c>
      <c r="L7" s="1">
        <v>2.494212962962963E-2</v>
      </c>
    </row>
    <row r="8" spans="1:12" x14ac:dyDescent="0.3">
      <c r="A8" s="1">
        <v>2.4953703703703704E-2</v>
      </c>
      <c r="B8" s="1">
        <v>2.4270833333333332E-2</v>
      </c>
      <c r="C8" s="1">
        <v>2.5011574074074075E-2</v>
      </c>
      <c r="D8" s="1">
        <v>2.5208333333333333E-2</v>
      </c>
      <c r="E8" s="1">
        <v>2.508101851851852E-2</v>
      </c>
      <c r="F8" s="1">
        <v>2.4375000000000001E-2</v>
      </c>
      <c r="G8" s="1">
        <v>2.480324074074074E-2</v>
      </c>
      <c r="H8" s="1">
        <v>2.5335648148148149E-2</v>
      </c>
      <c r="I8" s="1">
        <v>2.4421296296296295E-2</v>
      </c>
      <c r="J8" s="1">
        <v>2.6365740740740742E-2</v>
      </c>
      <c r="K8" s="1">
        <v>2.5520833333333333E-2</v>
      </c>
      <c r="L8" s="1">
        <v>2.5138888888888888E-2</v>
      </c>
    </row>
    <row r="9" spans="1:12" x14ac:dyDescent="0.3">
      <c r="A9" s="1">
        <v>2.5416666666666667E-2</v>
      </c>
      <c r="B9" s="1">
        <v>2.4293981481481482E-2</v>
      </c>
      <c r="C9" s="1">
        <v>2.5034722222222222E-2</v>
      </c>
      <c r="D9" s="1">
        <v>2.5289351851851851E-2</v>
      </c>
      <c r="E9" s="1">
        <v>2.5138888888888888E-2</v>
      </c>
      <c r="F9" s="1">
        <v>2.4386574074074074E-2</v>
      </c>
      <c r="G9" s="1">
        <v>2.537037037037037E-2</v>
      </c>
      <c r="H9" s="1">
        <v>2.5532407407407406E-2</v>
      </c>
      <c r="I9" s="1">
        <v>2.5000000000000001E-2</v>
      </c>
      <c r="J9" s="1">
        <v>2.6435185185185187E-2</v>
      </c>
      <c r="K9" s="1">
        <v>2.6469907407407407E-2</v>
      </c>
      <c r="L9" s="1">
        <v>2.5162037037037038E-2</v>
      </c>
    </row>
    <row r="10" spans="1:12" x14ac:dyDescent="0.3">
      <c r="A10" s="1">
        <v>2.5555555555555557E-2</v>
      </c>
      <c r="B10" s="1">
        <v>2.5162037037037038E-2</v>
      </c>
      <c r="C10" s="1">
        <v>2.508101851851852E-2</v>
      </c>
      <c r="D10" s="1">
        <v>2.5289351851851851E-2</v>
      </c>
      <c r="E10" s="1">
        <v>2.5555555555555557E-2</v>
      </c>
      <c r="F10" s="1">
        <v>2.4398148148148148E-2</v>
      </c>
      <c r="G10" s="1">
        <v>2.554398148148148E-2</v>
      </c>
      <c r="H10" s="1">
        <v>2.5844907407407407E-2</v>
      </c>
      <c r="I10" s="1">
        <v>2.5266203703703704E-2</v>
      </c>
      <c r="J10" s="1">
        <v>2.6458333333333334E-2</v>
      </c>
      <c r="K10" s="1">
        <v>2.6793981481481481E-2</v>
      </c>
      <c r="L10" s="1">
        <v>2.5405092592592594E-2</v>
      </c>
    </row>
    <row r="11" spans="1:12" x14ac:dyDescent="0.3">
      <c r="A11" s="1">
        <v>2.5659722222222223E-2</v>
      </c>
      <c r="B11" s="1">
        <v>2.5173611111111112E-2</v>
      </c>
      <c r="C11" s="1">
        <v>2.5173611111111112E-2</v>
      </c>
      <c r="D11" s="1">
        <v>2.5972222222222223E-2</v>
      </c>
      <c r="E11" s="1">
        <v>2.5833333333333333E-2</v>
      </c>
      <c r="F11" s="1">
        <v>2.4502314814814814E-2</v>
      </c>
      <c r="G11" s="1">
        <v>2.5555555555555557E-2</v>
      </c>
      <c r="H11" s="1">
        <v>2.599537037037037E-2</v>
      </c>
      <c r="I11" s="1">
        <v>2.5520833333333333E-2</v>
      </c>
      <c r="J11" s="1">
        <v>2.6458333333333334E-2</v>
      </c>
      <c r="K11" s="1">
        <v>2.7094907407407408E-2</v>
      </c>
      <c r="L11" s="1">
        <v>2.6064814814814815E-2</v>
      </c>
    </row>
    <row r="12" spans="1:12" x14ac:dyDescent="0.3">
      <c r="A12" s="37">
        <f>AVERAGE(A2:A3)</f>
        <v>2.2285879629629628E-2</v>
      </c>
      <c r="B12" s="37">
        <f t="shared" ref="B12:L12" si="0">AVERAGE(B2:B3)</f>
        <v>2.1655092592592594E-2</v>
      </c>
      <c r="C12" s="37">
        <f t="shared" si="0"/>
        <v>2.2523148148148146E-2</v>
      </c>
      <c r="D12" s="37">
        <f t="shared" si="0"/>
        <v>2.4444444444444442E-2</v>
      </c>
      <c r="E12" s="37">
        <f t="shared" si="0"/>
        <v>2.2945601851851852E-2</v>
      </c>
      <c r="F12" s="37">
        <f t="shared" si="0"/>
        <v>2.2459490740740742E-2</v>
      </c>
      <c r="G12" s="37">
        <f t="shared" si="0"/>
        <v>2.132523148148148E-2</v>
      </c>
      <c r="H12" s="37">
        <f t="shared" si="0"/>
        <v>2.4490740740740743E-2</v>
      </c>
      <c r="I12" s="37">
        <f t="shared" si="0"/>
        <v>2.0167824074074074E-2</v>
      </c>
      <c r="J12" s="37">
        <f t="shared" si="0"/>
        <v>2.4236111111111111E-2</v>
      </c>
      <c r="K12" s="37">
        <f t="shared" si="0"/>
        <v>2.3998842592592592E-2</v>
      </c>
      <c r="L12" s="37">
        <f t="shared" si="0"/>
        <v>2.3564814814814816E-2</v>
      </c>
    </row>
  </sheetData>
  <pageMargins left="0.7" right="0.7" top="0.75" bottom="0.75" header="0.3" footer="0.3"/>
  <ignoredErrors>
    <ignoredError sqref="A12:L1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3" sqref="B3:M3"/>
    </sheetView>
  </sheetViews>
  <sheetFormatPr defaultRowHeight="14.4" x14ac:dyDescent="0.3"/>
  <cols>
    <col min="1" max="1" width="10.109375" customWidth="1"/>
    <col min="4" max="4" width="9.5546875" bestFit="1" customWidth="1"/>
    <col min="6" max="6" width="9.5546875" bestFit="1" customWidth="1"/>
    <col min="9" max="9" width="9.5546875" bestFit="1" customWidth="1"/>
  </cols>
  <sheetData>
    <row r="1" spans="1:13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3">
      <c r="A2" t="s">
        <v>0</v>
      </c>
      <c r="B2" s="35">
        <v>39543</v>
      </c>
      <c r="C2" s="35">
        <v>39907</v>
      </c>
      <c r="D2" s="35">
        <v>40264</v>
      </c>
      <c r="E2" s="35">
        <v>40635</v>
      </c>
      <c r="F2" s="35">
        <v>40999</v>
      </c>
      <c r="G2" s="35">
        <v>41370</v>
      </c>
      <c r="H2" s="35">
        <v>41734</v>
      </c>
      <c r="I2" s="35">
        <v>42091</v>
      </c>
      <c r="J2" s="35">
        <v>42462</v>
      </c>
      <c r="K2" s="35">
        <v>42826</v>
      </c>
      <c r="L2" s="35">
        <v>43197</v>
      </c>
      <c r="M2" s="35">
        <v>43561</v>
      </c>
    </row>
    <row r="3" spans="1:13" x14ac:dyDescent="0.3">
      <c r="A3" t="s">
        <v>1</v>
      </c>
      <c r="B3" s="36">
        <v>65.099999999999994</v>
      </c>
      <c r="C3" s="36">
        <v>52.9</v>
      </c>
      <c r="D3" s="36">
        <v>60.4</v>
      </c>
      <c r="E3" s="36">
        <v>50.4</v>
      </c>
      <c r="F3" s="36">
        <v>67.8</v>
      </c>
      <c r="G3" s="36">
        <v>49.5</v>
      </c>
      <c r="H3" s="36">
        <v>63.1</v>
      </c>
      <c r="I3" s="36">
        <v>45</v>
      </c>
      <c r="J3" s="36">
        <v>65.7</v>
      </c>
      <c r="K3" s="36">
        <v>60.1</v>
      </c>
      <c r="L3" s="36">
        <v>64.2</v>
      </c>
      <c r="M3" s="36">
        <v>59.7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Plots</vt:lpstr>
      <vt:lpstr>Temps</vt:lpstr>
    </vt:vector>
  </TitlesOfParts>
  <Company>SpinSys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Brady</dc:creator>
  <cp:lastModifiedBy>Dillon Brady</cp:lastModifiedBy>
  <dcterms:created xsi:type="dcterms:W3CDTF">2020-11-21T02:13:30Z</dcterms:created>
  <dcterms:modified xsi:type="dcterms:W3CDTF">2020-11-21T17:04:56Z</dcterms:modified>
</cp:coreProperties>
</file>