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lsid04/Documents/Data Analytics Portfolio/eBay Car Analysis/"/>
    </mc:Choice>
  </mc:AlternateContent>
  <xr:revisionPtr revIDLastSave="0" documentId="13_ncr:1_{68B9BE83-BA98-3543-9485-6BF0CC5EEFDC}" xr6:coauthVersionLast="47" xr6:coauthVersionMax="47" xr10:uidLastSave="{00000000-0000-0000-0000-000000000000}"/>
  <bookViews>
    <workbookView xWindow="480" yWindow="500" windowWidth="20080" windowHeight="20720" xr2:uid="{00000000-000D-0000-FFFF-FFFF00000000}"/>
  </bookViews>
  <sheets>
    <sheet name="Data" sheetId="1" r:id="rId1"/>
    <sheet name="Pivot1" sheetId="4" r:id="rId2"/>
    <sheet name="Pivot2" sheetId="5" r:id="rId3"/>
    <sheet name="Pivot3" sheetId="6" r:id="rId4"/>
    <sheet name="Edit" sheetId="2" r:id="rId5"/>
  </sheets>
  <definedNames>
    <definedName name="_xlnm._FilterDatabase" localSheetId="0" hidden="1">Data!$B$1:$B$1143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2" i="2"/>
  <c r="P2" i="2"/>
  <c r="O2" i="2"/>
  <c r="I1140" i="2"/>
  <c r="I137" i="2"/>
  <c r="I250" i="2"/>
  <c r="I353" i="2"/>
  <c r="I456" i="2"/>
  <c r="I558" i="2"/>
  <c r="I661" i="2"/>
  <c r="I693" i="2"/>
  <c r="I711" i="2"/>
  <c r="I734" i="2"/>
  <c r="I757" i="2"/>
  <c r="I775" i="2"/>
  <c r="I798" i="2"/>
  <c r="I821" i="2"/>
  <c r="I839" i="2"/>
  <c r="I861" i="2"/>
  <c r="I877" i="2"/>
  <c r="I893" i="2"/>
  <c r="I909" i="2"/>
  <c r="I925" i="2"/>
  <c r="I938" i="2"/>
  <c r="I949" i="2"/>
  <c r="I959" i="2"/>
  <c r="I969" i="2"/>
  <c r="I978" i="2"/>
  <c r="I996" i="2"/>
  <c r="I1005" i="2"/>
  <c r="I1014" i="2"/>
  <c r="I1023" i="2"/>
  <c r="I1033" i="2"/>
  <c r="I1042" i="2"/>
  <c r="I1050" i="2"/>
  <c r="I1058" i="2"/>
  <c r="I1066" i="2"/>
  <c r="I1074" i="2"/>
  <c r="I1082" i="2"/>
  <c r="I1090" i="2"/>
  <c r="I1098" i="2"/>
  <c r="I1106" i="2"/>
  <c r="I1114" i="2"/>
  <c r="I1122" i="2"/>
  <c r="I1130" i="2"/>
  <c r="I1138" i="2"/>
  <c r="I1146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H1139" i="2"/>
  <c r="I1139" i="2" s="1"/>
  <c r="H1140" i="2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H1147" i="2"/>
  <c r="I1147" i="2" s="1"/>
  <c r="H1148" i="2"/>
  <c r="I114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4" i="2"/>
  <c r="I4" i="2" s="1"/>
  <c r="H5" i="2"/>
  <c r="I5" i="2" s="1"/>
  <c r="H6" i="2"/>
  <c r="I6" i="2" s="1"/>
  <c r="H7" i="2"/>
  <c r="I7" i="2" s="1"/>
  <c r="H8" i="2"/>
  <c r="I8" i="2" s="1"/>
  <c r="H3" i="2"/>
  <c r="I3" i="2" s="1"/>
</calcChain>
</file>

<file path=xl/sharedStrings.xml><?xml version="1.0" encoding="utf-8"?>
<sst xmlns="http://schemas.openxmlformats.org/spreadsheetml/2006/main" count="11175" uniqueCount="513">
  <si>
    <t>answeredQuestions</t>
  </si>
  <si>
    <t>brand</t>
  </si>
  <si>
    <t>delivery</t>
  </si>
  <si>
    <t>hasReviews</t>
  </si>
  <si>
    <t>inStock</t>
  </si>
  <si>
    <t>price</t>
  </si>
  <si>
    <t>reviewsCount</t>
  </si>
  <si>
    <t>stars</t>
  </si>
  <si>
    <t>starsBreakdown/1star</t>
  </si>
  <si>
    <t>starsBreakdown/2star</t>
  </si>
  <si>
    <t>starsBreakdown/3star</t>
  </si>
  <si>
    <t>starsBreakdown/4star</t>
  </si>
  <si>
    <t>starsBreakdown/5star</t>
  </si>
  <si>
    <t>SHOKZ</t>
  </si>
  <si>
    <t>true</t>
  </si>
  <si>
    <t>false</t>
  </si>
  <si>
    <t>JBL</t>
  </si>
  <si>
    <t>TOZO</t>
  </si>
  <si>
    <t>August 1 - 3</t>
  </si>
  <si>
    <t>August 6 - 31</t>
  </si>
  <si>
    <t>Sony</t>
  </si>
  <si>
    <t>Skullcandy</t>
  </si>
  <si>
    <t>LG</t>
  </si>
  <si>
    <t>Status</t>
  </si>
  <si>
    <t>July 27 - 28</t>
  </si>
  <si>
    <t>July 25 - 26</t>
  </si>
  <si>
    <t>Plantronics</t>
  </si>
  <si>
    <t>Beats</t>
  </si>
  <si>
    <t>Logitech</t>
  </si>
  <si>
    <t>Raycon</t>
  </si>
  <si>
    <t>July 25 - 28</t>
  </si>
  <si>
    <t>3M</t>
  </si>
  <si>
    <t>Apple</t>
  </si>
  <si>
    <t>OnePlus</t>
  </si>
  <si>
    <t>July 20 - 24</t>
  </si>
  <si>
    <t>Fender</t>
  </si>
  <si>
    <t>Soundcore</t>
  </si>
  <si>
    <t>Avantree</t>
  </si>
  <si>
    <t>Poly (Plantronics + Polycom)</t>
  </si>
  <si>
    <t>Puro Sound Labs</t>
  </si>
  <si>
    <t>TREBLAB</t>
  </si>
  <si>
    <t>Bose</t>
  </si>
  <si>
    <t>July 23 - 24</t>
  </si>
  <si>
    <t>Marshall</t>
  </si>
  <si>
    <t>PHILIPS</t>
  </si>
  <si>
    <t>Antlion Audio</t>
  </si>
  <si>
    <t>TV Ears</t>
  </si>
  <si>
    <t>Sennheiser</t>
  </si>
  <si>
    <t>OpenRock</t>
  </si>
  <si>
    <t>QUDELIX</t>
  </si>
  <si>
    <t>July 23 - 25</t>
  </si>
  <si>
    <t>ISOtunes</t>
  </si>
  <si>
    <t>Razer</t>
  </si>
  <si>
    <t>Nothing</t>
  </si>
  <si>
    <t>Audio-Technica</t>
  </si>
  <si>
    <t>SIMOLIO</t>
  </si>
  <si>
    <t>ELLA'S EARS</t>
  </si>
  <si>
    <t>NEEGO</t>
  </si>
  <si>
    <t>Jabra</t>
  </si>
  <si>
    <t>Sena</t>
  </si>
  <si>
    <t>1MORE</t>
  </si>
  <si>
    <t>July 21 - 25</t>
  </si>
  <si>
    <t>Aftershokz</t>
  </si>
  <si>
    <t>FiiO</t>
  </si>
  <si>
    <t>H2O Audio</t>
  </si>
  <si>
    <t>YOWU</t>
  </si>
  <si>
    <t>July 21 - 24</t>
  </si>
  <si>
    <t>Bowers &amp; Wilkins</t>
  </si>
  <si>
    <t>Limoss</t>
  </si>
  <si>
    <t>Eduvy</t>
  </si>
  <si>
    <t>V-MODA</t>
  </si>
  <si>
    <t>Rapco Horizon</t>
  </si>
  <si>
    <t>AKG Pro Audio</t>
  </si>
  <si>
    <t>July 29 - 30</t>
  </si>
  <si>
    <t>Shure</t>
  </si>
  <si>
    <t>SteelSeries</t>
  </si>
  <si>
    <t>KIMAFUN</t>
  </si>
  <si>
    <t>Technics</t>
  </si>
  <si>
    <t>HHX</t>
  </si>
  <si>
    <t>Grado</t>
  </si>
  <si>
    <t>ASTRO Gaming</t>
  </si>
  <si>
    <t>July 25 - 27</t>
  </si>
  <si>
    <t>July 19 - 24</t>
  </si>
  <si>
    <t>July 18 - 21</t>
  </si>
  <si>
    <t>BASN</t>
  </si>
  <si>
    <t>Moondrop</t>
  </si>
  <si>
    <t>July 29 - August 2</t>
  </si>
  <si>
    <t>Xuhal</t>
  </si>
  <si>
    <t>Idudu</t>
  </si>
  <si>
    <t>July 26 - 31</t>
  </si>
  <si>
    <t>July 19 - 21</t>
  </si>
  <si>
    <t>EKSA</t>
  </si>
  <si>
    <t>G GravaStar</t>
  </si>
  <si>
    <t>EPOS</t>
  </si>
  <si>
    <t>Mifo</t>
  </si>
  <si>
    <t>MEE audio</t>
  </si>
  <si>
    <t>Libratone</t>
  </si>
  <si>
    <t>Linsoul</t>
  </si>
  <si>
    <t>July 24 - 28</t>
  </si>
  <si>
    <t>HHOGene</t>
  </si>
  <si>
    <t>Williams Sound</t>
  </si>
  <si>
    <t>Cleer</t>
  </si>
  <si>
    <t>August 16 - 17</t>
  </si>
  <si>
    <t>AudioRange</t>
  </si>
  <si>
    <t>INSIGNIA</t>
  </si>
  <si>
    <t>Devialet</t>
  </si>
  <si>
    <t>SmithOutlet</t>
  </si>
  <si>
    <t>Yealink</t>
  </si>
  <si>
    <t>HECATE</t>
  </si>
  <si>
    <t>JustJamz</t>
  </si>
  <si>
    <t>Blue Tiger</t>
  </si>
  <si>
    <t>Etymotic Research</t>
  </si>
  <si>
    <t>Factorymall</t>
  </si>
  <si>
    <t>Wensdo</t>
  </si>
  <si>
    <t>July 27 - August 1</t>
  </si>
  <si>
    <t>Wildhorn</t>
  </si>
  <si>
    <t>NANKA</t>
  </si>
  <si>
    <t>Klipsch</t>
  </si>
  <si>
    <t>Bang &amp; Olufsen</t>
  </si>
  <si>
    <t>HIDIZS</t>
  </si>
  <si>
    <t>Genofo</t>
  </si>
  <si>
    <t>TRANYA</t>
  </si>
  <si>
    <t>YAMAHA</t>
  </si>
  <si>
    <t>Sonitum</t>
  </si>
  <si>
    <t>Adidas</t>
  </si>
  <si>
    <t>BlueParrott</t>
  </si>
  <si>
    <t>CN-Outlet</t>
  </si>
  <si>
    <t>Letshuoer</t>
  </si>
  <si>
    <t>Egghead</t>
  </si>
  <si>
    <t>PreSonus</t>
  </si>
  <si>
    <t>Monster</t>
  </si>
  <si>
    <t>Kaysent</t>
  </si>
  <si>
    <t>Hongzan</t>
  </si>
  <si>
    <t>Final</t>
  </si>
  <si>
    <t>July 26 - 29</t>
  </si>
  <si>
    <t>Beyerdynamic</t>
  </si>
  <si>
    <t>July 24 - 25</t>
  </si>
  <si>
    <t>Dell</t>
  </si>
  <si>
    <t>July 21 - 26</t>
  </si>
  <si>
    <t>July 19 - 20</t>
  </si>
  <si>
    <t>All U Want</t>
  </si>
  <si>
    <t>Rand McNally</t>
  </si>
  <si>
    <t>AKG</t>
  </si>
  <si>
    <t>SOINTONE</t>
  </si>
  <si>
    <t>URBAN ARMOR GEAR</t>
  </si>
  <si>
    <t>Behringer</t>
  </si>
  <si>
    <t>MEZE AUDIO</t>
  </si>
  <si>
    <t>MEZE HEADPHONES</t>
  </si>
  <si>
    <t>Nuance</t>
  </si>
  <si>
    <t>Global Teck Worldwide</t>
  </si>
  <si>
    <t>OMEN</t>
  </si>
  <si>
    <t>Liquid Audio</t>
  </si>
  <si>
    <t>Monolith</t>
  </si>
  <si>
    <t>AudioQuest</t>
  </si>
  <si>
    <t>Amazfit</t>
  </si>
  <si>
    <t>Oladance</t>
  </si>
  <si>
    <t>Erjigo</t>
  </si>
  <si>
    <t>Belkin</t>
  </si>
  <si>
    <t>HIFIMAN</t>
  </si>
  <si>
    <t>HiFiGo</t>
  </si>
  <si>
    <t>HAYLOU</t>
  </si>
  <si>
    <t>NUKied</t>
  </si>
  <si>
    <t>TEDATATA</t>
  </si>
  <si>
    <t>Google</t>
  </si>
  <si>
    <t>TANCHJIM</t>
  </si>
  <si>
    <t>Mu6</t>
  </si>
  <si>
    <t>SleepPhones</t>
  </si>
  <si>
    <t>Panasonic</t>
  </si>
  <si>
    <t>Klatre</t>
  </si>
  <si>
    <t>Urbanista</t>
  </si>
  <si>
    <t>XP METAL DETECTORS</t>
  </si>
  <si>
    <t>Mackie</t>
  </si>
  <si>
    <t>Maeline</t>
  </si>
  <si>
    <t>AXIL</t>
  </si>
  <si>
    <t>Mighty</t>
  </si>
  <si>
    <t>Jaybird</t>
  </si>
  <si>
    <t>ESSONIO</t>
  </si>
  <si>
    <t>Naenka</t>
  </si>
  <si>
    <t>Cyber Acoustics</t>
  </si>
  <si>
    <t>TFD Supplies</t>
  </si>
  <si>
    <t>GLIDiC</t>
  </si>
  <si>
    <t>JussXper</t>
  </si>
  <si>
    <t>Spracht</t>
  </si>
  <si>
    <t>Nokta Makro</t>
  </si>
  <si>
    <t>HeroFiber</t>
  </si>
  <si>
    <t>Silensys</t>
  </si>
  <si>
    <t>LucidSound</t>
  </si>
  <si>
    <t>Westone</t>
  </si>
  <si>
    <t>Yoley</t>
  </si>
  <si>
    <t>Roland</t>
  </si>
  <si>
    <t>ALLWAY</t>
  </si>
  <si>
    <t>WOOLNUT</t>
  </si>
  <si>
    <t>MAKTAR</t>
  </si>
  <si>
    <t>GUCraftsman</t>
  </si>
  <si>
    <t>MASTER &amp; DYNAMIC</t>
  </si>
  <si>
    <t>Human Things</t>
  </si>
  <si>
    <t>AIAIAI</t>
  </si>
  <si>
    <t>Direct Sound</t>
  </si>
  <si>
    <t>KiiBoom</t>
  </si>
  <si>
    <t>Carebio</t>
  </si>
  <si>
    <t>YINYOO</t>
  </si>
  <si>
    <t>SYRNARN</t>
  </si>
  <si>
    <t>Funsmile</t>
  </si>
  <si>
    <t>Kensington</t>
  </si>
  <si>
    <t>FREEDOTS.</t>
  </si>
  <si>
    <t>Austrian Audio</t>
  </si>
  <si>
    <t>FSIjiangyi</t>
  </si>
  <si>
    <t>House of Marley</t>
  </si>
  <si>
    <t>ITSPWR</t>
  </si>
  <si>
    <t>Sudio</t>
  </si>
  <si>
    <t>Ikko</t>
  </si>
  <si>
    <t>CCA</t>
  </si>
  <si>
    <t>Xiaomi</t>
  </si>
  <si>
    <t>KZ</t>
  </si>
  <si>
    <t>KREAFUNK</t>
  </si>
  <si>
    <t>Lenovo</t>
  </si>
  <si>
    <t>EPOS Enterprise</t>
  </si>
  <si>
    <t>FOLEY</t>
  </si>
  <si>
    <t>SoundMAGIC</t>
  </si>
  <si>
    <t>JVC</t>
  </si>
  <si>
    <t>Meters Headphones</t>
  </si>
  <si>
    <t>ThinkWrite Technologies</t>
  </si>
  <si>
    <t>ODDICT</t>
  </si>
  <si>
    <t>EARIN</t>
  </si>
  <si>
    <t>August 9 - 24</t>
  </si>
  <si>
    <t>July 31 - August 3</t>
  </si>
  <si>
    <t>INFURTURE</t>
  </si>
  <si>
    <t>JLab</t>
  </si>
  <si>
    <t>PSIER</t>
  </si>
  <si>
    <t>TECKNET</t>
  </si>
  <si>
    <t>LEVN</t>
  </si>
  <si>
    <t>Hamuti</t>
  </si>
  <si>
    <t>Kinganda</t>
  </si>
  <si>
    <t>MOVSSOU</t>
  </si>
  <si>
    <t>Srhythm</t>
  </si>
  <si>
    <t>EarFun</t>
  </si>
  <si>
    <t>ZIHNIC</t>
  </si>
  <si>
    <t>WallarGe</t>
  </si>
  <si>
    <t>JIAMQISHI</t>
  </si>
  <si>
    <t>DEWALT</t>
  </si>
  <si>
    <t>Bluedee</t>
  </si>
  <si>
    <t>Soothielec</t>
  </si>
  <si>
    <t>Tribit</t>
  </si>
  <si>
    <t>Koss</t>
  </si>
  <si>
    <t>Fanmusic</t>
  </si>
  <si>
    <t>SoundPEATS</t>
  </si>
  <si>
    <t>Kuizil</t>
  </si>
  <si>
    <t>Falebare</t>
  </si>
  <si>
    <t>Sajawass</t>
  </si>
  <si>
    <t>Elgin</t>
  </si>
  <si>
    <t>Barks</t>
  </si>
  <si>
    <t>Pointcinco</t>
  </si>
  <si>
    <t>Phonicgrid</t>
  </si>
  <si>
    <t>NANSON</t>
  </si>
  <si>
    <t>Vanzon</t>
  </si>
  <si>
    <t>MIPEACE</t>
  </si>
  <si>
    <t>DefenderShield</t>
  </si>
  <si>
    <t>Vicfiud</t>
  </si>
  <si>
    <t>Vonztek</t>
  </si>
  <si>
    <t>COOSII</t>
  </si>
  <si>
    <t>Dnniakm</t>
  </si>
  <si>
    <t>CABLE4U</t>
  </si>
  <si>
    <t>July 20 - 25</t>
  </si>
  <si>
    <t>July 26 - 27</t>
  </si>
  <si>
    <t>Tianfucen</t>
  </si>
  <si>
    <t>Ray-JrMALL</t>
  </si>
  <si>
    <t>ANSTEN</t>
  </si>
  <si>
    <t>July 29 - August 1</t>
  </si>
  <si>
    <t>Gogailen</t>
  </si>
  <si>
    <t>CHENSIVE</t>
  </si>
  <si>
    <t>July 31 - August 1</t>
  </si>
  <si>
    <t>OneOdio</t>
  </si>
  <si>
    <t>Back Bay Audio</t>
  </si>
  <si>
    <t>Focal</t>
  </si>
  <si>
    <t>July 29 - 31</t>
  </si>
  <si>
    <t>HyperX</t>
  </si>
  <si>
    <t>Soundnetic</t>
  </si>
  <si>
    <t>Garmin</t>
  </si>
  <si>
    <t>Outdoor Tech</t>
  </si>
  <si>
    <t>G.K</t>
  </si>
  <si>
    <t>Avid</t>
  </si>
  <si>
    <t>July 27 - 30</t>
  </si>
  <si>
    <t>Qaekie</t>
  </si>
  <si>
    <t>Mopchnic</t>
  </si>
  <si>
    <t>EAORUL</t>
  </si>
  <si>
    <t>Turtle Beach</t>
  </si>
  <si>
    <t>PlayStation</t>
  </si>
  <si>
    <t>Vince</t>
  </si>
  <si>
    <t>Mymanu</t>
  </si>
  <si>
    <t>Mosonnytee</t>
  </si>
  <si>
    <t>Walker's</t>
  </si>
  <si>
    <t>Yardstick</t>
  </si>
  <si>
    <t>CAPOXO</t>
  </si>
  <si>
    <t>EXFIT</t>
  </si>
  <si>
    <t>UooEA</t>
  </si>
  <si>
    <t>TAGRY</t>
  </si>
  <si>
    <t>NAGFAK</t>
  </si>
  <si>
    <t>HomeSpot</t>
  </si>
  <si>
    <t>Jzones</t>
  </si>
  <si>
    <t>PocBuds</t>
  </si>
  <si>
    <t>ASUS</t>
  </si>
  <si>
    <t>July 27 - 31</t>
  </si>
  <si>
    <t>ANINUALE</t>
  </si>
  <si>
    <t>Kinboofi</t>
  </si>
  <si>
    <t>Audeze</t>
  </si>
  <si>
    <t>Little Bear</t>
  </si>
  <si>
    <t>August 3 - 7</t>
  </si>
  <si>
    <t>Dyson</t>
  </si>
  <si>
    <t>Mayflower Electronics</t>
  </si>
  <si>
    <t>RedSkyPower</t>
  </si>
  <si>
    <t>HiBy</t>
  </si>
  <si>
    <t>Forbrain</t>
  </si>
  <si>
    <t>ZINGBIRD</t>
  </si>
  <si>
    <t>HEGEDLE</t>
  </si>
  <si>
    <t>NIPELL</t>
  </si>
  <si>
    <t>SoloWIT</t>
  </si>
  <si>
    <t>MUSICOZY</t>
  </si>
  <si>
    <t>Ordtop</t>
  </si>
  <si>
    <t>Jrwaro</t>
  </si>
  <si>
    <t>Perytong</t>
  </si>
  <si>
    <t>E-SHIDAI</t>
  </si>
  <si>
    <t>ZTOZ</t>
  </si>
  <si>
    <t>KGUSS</t>
  </si>
  <si>
    <t>Antelope Audio</t>
  </si>
  <si>
    <t>XIAOWTEK</t>
  </si>
  <si>
    <t>ZONWOO</t>
  </si>
  <si>
    <t>Wisezone</t>
  </si>
  <si>
    <t>Hoteam</t>
  </si>
  <si>
    <t>RAVIAD</t>
  </si>
  <si>
    <t>FXWONTY</t>
  </si>
  <si>
    <t>Csasan</t>
  </si>
  <si>
    <t>BERIBES</t>
  </si>
  <si>
    <t>Edifier</t>
  </si>
  <si>
    <t>August 20 - 24</t>
  </si>
  <si>
    <t>BESIGN</t>
  </si>
  <si>
    <t>EZ EAR</t>
  </si>
  <si>
    <t>KVIDIO</t>
  </si>
  <si>
    <t>WHYKJTEK</t>
  </si>
  <si>
    <t>LilGadgets</t>
  </si>
  <si>
    <t>Rybozen</t>
  </si>
  <si>
    <t>ROSIDA</t>
  </si>
  <si>
    <t>Wearable4U</t>
  </si>
  <si>
    <t>August 2 - 3</t>
  </si>
  <si>
    <t>Tuitager</t>
  </si>
  <si>
    <t>Goargin</t>
  </si>
  <si>
    <t>Boean</t>
  </si>
  <si>
    <t>ACEFAST</t>
  </si>
  <si>
    <t>WYZE</t>
  </si>
  <si>
    <t>August 1 - 4</t>
  </si>
  <si>
    <t>BLAUPUNKT</t>
  </si>
  <si>
    <t>July 23 - 31</t>
  </si>
  <si>
    <t>Rupert Neve Designs</t>
  </si>
  <si>
    <t>MIDOLA</t>
  </si>
  <si>
    <t>CSL-Computer</t>
  </si>
  <si>
    <t>AHST</t>
  </si>
  <si>
    <t>AILIHEN</t>
  </si>
  <si>
    <t>HIYDOO</t>
  </si>
  <si>
    <t>Stiive</t>
  </si>
  <si>
    <t>August 4 - 7</t>
  </si>
  <si>
    <t>Sharper Image</t>
  </si>
  <si>
    <t>MONODEAL</t>
  </si>
  <si>
    <t>AYVVPII</t>
  </si>
  <si>
    <t>Picun</t>
  </si>
  <si>
    <t>VCE</t>
  </si>
  <si>
    <t>Khadas</t>
  </si>
  <si>
    <t>Lerobo</t>
  </si>
  <si>
    <t>MSURTY</t>
  </si>
  <si>
    <t>ERYUE</t>
  </si>
  <si>
    <t>July 28 - August 10</t>
  </si>
  <si>
    <t>Sabaj</t>
  </si>
  <si>
    <t>Hemobllo</t>
  </si>
  <si>
    <t>SENLIXIN</t>
  </si>
  <si>
    <t>Twelve South</t>
  </si>
  <si>
    <t>DUKABEL</t>
  </si>
  <si>
    <t>LAKKA</t>
  </si>
  <si>
    <t>Syncwire</t>
  </si>
  <si>
    <t>GOLREX</t>
  </si>
  <si>
    <t>CXK</t>
  </si>
  <si>
    <t>Hagibis</t>
  </si>
  <si>
    <t>AOMIG</t>
  </si>
  <si>
    <t>VAEKNVG</t>
  </si>
  <si>
    <t>Chadou</t>
  </si>
  <si>
    <t>IiEXCEL</t>
  </si>
  <si>
    <t>Mr Rex</t>
  </si>
  <si>
    <t>Uliptz</t>
  </si>
  <si>
    <t>R-fun</t>
  </si>
  <si>
    <t>LiZHi</t>
  </si>
  <si>
    <t>Woyinger</t>
  </si>
  <si>
    <t>LeeCAE</t>
  </si>
  <si>
    <t>July 31 - August 14</t>
  </si>
  <si>
    <t>NANYI</t>
  </si>
  <si>
    <t>Wigfar</t>
  </si>
  <si>
    <t>BRG</t>
  </si>
  <si>
    <t>NewFantasia</t>
  </si>
  <si>
    <t>EKIND</t>
  </si>
  <si>
    <t>Maxell</t>
  </si>
  <si>
    <t>Mewmewcat</t>
  </si>
  <si>
    <t>August 13 - 17</t>
  </si>
  <si>
    <t>MOZOTER</t>
  </si>
  <si>
    <t>Dascert</t>
  </si>
  <si>
    <t>Ltinist</t>
  </si>
  <si>
    <t>Yeteky</t>
  </si>
  <si>
    <t>currentDate</t>
  </si>
  <si>
    <t>hasCoupon</t>
  </si>
  <si>
    <t>hasSupport</t>
  </si>
  <si>
    <t>returnEligibility</t>
  </si>
  <si>
    <t>Monday July 24</t>
  </si>
  <si>
    <t>Sunday July 23</t>
  </si>
  <si>
    <t>Thursday July 20</t>
  </si>
  <si>
    <t>Saturday July 22</t>
  </si>
  <si>
    <t>Wednesday July 19</t>
  </si>
  <si>
    <t>Tuesday July 25</t>
  </si>
  <si>
    <t>Friday July 28</t>
  </si>
  <si>
    <t>Friday July 21</t>
  </si>
  <si>
    <t>Thursday July 27</t>
  </si>
  <si>
    <t>Wednesday July 26</t>
  </si>
  <si>
    <t>Tomorrow July 18</t>
  </si>
  <si>
    <t>Tuesday August 29</t>
  </si>
  <si>
    <t>Friday August 18</t>
  </si>
  <si>
    <t>July 24</t>
  </si>
  <si>
    <t>July 23</t>
  </si>
  <si>
    <t xml:space="preserve">August 6 </t>
  </si>
  <si>
    <t>July 20</t>
  </si>
  <si>
    <t>July 22</t>
  </si>
  <si>
    <t xml:space="preserve">July 27 </t>
  </si>
  <si>
    <t xml:space="preserve">July 25 </t>
  </si>
  <si>
    <t>July 19</t>
  </si>
  <si>
    <t>July 25</t>
  </si>
  <si>
    <t xml:space="preserve">July 20 </t>
  </si>
  <si>
    <t xml:space="preserve">July 23 </t>
  </si>
  <si>
    <t>July 28</t>
  </si>
  <si>
    <t>July 21</t>
  </si>
  <si>
    <t>July 27</t>
  </si>
  <si>
    <t xml:space="preserve">July 21 </t>
  </si>
  <si>
    <t xml:space="preserve">July 19 </t>
  </si>
  <si>
    <t xml:space="preserve">July 29 </t>
  </si>
  <si>
    <t xml:space="preserve">July 26 </t>
  </si>
  <si>
    <t xml:space="preserve">July 24 </t>
  </si>
  <si>
    <t>July 26</t>
  </si>
  <si>
    <t xml:space="preserve">August 16 </t>
  </si>
  <si>
    <t>July 18</t>
  </si>
  <si>
    <t xml:space="preserve">August 9 </t>
  </si>
  <si>
    <t xml:space="preserve">July 31 </t>
  </si>
  <si>
    <t>August 29</t>
  </si>
  <si>
    <t xml:space="preserve">July 18 </t>
  </si>
  <si>
    <t xml:space="preserve">August 3 </t>
  </si>
  <si>
    <t xml:space="preserve">August 1 </t>
  </si>
  <si>
    <t xml:space="preserve">August 20 </t>
  </si>
  <si>
    <t xml:space="preserve">August 2 </t>
  </si>
  <si>
    <t>August 18</t>
  </si>
  <si>
    <t xml:space="preserve">July 28 </t>
  </si>
  <si>
    <t xml:space="preserve">August 13 </t>
  </si>
  <si>
    <t xml:space="preserve">August 4 </t>
  </si>
  <si>
    <t>July 24 2023</t>
  </si>
  <si>
    <t>July 23 2023</t>
  </si>
  <si>
    <t>July 20 2023</t>
  </si>
  <si>
    <t>July 22 2023</t>
  </si>
  <si>
    <t>July 19 2023</t>
  </si>
  <si>
    <t>July 25 2023</t>
  </si>
  <si>
    <t>July 28 2023</t>
  </si>
  <si>
    <t>July 21 2023</t>
  </si>
  <si>
    <t>July 27 2023</t>
  </si>
  <si>
    <t>July 26 2023</t>
  </si>
  <si>
    <t>July 18 2023</t>
  </si>
  <si>
    <t>August 29 2023</t>
  </si>
  <si>
    <t>August 18 2023</t>
  </si>
  <si>
    <t>August 16 2023</t>
  </si>
  <si>
    <t>August 6 2023</t>
  </si>
  <si>
    <t>July 29 2023</t>
  </si>
  <si>
    <t>August 9 2023</t>
  </si>
  <si>
    <t>July 31 2023</t>
  </si>
  <si>
    <t>August 3 2023</t>
  </si>
  <si>
    <t>August 1 2023</t>
  </si>
  <si>
    <t>August 20 2023</t>
  </si>
  <si>
    <t>August 2 2023</t>
  </si>
  <si>
    <t>August 13 2023</t>
  </si>
  <si>
    <t>August 4 2023</t>
  </si>
  <si>
    <t>July</t>
  </si>
  <si>
    <t>August</t>
  </si>
  <si>
    <t>deliveryDate</t>
  </si>
  <si>
    <t>Listen Technologies</t>
  </si>
  <si>
    <t>Periodic Audio</t>
  </si>
  <si>
    <t>DZH</t>
  </si>
  <si>
    <t>Mary Frances</t>
  </si>
  <si>
    <t>D &amp; K Exclusives</t>
  </si>
  <si>
    <t>Samsung</t>
  </si>
  <si>
    <t>Amazon</t>
  </si>
  <si>
    <t>deliveryTime</t>
  </si>
  <si>
    <t>Row Labels</t>
  </si>
  <si>
    <t>Grand Total</t>
  </si>
  <si>
    <t>Sum of stars</t>
  </si>
  <si>
    <t>Average of deliveryTime</t>
  </si>
  <si>
    <t>Average of stars</t>
  </si>
  <si>
    <t>Average of price</t>
  </si>
  <si>
    <t>Mojawa</t>
  </si>
  <si>
    <t>IFi</t>
  </si>
  <si>
    <t>Oleap</t>
  </si>
  <si>
    <t>Lunii</t>
  </si>
  <si>
    <t>IBasso</t>
  </si>
  <si>
    <t>Bonein</t>
  </si>
  <si>
    <t>Sprtoybat</t>
  </si>
  <si>
    <t>Earpanda</t>
  </si>
  <si>
    <t>XDuoo</t>
  </si>
  <si>
    <t>Commalta</t>
  </si>
  <si>
    <t>Fojep</t>
  </si>
  <si>
    <t>Bmani</t>
  </si>
  <si>
    <t>Makemate</t>
  </si>
  <si>
    <t>Nura</t>
  </si>
  <si>
    <t>Kurdene</t>
  </si>
  <si>
    <t>Gorsun</t>
  </si>
  <si>
    <t>Occiam</t>
  </si>
  <si>
    <t>Ausounds</t>
  </si>
  <si>
    <t>Meidongg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</si>
</sst>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64" formatCode="_([$$-409]* #,##0.00_);_([$$-409]* \(#,##0.00\);_([$$-409]* &quot;-&quot;??_);_(@_)"/>
    </dxf>
    <dxf>
      <numFmt numFmtId="1" formatCode="0"/>
    </dxf>
    <dxf>
      <numFmt numFmtId="19" formatCode="dd/mm/yyyy"/>
    </dxf>
    <dxf>
      <numFmt numFmtId="19" formatCode="dd/mm/yyyy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[amazon_data_FINAL.xlsx]Pivot1!PivotTable1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Brands according to Rating and Popularity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Pivot1!$A$4:$A$14</c:f>
              <c:strCache>
                <c:ptCount val="10"/>
                <c:pt idx="0">
                  <c:v>Sony</c:v>
                </c:pt>
                <c:pt idx="1">
                  <c:v>Sennheiser</c:v>
                </c:pt>
                <c:pt idx="2">
                  <c:v>Jabra</c:v>
                </c:pt>
                <c:pt idx="3">
                  <c:v>Samsung</c:v>
                </c:pt>
                <c:pt idx="4">
                  <c:v>JBL</c:v>
                </c:pt>
                <c:pt idx="5">
                  <c:v>Beats</c:v>
                </c:pt>
                <c:pt idx="6">
                  <c:v>Plantronics</c:v>
                </c:pt>
                <c:pt idx="7">
                  <c:v>Soundcore</c:v>
                </c:pt>
                <c:pt idx="8">
                  <c:v>Skullcandy</c:v>
                </c:pt>
                <c:pt idx="9">
                  <c:v>Bose</c:v>
                </c:pt>
              </c:strCache>
            </c:strRef>
          </c:cat>
          <c:val>
            <c:numRef>
              <c:f>Pivot1!$B$4:$B$14</c:f>
              <c:numCache>
                <c:formatCode>General</c:formatCode>
                <c:ptCount val="10"/>
                <c:pt idx="0">
                  <c:v>304.79999999999995</c:v>
                </c:pt>
                <c:pt idx="1">
                  <c:v>195.09999999999994</c:v>
                </c:pt>
                <c:pt idx="2">
                  <c:v>166.6</c:v>
                </c:pt>
                <c:pt idx="3">
                  <c:v>136.9</c:v>
                </c:pt>
                <c:pt idx="4">
                  <c:v>131.4</c:v>
                </c:pt>
                <c:pt idx="5">
                  <c:v>114.80000000000001</c:v>
                </c:pt>
                <c:pt idx="6">
                  <c:v>111.60000000000002</c:v>
                </c:pt>
                <c:pt idx="7">
                  <c:v>95.7</c:v>
                </c:pt>
                <c:pt idx="8">
                  <c:v>91.899999999999991</c:v>
                </c:pt>
                <c:pt idx="9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9-A648-8772-48C3384D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1692528"/>
        <c:axId val="2061694256"/>
      </c:barChart>
      <c:catAx>
        <c:axId val="2061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4256"/>
        <c:crosses val="autoZero"/>
        <c:auto val="1"/>
        <c:lblAlgn val="ctr"/>
        <c:lblOffset val="100"/>
        <c:noMultiLvlLbl val="0"/>
      </c:catAx>
      <c:valAx>
        <c:axId val="2061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ratings (across products)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[amazon_data_FINAL.xlsx]Pivot2!PivotTable1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Delivery time and rating in relation to coupon offering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Average of deliveryTime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Pivot2!$A$4:$A$6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Pivot2!$B$4:$B$6</c:f>
              <c:numCache>
                <c:formatCode>General</c:formatCode>
                <c:ptCount val="2"/>
                <c:pt idx="0">
                  <c:v>8.3064804354523929</c:v>
                </c:pt>
                <c:pt idx="1">
                  <c:v>7.8395119418483876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9846-A8CC-05A0358E619E}"/>
            </c:ext>
          </c:extLst>
        </c:ser>
        <c:ser>
          <c:idx val="1"/>
          <c:order val="1"/>
          <c:tx>
            <c:strRef>
              <c:f>Pivot2!$C$3</c:f>
              <c:strCache>
                <c:ptCount val="1"/>
                <c:pt idx="0">
                  <c:v>Average of stars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Pivot2!$A$4:$A$6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Pivot2!$C$4:$C$6</c:f>
              <c:numCache>
                <c:formatCode>General</c:formatCode>
                <c:ptCount val="2"/>
                <c:pt idx="0">
                  <c:v>3.8000000000000003</c:v>
                </c:pt>
                <c:pt idx="1">
                  <c:v>4.2944444444444434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D-9846-A8CC-05A0358E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4380160"/>
        <c:axId val="1024353392"/>
      </c:barChart>
      <c:catAx>
        <c:axId val="10243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Coupon available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3392"/>
        <c:crosses val="autoZero"/>
        <c:auto val="1"/>
        <c:lblAlgn val="ctr"/>
        <c:lblOffset val="100"/>
        <c:noMultiLvlLbl val="0"/>
      </c:catAx>
      <c:valAx>
        <c:axId val="1024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[amazon_data_FINAL.xlsx]Pivot3!PivotTable2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/>
              <a:t>Retail price in relation to average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Pivot3!$A$4:$A$33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1.6</c:v>
                </c:pt>
                <c:pt idx="3">
                  <c:v>1.9</c:v>
                </c:pt>
                <c:pt idx="4">
                  <c:v>2.2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4.7</c:v>
                </c:pt>
                <c:pt idx="26">
                  <c:v>4.8</c:v>
                </c:pt>
                <c:pt idx="27">
                  <c:v>4.9</c:v>
                </c:pt>
                <c:pt idx="28">
                  <c:v>5</c:v>
                </c:pt>
              </c:strCache>
            </c:strRef>
          </c:cat>
          <c:val>
            <c:numRef>
              <c:f>Pivot3!$B$4:$B$33</c:f>
              <c:numCache>
                <c:formatCode>General</c:formatCode>
                <c:ptCount val="29"/>
                <c:pt idx="0">
                  <c:v>241.71040120160211</c:v>
                </c:pt>
                <c:pt idx="1">
                  <c:v>194.92140420560759</c:v>
                </c:pt>
                <c:pt idx="2">
                  <c:v>129.99</c:v>
                </c:pt>
                <c:pt idx="3">
                  <c:v>104.3</c:v>
                </c:pt>
                <c:pt idx="4">
                  <c:v>146.69561682243028</c:v>
                </c:pt>
                <c:pt idx="5">
                  <c:v>102.89500000000001</c:v>
                </c:pt>
                <c:pt idx="6">
                  <c:v>163.32</c:v>
                </c:pt>
                <c:pt idx="7">
                  <c:v>42.875</c:v>
                </c:pt>
                <c:pt idx="8">
                  <c:v>84.99</c:v>
                </c:pt>
                <c:pt idx="9">
                  <c:v>126.995</c:v>
                </c:pt>
                <c:pt idx="10">
                  <c:v>127.70195210280379</c:v>
                </c:pt>
                <c:pt idx="11">
                  <c:v>115.13571428571427</c:v>
                </c:pt>
                <c:pt idx="12">
                  <c:v>130.2369521028038</c:v>
                </c:pt>
                <c:pt idx="13">
                  <c:v>101.1375</c:v>
                </c:pt>
                <c:pt idx="14">
                  <c:v>169.94693413440143</c:v>
                </c:pt>
                <c:pt idx="15">
                  <c:v>190.79437415404445</c:v>
                </c:pt>
                <c:pt idx="16">
                  <c:v>151.13935695742467</c:v>
                </c:pt>
                <c:pt idx="17">
                  <c:v>146.94310637713025</c:v>
                </c:pt>
                <c:pt idx="18">
                  <c:v>156.78532314458488</c:v>
                </c:pt>
                <c:pt idx="19">
                  <c:v>139.82585440236096</c:v>
                </c:pt>
                <c:pt idx="20">
                  <c:v>147.97589259753747</c:v>
                </c:pt>
                <c:pt idx="21">
                  <c:v>131.19312081563311</c:v>
                </c:pt>
                <c:pt idx="22">
                  <c:v>128.91063227893611</c:v>
                </c:pt>
                <c:pt idx="23">
                  <c:v>137.52494214821652</c:v>
                </c:pt>
                <c:pt idx="24">
                  <c:v>154.8340462616822</c:v>
                </c:pt>
                <c:pt idx="25">
                  <c:v>215.89142235036783</c:v>
                </c:pt>
                <c:pt idx="26">
                  <c:v>131.46953861288739</c:v>
                </c:pt>
                <c:pt idx="27">
                  <c:v>53.489452102803796</c:v>
                </c:pt>
                <c:pt idx="28">
                  <c:v>151.12291666666667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B74E-9E53-5DE47FE3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6505920"/>
        <c:axId val="986218336"/>
      </c:barChart>
      <c:catAx>
        <c:axId val="9865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18336"/>
        <c:crosses val="autoZero"/>
        <c:auto val="1"/>
        <c:lblAlgn val="ctr"/>
        <c:lblOffset val="100"/>
        <c:noMultiLvlLbl val="0"/>
      </c:catAx>
      <c:valAx>
        <c:axId val="986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9</xdr:row>
      <xdr:rowOff>165100</xdr:rowOff>
    </xdr:from>
    <xdr:to>
      <xdr:col>18</xdr:col>
      <xdr:colOff>76200</xdr:colOff>
      <xdr:row>42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CF8F1-3433-FC6B-A386-B01714A87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19</xdr:row>
      <xdr:rowOff>184150</xdr:rowOff>
    </xdr:from>
    <xdr:to>
      <xdr:col>15</xdr:col>
      <xdr:colOff>685800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75D16-B4CB-1BBA-6DC0-536C241A0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38100</xdr:rowOff>
    </xdr:from>
    <xdr:to>
      <xdr:col>21</xdr:col>
      <xdr:colOff>482600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7D9155-5284-30C3-84C0-C63C6B74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4.783745138891" createdVersion="8" refreshedVersion="8" minRefreshableVersion="3" recordCount="1146" xr:uid="{B074FE54-2603-4244-859D-C4D0653C3DB3}">
  <cacheSource type="worksheet">
    <worksheetSource name="Table1"/>
  </cacheSource>
  <cacheFields count="18">
    <cacheField name="answeredQuestions" numFmtId="0">
      <sharedItems containsSemiMixedTypes="0" containsString="0" containsNumber="1" containsInteger="1" minValue="0" maxValue="1000" count="239">
        <n v="308"/>
        <n v="274"/>
        <n v="134"/>
        <n v="728"/>
        <n v="367"/>
        <n v="47"/>
        <n v="101"/>
        <n v="981"/>
        <n v="132"/>
        <n v="185"/>
        <n v="6"/>
        <n v="104"/>
        <n v="19"/>
        <n v="925"/>
        <n v="51"/>
        <n v="137"/>
        <n v="14"/>
        <n v="64"/>
        <n v="43"/>
        <n v="78"/>
        <n v="17"/>
        <n v="16"/>
        <n v="1000"/>
        <n v="295"/>
        <n v="0"/>
        <n v="13"/>
        <n v="120"/>
        <n v="4"/>
        <n v="30"/>
        <n v="86"/>
        <n v="130"/>
        <n v="11"/>
        <n v="93"/>
        <n v="18"/>
        <n v="10"/>
        <n v="59"/>
        <n v="37"/>
        <n v="33"/>
        <n v="142"/>
        <n v="173"/>
        <n v="143"/>
        <n v="233"/>
        <n v="82"/>
        <n v="3"/>
        <n v="171"/>
        <n v="28"/>
        <n v="36"/>
        <n v="12"/>
        <n v="501"/>
        <n v="719"/>
        <n v="178"/>
        <n v="52"/>
        <n v="205"/>
        <n v="122"/>
        <n v="58"/>
        <n v="39"/>
        <n v="124"/>
        <n v="35"/>
        <n v="164"/>
        <n v="44"/>
        <n v="76"/>
        <n v="191"/>
        <n v="66"/>
        <n v="144"/>
        <n v="48"/>
        <n v="84"/>
        <n v="176"/>
        <n v="9"/>
        <n v="24"/>
        <n v="60"/>
        <n v="42"/>
        <n v="206"/>
        <n v="34"/>
        <n v="63"/>
        <n v="97"/>
        <n v="110"/>
        <n v="116"/>
        <n v="71"/>
        <n v="5"/>
        <n v="152"/>
        <n v="193"/>
        <n v="29"/>
        <n v="32"/>
        <n v="457"/>
        <n v="49"/>
        <n v="123"/>
        <n v="95"/>
        <n v="26"/>
        <n v="21"/>
        <n v="69"/>
        <n v="230"/>
        <n v="27"/>
        <n v="325"/>
        <n v="147"/>
        <n v="8"/>
        <n v="38"/>
        <n v="74"/>
        <n v="31"/>
        <n v="23"/>
        <n v="53"/>
        <n v="218"/>
        <n v="151"/>
        <n v="7"/>
        <n v="25"/>
        <n v="99"/>
        <n v="141"/>
        <n v="20"/>
        <n v="126"/>
        <n v="565"/>
        <n v="115"/>
        <n v="90"/>
        <n v="61"/>
        <n v="22"/>
        <n v="133"/>
        <n v="92"/>
        <n v="54"/>
        <n v="67"/>
        <n v="65"/>
        <n v="40"/>
        <n v="56"/>
        <n v="70"/>
        <n v="258"/>
        <n v="79"/>
        <n v="431"/>
        <n v="514"/>
        <n v="50"/>
        <n v="55"/>
        <n v="278"/>
        <n v="45"/>
        <n v="250"/>
        <n v="87"/>
        <n v="210"/>
        <n v="407"/>
        <n v="334"/>
        <n v="172"/>
        <n v="146"/>
        <n v="15"/>
        <n v="72"/>
        <n v="80"/>
        <n v="100"/>
        <n v="160"/>
        <n v="538"/>
        <n v="83"/>
        <n v="77"/>
        <n v="311"/>
        <n v="41"/>
        <n v="873"/>
        <n v="294"/>
        <n v="253"/>
        <n v="591"/>
        <n v="163"/>
        <n v="242"/>
        <n v="786"/>
        <n v="227"/>
        <n v="57"/>
        <n v="167"/>
        <n v="149"/>
        <n v="488"/>
        <n v="414"/>
        <n v="240"/>
        <n v="91"/>
        <n v="625"/>
        <n v="319"/>
        <n v="349"/>
        <n v="85"/>
        <n v="186"/>
        <n v="396"/>
        <n v="102"/>
        <n v="192"/>
        <n v="425"/>
        <n v="158"/>
        <n v="88"/>
        <n v="612"/>
        <n v="714"/>
        <n v="81"/>
        <n v="305"/>
        <n v="112"/>
        <n v="245"/>
        <n v="351"/>
        <n v="62"/>
        <n v="125"/>
        <n v="225"/>
        <n v="127"/>
        <n v="183"/>
        <n v="229"/>
        <n v="103"/>
        <n v="440"/>
        <n v="286"/>
        <n v="370"/>
        <n v="262"/>
        <n v="231"/>
        <n v="946"/>
        <n v="46"/>
        <n v="153"/>
        <n v="418"/>
        <n v="436"/>
        <n v="184"/>
        <n v="106"/>
        <n v="118"/>
        <n v="94"/>
        <n v="234"/>
        <n v="352"/>
        <n v="498"/>
        <n v="182"/>
        <n v="89"/>
        <n v="208"/>
        <n v="738"/>
        <n v="200"/>
        <n v="145"/>
        <n v="819"/>
        <n v="214"/>
        <n v="427"/>
        <n v="73"/>
        <n v="197"/>
        <n v="236"/>
        <n v="202"/>
        <n v="699"/>
        <n v="499"/>
        <n v="543"/>
        <n v="664"/>
        <n v="313"/>
        <n v="281"/>
        <n v="96"/>
        <n v="195"/>
        <n v="270"/>
        <n v="216"/>
        <n v="279"/>
        <n v="117"/>
        <n v="731"/>
        <n v="866"/>
        <n v="190"/>
        <n v="177"/>
        <n v="288"/>
        <n v="347"/>
        <n v="473"/>
        <n v="464"/>
        <n v="170"/>
        <n v="290"/>
        <n v="128"/>
      </sharedItems>
    </cacheField>
    <cacheField name="brand" numFmtId="0">
      <sharedItems count="371">
        <s v="SHOKZ"/>
        <s v="JBL"/>
        <s v="Samsung"/>
        <s v="TOZO"/>
        <s v="Sony"/>
        <s v="Skullcandy"/>
        <s v="Sennheiser"/>
        <s v="LG"/>
        <s v="Status"/>
        <s v="Plantronics"/>
        <s v="Beats"/>
        <s v="Logitech"/>
        <s v="Raycon"/>
        <s v="3M"/>
        <s v="Apple"/>
        <s v="OnePlus"/>
        <s v="Fender"/>
        <s v="Soundcore"/>
        <s v="Avantree"/>
        <s v="Poly (Plantronics + Polycom)"/>
        <s v="Amazon"/>
        <s v="mojawa"/>
        <s v="Puro Sound Labs"/>
        <s v="TREBLAB"/>
        <s v="Bose"/>
        <s v="Marshall"/>
        <s v="PHILIPS"/>
        <s v="TV Ears"/>
        <s v="Antlion Audio"/>
        <s v="OpenRock"/>
        <s v="QUDELIX"/>
        <s v="ISOtunes"/>
        <s v="Razer"/>
        <s v="Nothing"/>
        <s v="Audio-Technica"/>
        <s v="SIMOLIO"/>
        <s v="ELLA'S EARS"/>
        <s v="NEEGO"/>
        <s v="Jabra"/>
        <s v="Sena"/>
        <s v="1MORE"/>
        <s v="Aftershokz"/>
        <s v="FiiO"/>
        <s v="H2O Audio"/>
        <s v="YOWU"/>
        <s v="Bowers &amp; Wilkins"/>
        <s v="Limoss"/>
        <s v="Eduvy"/>
        <s v="V-MODA"/>
        <s v="Rapco Horizon"/>
        <s v="iFi"/>
        <s v="AKG Pro Audio"/>
        <s v="Shure"/>
        <s v="SteelSeries"/>
        <s v="KIMAFUN"/>
        <s v="Technics"/>
        <s v="HHX"/>
        <s v="Grado"/>
        <s v="ASTRO Gaming"/>
        <s v="BASN"/>
        <s v="Moondrop"/>
        <s v="Xuhal"/>
        <s v="Idudu"/>
        <s v="EKSA"/>
        <s v="G GravaStar"/>
        <s v="EPOS"/>
        <s v="Mifo"/>
        <s v="MEE audio"/>
        <s v="Libratone"/>
        <s v="Linsoul"/>
        <s v="HHOGene"/>
        <s v="Williams Sound"/>
        <s v="oleap"/>
        <s v="Cleer"/>
        <s v="AudioRange"/>
        <s v="INSIGNIA"/>
        <s v="Devialet"/>
        <s v="SmithOutlet"/>
        <s v="Yealink"/>
        <s v="HECATE"/>
        <s v="Adidas"/>
        <s v="JustJamz"/>
        <s v="Blue Tiger"/>
        <s v="Etymotic Research"/>
        <s v="beyerdynamic"/>
        <s v="Factorymall"/>
        <s v="Wildhorn"/>
        <s v="NANKA"/>
        <s v="Klipsch"/>
        <s v="Bang &amp; Olufsen"/>
        <s v="HIDIZS"/>
        <s v="Genofo"/>
        <s v="TRANYA"/>
        <s v="YAMAHA"/>
        <s v="Sonitum"/>
        <s v="lunii"/>
        <s v="BlueParrott"/>
        <s v="CN-Outlet"/>
        <s v="iBasso"/>
        <s v="Letshuoer"/>
        <s v="Egghead"/>
        <s v="PreSonus"/>
        <s v="Monster"/>
        <s v="Kaysent"/>
        <s v="Hongzan"/>
        <s v="Final"/>
        <s v="Dell"/>
        <s v="All U Want"/>
        <s v="Rand McNally"/>
        <s v="AKG"/>
        <s v="SOINTONE"/>
        <s v="URBAN ARMOR GEAR"/>
        <s v="Behringer"/>
        <s v="MEZE AUDIO"/>
        <s v="Nuance"/>
        <s v="Global Teck Worldwide"/>
        <s v="OMEN"/>
        <s v="Liquid Audio"/>
        <s v="Monolith"/>
        <s v="AudioQuest"/>
        <s v="Westone"/>
        <s v="Amazfit"/>
        <s v="Oladance"/>
        <s v="Erjigo"/>
        <s v="Listen Technologies"/>
        <s v="Belkin"/>
        <s v="HIFIMAN"/>
        <s v="HiFiGo"/>
        <s v="HAYLOU"/>
        <s v="NUKied"/>
        <s v="TEDATATA"/>
        <s v="Google"/>
        <s v="bonein"/>
        <s v="TANCHJIM"/>
        <s v="Mu6"/>
        <s v="Periodic Audio"/>
        <s v="SleepPhones"/>
        <s v="Panasonic"/>
        <s v="Wensdo"/>
        <s v="Klatre"/>
        <s v="Urbanista"/>
        <s v="XP METAL DETECTORS"/>
        <s v="Mackie"/>
        <s v="Maeline"/>
        <s v="AXIL"/>
        <s v="Mighty"/>
        <s v="Jaybird"/>
        <s v="ESSONIO"/>
        <s v="Naenka"/>
        <s v="Cyber Acoustics"/>
        <s v="TFD Supplies"/>
        <s v="GLIDiC"/>
        <s v="JussXper"/>
        <s v="Spracht"/>
        <s v="Nokta Makro"/>
        <s v="HeroFiber"/>
        <s v="Silensys"/>
        <s v="sprtoybat"/>
        <s v="LucidSound"/>
        <s v="Yoley"/>
        <s v="Roland"/>
        <s v="ALLWAY"/>
        <s v="WOOLNUT"/>
        <s v="MAKTAR"/>
        <s v="earpanda"/>
        <s v="GUCraftsman"/>
        <s v="MASTER &amp; DYNAMIC"/>
        <s v="Human Things"/>
        <s v="AIAIAI"/>
        <s v="Direct Sound"/>
        <s v="KiiBoom"/>
        <s v="xDuoo"/>
        <s v="Carebio"/>
        <s v="YINYOO"/>
        <s v="SYRNARN"/>
        <s v="Funsmile"/>
        <s v="Kensington"/>
        <s v="FREEDOTS."/>
        <s v="Austrian Audio"/>
        <s v="FSIjiangyi"/>
        <s v="House of Marley"/>
        <s v="ITSPWR"/>
        <s v="Sudio"/>
        <s v="Ikko"/>
        <s v="CCA"/>
        <s v="Xiaomi"/>
        <s v="KZ"/>
        <s v="KREAFUNK"/>
        <s v="Lenovo"/>
        <s v="EPOS Enterprise"/>
        <s v="FOLEY"/>
        <s v="SoundMAGIC"/>
        <s v="JVC"/>
        <s v="Meters Headphones"/>
        <s v="ThinkWrite Technologies"/>
        <s v="ODDICT"/>
        <s v="EARIN"/>
        <s v="commalta"/>
        <s v="INFURTURE"/>
        <s v="JLab"/>
        <s v="PSIER"/>
        <s v="TECKNET"/>
        <s v="LEVN"/>
        <s v="Hamuti"/>
        <s v="Kinganda"/>
        <s v="MOVSSOU"/>
        <s v="Srhythm"/>
        <s v="EarFun"/>
        <s v="ZIHNIC"/>
        <s v="WallarGe"/>
        <s v="JIAMQISHI"/>
        <s v="DEWALT"/>
        <s v="Bluedee"/>
        <s v="Soothielec"/>
        <s v="Tribit"/>
        <s v="Koss"/>
        <s v="Fanmusic"/>
        <s v="SoundPEATS"/>
        <s v="Kuizil"/>
        <s v="Falebare"/>
        <s v="fojep"/>
        <s v="Sajawass"/>
        <s v="Elgin"/>
        <s v="Barks"/>
        <s v="Pointcinco"/>
        <s v="bmani"/>
        <s v="Phonicgrid"/>
        <s v="NANSON"/>
        <s v="Vanzon"/>
        <s v="MIPEACE"/>
        <s v="DefenderShield"/>
        <s v="DZH"/>
        <s v="Vicfiud"/>
        <s v="Vonztek"/>
        <s v="COOSII"/>
        <s v="Dnniakm"/>
        <s v="CABLE4U"/>
        <s v="Tianfucen"/>
        <s v="Ray-JrMALL"/>
        <s v="makemate"/>
        <s v="ANSTEN"/>
        <s v="Gogailen"/>
        <s v="CHENSIVE"/>
        <s v="OneOdio"/>
        <s v="Back Bay Audio"/>
        <s v="Focal"/>
        <s v="HyperX"/>
        <s v="MEZE HEADPHONES"/>
        <s v="Soundnetic"/>
        <s v="Garmin"/>
        <s v="nura"/>
        <s v="Outdoor Tech"/>
        <s v="G.K"/>
        <s v="Avid"/>
        <s v="Qaekie"/>
        <s v="Mopchnic"/>
        <s v="EAORUL"/>
        <s v="Turtle Beach"/>
        <s v="PlayStation"/>
        <s v="Vince"/>
        <s v="Mymanu"/>
        <s v="Mosonnytee"/>
        <s v="Walker's"/>
        <s v="Yardstick"/>
        <s v="CAPOXO"/>
        <s v="EXFIT"/>
        <s v="UooEA"/>
        <s v="TAGRY"/>
        <s v="NAGFAK"/>
        <s v="HomeSpot"/>
        <s v="Jzones"/>
        <s v="PocBuds"/>
        <s v="ASUS"/>
        <s v="ANINUALE"/>
        <s v="Kinboofi"/>
        <s v="Audeze"/>
        <s v="Little Bear"/>
        <s v="Dyson"/>
        <s v="Mayflower Electronics"/>
        <s v="RedSkyPower"/>
        <s v="HiBy"/>
        <s v="Forbrain"/>
        <s v="ZINGBIRD"/>
        <s v="HEGEDLE"/>
        <s v="NIPELL"/>
        <s v="kurdene"/>
        <s v="SoloWIT"/>
        <s v="MUSICOZY"/>
        <s v="Ordtop"/>
        <s v="Jrwaro"/>
        <s v="Perytong"/>
        <s v="E-SHIDAI"/>
        <s v="ZTOZ"/>
        <s v="gorsun"/>
        <s v="KGUSS"/>
        <s v="Antelope Audio"/>
        <s v="XIAOWTEK"/>
        <s v="ZONWOO"/>
        <s v="Wisezone"/>
        <s v="Hoteam"/>
        <s v="RAVIAD"/>
        <s v="FXWONTY"/>
        <s v="Csasan"/>
        <s v="BERIBES"/>
        <s v="Edifier"/>
        <s v="Mary Frances"/>
        <s v="BESIGN"/>
        <s v="EZ EAR"/>
        <s v="KVIDIO"/>
        <s v="occiam"/>
        <s v="WHYKJTEK"/>
        <s v="ausounds"/>
        <s v="LilGadgets"/>
        <s v="Rybozen"/>
        <s v="ROSIDA"/>
        <s v="Wearable4U"/>
        <s v="Tuitager"/>
        <s v="Goargin"/>
        <s v="Boean"/>
        <s v="ACEFAST"/>
        <s v="WYZE"/>
        <s v="BLAUPUNKT"/>
        <s v="Rupert Neve Designs"/>
        <s v="MIDOLA"/>
        <s v="CSL-Computer"/>
        <s v="AHST"/>
        <s v="AILIHEN"/>
        <s v="HIYDOO"/>
        <s v="Stiive"/>
        <s v="Sharper Image"/>
        <s v="MONODEAL"/>
        <s v="meidongg"/>
        <s v="AYVVPII"/>
        <s v="Picun"/>
        <s v="VCE"/>
        <s v="Khadas"/>
        <s v="Lerobo"/>
        <s v="MSURTY"/>
        <s v="ERYUE"/>
        <s v="D &amp; K Exclusives"/>
        <s v="Sabaj"/>
        <s v="Hemobllo"/>
        <s v="SENLIXIN"/>
        <s v="Twelve South"/>
        <s v="DUKABEL"/>
        <s v="LAKKA"/>
        <s v="Syncwire"/>
        <s v="GOLREX"/>
        <s v="CXK"/>
        <s v="Hagibis"/>
        <s v="AOMIG"/>
        <s v="VAEKNVG"/>
        <s v="Chadou"/>
        <s v="IiEXCEL"/>
        <s v="Mr Rex"/>
        <s v="Uliptz"/>
        <s v="R-fun"/>
        <s v="LiZHi"/>
        <s v="Woyinger"/>
        <s v="LeeCAE"/>
        <s v="NANYI"/>
        <s v="Wigfar"/>
        <s v="BRG"/>
        <s v="NewFantasia"/>
        <s v="EKIND"/>
        <s v="Maxell"/>
        <s v="Mewmewcat"/>
        <s v="MOZOTER"/>
        <s v="Dascert"/>
        <s v="Ltinist"/>
        <s v="Yeteky"/>
      </sharedItems>
    </cacheField>
    <cacheField name="currentDate" numFmtId="14">
      <sharedItems containsSemiMixedTypes="0" containsNonDate="0" containsDate="1" containsString="0" minDate="2023-07-17T00:00:00" maxDate="2023-07-18T00:00:00"/>
    </cacheField>
    <cacheField name="deliveryDate" numFmtId="14">
      <sharedItems containsSemiMixedTypes="0" containsNonDate="0" containsDate="1" containsString="0" minDate="2023-07-18T00:00:00" maxDate="2023-08-30T00:00:00"/>
    </cacheField>
    <cacheField name="deliveryTime" numFmtId="1">
      <sharedItems containsSemiMixedTypes="0" containsString="0" containsNumber="1" minValue="1" maxValue="43"/>
    </cacheField>
    <cacheField name="hasReviews" numFmtId="0">
      <sharedItems/>
    </cacheField>
    <cacheField name="inStock" numFmtId="0">
      <sharedItems count="2">
        <s v="false"/>
        <s v="true"/>
      </sharedItems>
    </cacheField>
    <cacheField name="price" numFmtId="164">
      <sharedItems containsSemiMixedTypes="0" containsString="0" containsNumber="1" minValue="2.99" maxValue="2889.47"/>
    </cacheField>
    <cacheField name="returnEligibility" numFmtId="0">
      <sharedItems count="2">
        <s v="false"/>
        <s v="true"/>
      </sharedItems>
    </cacheField>
    <cacheField name="hasCoupon" numFmtId="0">
      <sharedItems count="2">
        <s v="false"/>
        <s v="true"/>
      </sharedItems>
    </cacheField>
    <cacheField name="reviewsCount" numFmtId="0">
      <sharedItems containsSemiMixedTypes="0" containsString="0" containsNumber="1" containsInteger="1" minValue="0" maxValue="351724"/>
    </cacheField>
    <cacheField name="stars" numFmtId="0">
      <sharedItems containsSemiMixedTypes="0" containsString="0" containsNumber="1" minValue="0" maxValue="5" count="29">
        <n v="4.5999999999999996"/>
        <n v="4.3"/>
        <n v="4.5"/>
        <n v="4.4000000000000004"/>
        <n v="4.0999999999999996"/>
        <n v="4.2"/>
        <n v="3.8"/>
        <n v="4.7"/>
        <n v="4.8"/>
        <n v="3.9"/>
        <n v="4"/>
        <n v="3.6"/>
        <n v="3.4"/>
        <n v="1.6"/>
        <n v="3.7"/>
        <n v="0"/>
        <n v="3.5"/>
        <n v="2.7"/>
        <n v="3.3"/>
        <n v="5"/>
        <n v="3.2"/>
        <n v="1"/>
        <n v="2.8"/>
        <n v="3.1"/>
        <n v="4.9000000000000004"/>
        <n v="3"/>
        <n v="1.9"/>
        <n v="2.2000000000000002"/>
        <n v="2.9"/>
      </sharedItems>
    </cacheField>
    <cacheField name="starsBreakdown/1star" numFmtId="9">
      <sharedItems containsSemiMixedTypes="0" containsString="0" containsNumber="1" minValue="0" maxValue="1"/>
    </cacheField>
    <cacheField name="starsBreakdown/2star" numFmtId="9">
      <sharedItems containsSemiMixedTypes="0" containsString="0" containsNumber="1" minValue="0" maxValue="0.63"/>
    </cacheField>
    <cacheField name="starsBreakdown/3star" numFmtId="9">
      <sharedItems containsSemiMixedTypes="0" containsString="0" containsNumber="1" minValue="0" maxValue="0.75"/>
    </cacheField>
    <cacheField name="starsBreakdown/4star" numFmtId="9">
      <sharedItems containsSemiMixedTypes="0" containsString="0" containsNumber="1" minValue="0" maxValue="1"/>
    </cacheField>
    <cacheField name="starsBreakdown/5star" numFmtId="9">
      <sharedItems containsSemiMixedTypes="0" containsString="0" containsNumber="1" minValue="0" maxValue="1"/>
    </cacheField>
    <cacheField name="hasSupport" numFmtId="0">
      <sharedItems/>
    </cacheField>
  </cacheFields>
  <extLst>
    <ext xmlns:x14="http://schemas.microsoft.com/office/spreadsheetml/2009/9/main" uri="{725AE2AE-9491-48be-B2B4-4EB974FC3084}">
      <x14:pivotCacheDefinition pivotCacheId="61769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">
  <r>
    <x v="0"/>
    <x v="0"/>
    <d v="2023-07-17T00:00:00"/>
    <d v="2023-07-23T05:20:18"/>
    <n v="6.2224299065419473"/>
    <s v="true"/>
    <x v="0"/>
    <n v="146.69561682243028"/>
    <x v="0"/>
    <x v="0"/>
    <n v="10581"/>
    <x v="0"/>
    <n v="0.04"/>
    <n v="0.02"/>
    <n v="0.05"/>
    <n v="0.12"/>
    <n v="0.78"/>
    <s v="false"/>
  </r>
  <r>
    <x v="1"/>
    <x v="1"/>
    <d v="2023-07-17T00:00:00"/>
    <d v="2023-07-24T00:00:00"/>
    <n v="7"/>
    <s v="true"/>
    <x v="1"/>
    <n v="74.95"/>
    <x v="0"/>
    <x v="0"/>
    <n v="12123"/>
    <x v="1"/>
    <n v="7.0000000000000007E-2"/>
    <n v="0.04"/>
    <n v="0.06"/>
    <n v="0.15"/>
    <n v="0.68"/>
    <s v="false"/>
  </r>
  <r>
    <x v="2"/>
    <x v="2"/>
    <d v="2023-07-17T00:00:00"/>
    <d v="2023-07-23T00:00:00"/>
    <n v="6"/>
    <s v="true"/>
    <x v="1"/>
    <n v="187.99"/>
    <x v="0"/>
    <x v="0"/>
    <n v="2587"/>
    <x v="2"/>
    <n v="0.05"/>
    <n v="0.03"/>
    <n v="0.04"/>
    <n v="0.12"/>
    <n v="0.77"/>
    <s v="false"/>
  </r>
  <r>
    <x v="3"/>
    <x v="3"/>
    <d v="2023-07-17T00:00:00"/>
    <d v="2023-07-23T00:00:00"/>
    <n v="6"/>
    <s v="true"/>
    <x v="1"/>
    <n v="39.99"/>
    <x v="0"/>
    <x v="1"/>
    <n v="30530"/>
    <x v="1"/>
    <n v="7.0000000000000007E-2"/>
    <n v="0.04"/>
    <n v="0.08"/>
    <n v="0.19"/>
    <n v="0.62"/>
    <s v="false"/>
  </r>
  <r>
    <x v="4"/>
    <x v="2"/>
    <d v="2023-07-17T00:00:00"/>
    <d v="2023-08-06T00:00:00"/>
    <n v="20"/>
    <s v="true"/>
    <x v="1"/>
    <n v="99.99"/>
    <x v="0"/>
    <x v="0"/>
    <n v="29956"/>
    <x v="3"/>
    <n v="0.05"/>
    <n v="0.03"/>
    <n v="0.06"/>
    <n v="0.13"/>
    <n v="0.73"/>
    <s v="false"/>
  </r>
  <r>
    <x v="5"/>
    <x v="4"/>
    <d v="2023-07-17T00:00:00"/>
    <d v="2023-07-20T00:00:00"/>
    <n v="3"/>
    <s v="true"/>
    <x v="1"/>
    <n v="94.93"/>
    <x v="0"/>
    <x v="0"/>
    <n v="594"/>
    <x v="3"/>
    <n v="0.05"/>
    <n v="0.05"/>
    <n v="0.06"/>
    <n v="0.16"/>
    <n v="0.69"/>
    <s v="false"/>
  </r>
  <r>
    <x v="6"/>
    <x v="5"/>
    <d v="2023-07-17T00:00:00"/>
    <d v="2023-07-22T00:00:00"/>
    <n v="5"/>
    <s v="true"/>
    <x v="1"/>
    <n v="59.73"/>
    <x v="0"/>
    <x v="0"/>
    <n v="3479"/>
    <x v="4"/>
    <n v="0.1"/>
    <n v="0.05"/>
    <n v="0.09"/>
    <n v="0.16"/>
    <n v="0.59"/>
    <s v="false"/>
  </r>
  <r>
    <x v="7"/>
    <x v="6"/>
    <d v="2023-07-17T00:00:00"/>
    <d v="2023-07-23T05:20:18"/>
    <n v="6.2224299065419473"/>
    <s v="true"/>
    <x v="0"/>
    <n v="146.69561682243028"/>
    <x v="0"/>
    <x v="0"/>
    <n v="6007"/>
    <x v="3"/>
    <n v="7.0000000000000007E-2"/>
    <n v="0.04"/>
    <n v="0.05"/>
    <n v="0.14000000000000001"/>
    <n v="0.7"/>
    <s v="false"/>
  </r>
  <r>
    <x v="8"/>
    <x v="7"/>
    <d v="2023-07-17T00:00:00"/>
    <d v="2023-07-24T00:00:00"/>
    <n v="7"/>
    <s v="true"/>
    <x v="1"/>
    <n v="89.25"/>
    <x v="0"/>
    <x v="0"/>
    <n v="4276"/>
    <x v="5"/>
    <n v="0.09"/>
    <n v="0.05"/>
    <n v="0.09"/>
    <n v="0.15"/>
    <n v="0.62"/>
    <s v="false"/>
  </r>
  <r>
    <x v="9"/>
    <x v="6"/>
    <d v="2023-07-17T00:00:00"/>
    <d v="2023-07-20T00:00:00"/>
    <n v="3"/>
    <s v="true"/>
    <x v="1"/>
    <n v="129.94999999999999"/>
    <x v="0"/>
    <x v="0"/>
    <n v="5746"/>
    <x v="5"/>
    <n v="0.06"/>
    <n v="0.06"/>
    <n v="0.1"/>
    <n v="0.17"/>
    <n v="0.61"/>
    <s v="false"/>
  </r>
  <r>
    <x v="10"/>
    <x v="8"/>
    <d v="2023-07-17T00:00:00"/>
    <d v="2023-07-27T00:00:00"/>
    <n v="10"/>
    <s v="true"/>
    <x v="1"/>
    <n v="199.99"/>
    <x v="0"/>
    <x v="0"/>
    <n v="95"/>
    <x v="3"/>
    <n v="0.04"/>
    <n v="0.02"/>
    <n v="0.1"/>
    <n v="0.21"/>
    <n v="0.64"/>
    <s v="false"/>
  </r>
  <r>
    <x v="11"/>
    <x v="6"/>
    <d v="2023-07-17T00:00:00"/>
    <d v="2023-07-24T00:00:00"/>
    <n v="7"/>
    <s v="true"/>
    <x v="1"/>
    <n v="69.95"/>
    <x v="0"/>
    <x v="0"/>
    <n v="2829"/>
    <x v="5"/>
    <n v="0.08"/>
    <n v="0.05"/>
    <n v="0.11"/>
    <n v="0.18"/>
    <n v="0.59"/>
    <s v="false"/>
  </r>
  <r>
    <x v="12"/>
    <x v="6"/>
    <d v="2023-07-17T00:00:00"/>
    <d v="2023-07-23T00:00:00"/>
    <n v="6"/>
    <s v="true"/>
    <x v="1"/>
    <n v="86.37"/>
    <x v="0"/>
    <x v="0"/>
    <n v="372"/>
    <x v="6"/>
    <n v="0.16"/>
    <n v="0.05"/>
    <n v="0.09"/>
    <n v="0.21"/>
    <n v="0.49"/>
    <s v="false"/>
  </r>
  <r>
    <x v="13"/>
    <x v="9"/>
    <d v="2023-07-17T00:00:00"/>
    <d v="2023-07-23T00:00:00"/>
    <n v="6"/>
    <s v="true"/>
    <x v="1"/>
    <n v="150.47"/>
    <x v="0"/>
    <x v="0"/>
    <n v="3936"/>
    <x v="1"/>
    <n v="0.08"/>
    <n v="0.04"/>
    <n v="0.06"/>
    <n v="0.12"/>
    <n v="0.7"/>
    <s v="false"/>
  </r>
  <r>
    <x v="14"/>
    <x v="9"/>
    <d v="2023-07-17T00:00:00"/>
    <d v="2023-07-23T00:00:00"/>
    <n v="6"/>
    <s v="true"/>
    <x v="1"/>
    <n v="169.99"/>
    <x v="0"/>
    <x v="0"/>
    <n v="479"/>
    <x v="1"/>
    <n v="0.1"/>
    <n v="0.05"/>
    <n v="0.02"/>
    <n v="0.14000000000000001"/>
    <n v="0.69"/>
    <s v="false"/>
  </r>
  <r>
    <x v="15"/>
    <x v="7"/>
    <d v="2023-07-17T00:00:00"/>
    <d v="2023-07-24T00:00:00"/>
    <n v="7"/>
    <s v="true"/>
    <x v="1"/>
    <n v="57.19"/>
    <x v="0"/>
    <x v="0"/>
    <n v="2059"/>
    <x v="5"/>
    <n v="0.09"/>
    <n v="0.05"/>
    <n v="0.08"/>
    <n v="0.17"/>
    <n v="0.62"/>
    <s v="false"/>
  </r>
  <r>
    <x v="11"/>
    <x v="10"/>
    <d v="2023-07-17T00:00:00"/>
    <d v="2023-07-20T00:00:00"/>
    <n v="3"/>
    <s v="true"/>
    <x v="1"/>
    <n v="79"/>
    <x v="0"/>
    <x v="0"/>
    <n v="9110"/>
    <x v="5"/>
    <n v="0.09"/>
    <n v="0.04"/>
    <n v="7.0000000000000007E-2"/>
    <n v="0.13"/>
    <n v="0.66"/>
    <s v="false"/>
  </r>
  <r>
    <x v="16"/>
    <x v="10"/>
    <d v="2023-07-17T00:00:00"/>
    <d v="2023-07-23T05:20:18"/>
    <n v="6.2224299065419473"/>
    <s v="true"/>
    <x v="0"/>
    <n v="146.69561682243028"/>
    <x v="0"/>
    <x v="0"/>
    <n v="639"/>
    <x v="2"/>
    <n v="0.06"/>
    <n v="0.03"/>
    <n v="0.03"/>
    <n v="0.11"/>
    <n v="0.78"/>
    <s v="false"/>
  </r>
  <r>
    <x v="2"/>
    <x v="2"/>
    <d v="2023-07-17T00:00:00"/>
    <d v="2023-07-24T00:00:00"/>
    <n v="7"/>
    <s v="true"/>
    <x v="1"/>
    <n v="64.989999999999995"/>
    <x v="0"/>
    <x v="0"/>
    <n v="5658"/>
    <x v="3"/>
    <n v="0.05"/>
    <n v="0.03"/>
    <n v="0.06"/>
    <n v="0.13"/>
    <n v="0.73"/>
    <s v="false"/>
  </r>
  <r>
    <x v="17"/>
    <x v="1"/>
    <d v="2023-07-17T00:00:00"/>
    <d v="2023-07-23T00:00:00"/>
    <n v="6"/>
    <s v="true"/>
    <x v="1"/>
    <n v="119.99"/>
    <x v="0"/>
    <x v="0"/>
    <n v="1284"/>
    <x v="4"/>
    <n v="0.1"/>
    <n v="0.05"/>
    <n v="0.11"/>
    <n v="0.14000000000000001"/>
    <n v="0.61"/>
    <s v="false"/>
  </r>
  <r>
    <x v="18"/>
    <x v="11"/>
    <d v="2023-07-17T00:00:00"/>
    <d v="2023-07-23T00:00:00"/>
    <n v="6"/>
    <s v="true"/>
    <x v="1"/>
    <n v="89.99"/>
    <x v="0"/>
    <x v="0"/>
    <n v="271"/>
    <x v="6"/>
    <n v="0.09"/>
    <n v="0.11"/>
    <n v="0.11"/>
    <n v="0.22"/>
    <n v="0.46"/>
    <s v="false"/>
  </r>
  <r>
    <x v="19"/>
    <x v="6"/>
    <d v="2023-07-17T00:00:00"/>
    <d v="2023-07-23T00:00:00"/>
    <n v="6"/>
    <s v="true"/>
    <x v="1"/>
    <n v="129.94999999999999"/>
    <x v="0"/>
    <x v="0"/>
    <n v="1933"/>
    <x v="2"/>
    <n v="0.03"/>
    <n v="0.02"/>
    <n v="0.08"/>
    <n v="0.15"/>
    <n v="0.72"/>
    <s v="false"/>
  </r>
  <r>
    <x v="20"/>
    <x v="4"/>
    <d v="2023-07-17T00:00:00"/>
    <d v="2023-07-23T05:20:18"/>
    <n v="6.2224299065419473"/>
    <s v="true"/>
    <x v="0"/>
    <n v="146.69561682243028"/>
    <x v="0"/>
    <x v="0"/>
    <n v="529"/>
    <x v="4"/>
    <n v="0.12"/>
    <n v="0.04"/>
    <n v="0.1"/>
    <n v="0.15"/>
    <n v="0.59"/>
    <s v="false"/>
  </r>
  <r>
    <x v="21"/>
    <x v="12"/>
    <d v="2023-07-17T00:00:00"/>
    <d v="2023-07-25T00:00:00"/>
    <n v="8"/>
    <s v="true"/>
    <x v="1"/>
    <n v="119.99"/>
    <x v="0"/>
    <x v="0"/>
    <n v="333"/>
    <x v="4"/>
    <n v="0.1"/>
    <n v="0.05"/>
    <n v="7.0000000000000007E-2"/>
    <n v="0.16"/>
    <n v="0.62"/>
    <s v="false"/>
  </r>
  <r>
    <x v="22"/>
    <x v="10"/>
    <d v="2023-07-17T00:00:00"/>
    <d v="2023-07-19T00:00:00"/>
    <n v="2"/>
    <s v="true"/>
    <x v="1"/>
    <n v="199.95"/>
    <x v="0"/>
    <x v="0"/>
    <n v="18005"/>
    <x v="7"/>
    <n v="0.03"/>
    <n v="0.01"/>
    <n v="0.03"/>
    <n v="0.09"/>
    <n v="0.83"/>
    <s v="false"/>
  </r>
  <r>
    <x v="23"/>
    <x v="2"/>
    <d v="2023-07-17T00:00:00"/>
    <d v="2023-07-25T00:00:00"/>
    <n v="8"/>
    <s v="true"/>
    <x v="1"/>
    <n v="139.99"/>
    <x v="0"/>
    <x v="0"/>
    <n v="18058"/>
    <x v="3"/>
    <n v="0.05"/>
    <n v="0.03"/>
    <n v="7.0000000000000007E-2"/>
    <n v="0.15"/>
    <n v="0.7"/>
    <s v="false"/>
  </r>
  <r>
    <x v="24"/>
    <x v="13"/>
    <d v="2023-07-17T00:00:00"/>
    <d v="2023-07-23T00:00:00"/>
    <n v="6"/>
    <s v="true"/>
    <x v="1"/>
    <n v="109.65"/>
    <x v="0"/>
    <x v="0"/>
    <n v="940"/>
    <x v="5"/>
    <n v="0.09"/>
    <n v="0.04"/>
    <n v="0.08"/>
    <n v="0.16"/>
    <n v="0.62"/>
    <s v="false"/>
  </r>
  <r>
    <x v="24"/>
    <x v="14"/>
    <d v="2023-07-17T00:00:00"/>
    <d v="2023-07-24T00:00:00"/>
    <n v="7"/>
    <s v="true"/>
    <x v="1"/>
    <n v="159.99"/>
    <x v="0"/>
    <x v="0"/>
    <n v="55"/>
    <x v="5"/>
    <n v="0.14000000000000001"/>
    <n v="0"/>
    <n v="0.08"/>
    <n v="0.09"/>
    <n v="0.69"/>
    <s v="false"/>
  </r>
  <r>
    <x v="25"/>
    <x v="15"/>
    <d v="2023-07-17T00:00:00"/>
    <d v="2023-07-23T05:20:18"/>
    <n v="6.2224299065419473"/>
    <s v="true"/>
    <x v="0"/>
    <n v="146.69561682243028"/>
    <x v="0"/>
    <x v="0"/>
    <n v="182"/>
    <x v="1"/>
    <n v="7.0000000000000007E-2"/>
    <n v="0.04"/>
    <n v="0.05"/>
    <n v="0.15"/>
    <n v="0.69"/>
    <s v="false"/>
  </r>
  <r>
    <x v="25"/>
    <x v="2"/>
    <d v="2023-07-17T00:00:00"/>
    <d v="2023-07-22T00:00:00"/>
    <n v="5"/>
    <s v="true"/>
    <x v="1"/>
    <n v="115.99"/>
    <x v="0"/>
    <x v="0"/>
    <n v="246"/>
    <x v="1"/>
    <n v="0.1"/>
    <n v="0.03"/>
    <n v="0.06"/>
    <n v="0.13"/>
    <n v="0.69"/>
    <s v="false"/>
  </r>
  <r>
    <x v="26"/>
    <x v="1"/>
    <d v="2023-07-17T00:00:00"/>
    <d v="2023-07-20T00:00:00"/>
    <n v="3"/>
    <s v="true"/>
    <x v="1"/>
    <n v="99.95"/>
    <x v="0"/>
    <x v="0"/>
    <n v="4744"/>
    <x v="2"/>
    <n v="0.04"/>
    <n v="0.03"/>
    <n v="0.06"/>
    <n v="0.15"/>
    <n v="0.72"/>
    <s v="false"/>
  </r>
  <r>
    <x v="6"/>
    <x v="16"/>
    <d v="2023-07-17T00:00:00"/>
    <d v="2023-07-23T00:00:00"/>
    <n v="6"/>
    <s v="true"/>
    <x v="1"/>
    <n v="98"/>
    <x v="1"/>
    <x v="0"/>
    <n v="2685"/>
    <x v="8"/>
    <n v="0.01"/>
    <n v="0.01"/>
    <n v="0.02"/>
    <n v="0.12"/>
    <n v="0.84"/>
    <s v="true"/>
  </r>
  <r>
    <x v="27"/>
    <x v="17"/>
    <d v="2023-07-17T00:00:00"/>
    <d v="2023-07-23T00:00:00"/>
    <n v="6"/>
    <s v="true"/>
    <x v="1"/>
    <n v="46"/>
    <x v="0"/>
    <x v="0"/>
    <n v="138"/>
    <x v="3"/>
    <n v="0.01"/>
    <n v="0.06"/>
    <n v="0.1"/>
    <n v="0.16"/>
    <n v="0.67"/>
    <s v="false"/>
  </r>
  <r>
    <x v="28"/>
    <x v="3"/>
    <d v="2023-07-17T00:00:00"/>
    <d v="2023-07-23T00:00:00"/>
    <n v="6"/>
    <s v="true"/>
    <x v="1"/>
    <n v="149.99"/>
    <x v="0"/>
    <x v="1"/>
    <n v="550"/>
    <x v="0"/>
    <n v="0.02"/>
    <n v="0.03"/>
    <n v="0.06"/>
    <n v="0.1"/>
    <n v="0.78"/>
    <s v="false"/>
  </r>
  <r>
    <x v="29"/>
    <x v="17"/>
    <d v="2023-07-17T00:00:00"/>
    <d v="2023-07-24T00:00:00"/>
    <n v="7"/>
    <s v="true"/>
    <x v="1"/>
    <n v="129.99"/>
    <x v="0"/>
    <x v="0"/>
    <n v="530"/>
    <x v="5"/>
    <n v="0.06"/>
    <n v="0.05"/>
    <n v="0.1"/>
    <n v="0.23"/>
    <n v="0.56000000000000005"/>
    <s v="false"/>
  </r>
  <r>
    <x v="30"/>
    <x v="18"/>
    <d v="2023-07-17T00:00:00"/>
    <d v="2023-07-23T00:00:00"/>
    <n v="6"/>
    <s v="true"/>
    <x v="1"/>
    <n v="159.99"/>
    <x v="0"/>
    <x v="1"/>
    <n v="3718"/>
    <x v="3"/>
    <n v="0.06"/>
    <n v="0.04"/>
    <n v="0.06"/>
    <n v="0.16"/>
    <n v="0.68"/>
    <s v="false"/>
  </r>
  <r>
    <x v="31"/>
    <x v="19"/>
    <d v="2023-07-17T00:00:00"/>
    <d v="2023-07-23T00:00:00"/>
    <n v="6"/>
    <s v="true"/>
    <x v="1"/>
    <n v="83.22"/>
    <x v="0"/>
    <x v="0"/>
    <n v="166"/>
    <x v="1"/>
    <n v="0.09"/>
    <n v="0.06"/>
    <n v="7.0000000000000007E-2"/>
    <n v="7.0000000000000007E-2"/>
    <n v="0.71"/>
    <s v="false"/>
  </r>
  <r>
    <x v="32"/>
    <x v="5"/>
    <d v="2023-07-17T00:00:00"/>
    <d v="2023-07-23T00:00:00"/>
    <n v="6"/>
    <s v="true"/>
    <x v="1"/>
    <n v="210.27"/>
    <x v="0"/>
    <x v="0"/>
    <n v="2516"/>
    <x v="3"/>
    <n v="7.0000000000000007E-2"/>
    <n v="0.04"/>
    <n v="0.04"/>
    <n v="0.1"/>
    <n v="0.75"/>
    <s v="false"/>
  </r>
  <r>
    <x v="27"/>
    <x v="20"/>
    <d v="2023-07-17T00:00:00"/>
    <d v="2023-07-23T00:00:00"/>
    <n v="6"/>
    <s v="true"/>
    <x v="1"/>
    <n v="119.95"/>
    <x v="0"/>
    <x v="0"/>
    <n v="86"/>
    <x v="9"/>
    <n v="0.08"/>
    <n v="0.05"/>
    <n v="0.17"/>
    <n v="0.26"/>
    <n v="0.44"/>
    <s v="false"/>
  </r>
  <r>
    <x v="33"/>
    <x v="21"/>
    <d v="2023-07-17T00:00:00"/>
    <d v="2023-07-23T00:00:00"/>
    <n v="6"/>
    <s v="true"/>
    <x v="1"/>
    <n v="129.99"/>
    <x v="0"/>
    <x v="1"/>
    <n v="225"/>
    <x v="5"/>
    <n v="7.0000000000000007E-2"/>
    <n v="0.06"/>
    <n v="0.13"/>
    <n v="0.15"/>
    <n v="0.6"/>
    <s v="false"/>
  </r>
  <r>
    <x v="34"/>
    <x v="10"/>
    <d v="2023-07-17T00:00:00"/>
    <d v="2023-07-23T05:20:18"/>
    <n v="6.2224299065419473"/>
    <s v="true"/>
    <x v="0"/>
    <n v="146.69561682243028"/>
    <x v="0"/>
    <x v="0"/>
    <n v="287"/>
    <x v="3"/>
    <n v="7.0000000000000007E-2"/>
    <n v="0.03"/>
    <n v="0.06"/>
    <n v="0.08"/>
    <n v="0.76"/>
    <s v="false"/>
  </r>
  <r>
    <x v="35"/>
    <x v="22"/>
    <d v="2023-07-17T00:00:00"/>
    <d v="2023-07-23T00:00:00"/>
    <n v="6"/>
    <s v="true"/>
    <x v="1"/>
    <n v="139"/>
    <x v="0"/>
    <x v="0"/>
    <n v="668"/>
    <x v="1"/>
    <n v="0.05"/>
    <n v="0.08"/>
    <n v="0.05"/>
    <n v="0.18"/>
    <n v="0.64"/>
    <s v="false"/>
  </r>
  <r>
    <x v="36"/>
    <x v="23"/>
    <d v="2023-07-17T00:00:00"/>
    <d v="2023-07-23T00:00:00"/>
    <n v="6"/>
    <s v="true"/>
    <x v="1"/>
    <n v="159.97"/>
    <x v="0"/>
    <x v="0"/>
    <n v="225"/>
    <x v="1"/>
    <n v="0.06"/>
    <n v="0.05"/>
    <n v="0.08"/>
    <n v="0.13"/>
    <n v="0.68"/>
    <s v="false"/>
  </r>
  <r>
    <x v="22"/>
    <x v="24"/>
    <d v="2023-07-17T00:00:00"/>
    <d v="2023-07-23T00:00:00"/>
    <n v="6"/>
    <s v="true"/>
    <x v="1"/>
    <n v="200"/>
    <x v="0"/>
    <x v="0"/>
    <n v="62518"/>
    <x v="7"/>
    <n v="0.03"/>
    <n v="0.01"/>
    <n v="0.03"/>
    <n v="0.09"/>
    <n v="0.85"/>
    <s v="false"/>
  </r>
  <r>
    <x v="33"/>
    <x v="25"/>
    <d v="2023-07-17T00:00:00"/>
    <d v="2023-07-24T00:00:00"/>
    <n v="7"/>
    <s v="true"/>
    <x v="1"/>
    <n v="130.22"/>
    <x v="0"/>
    <x v="0"/>
    <n v="1198"/>
    <x v="7"/>
    <n v="0.03"/>
    <n v="0"/>
    <n v="0.03"/>
    <n v="0.08"/>
    <n v="0.85"/>
    <s v="false"/>
  </r>
  <r>
    <x v="33"/>
    <x v="10"/>
    <d v="2023-07-17T00:00:00"/>
    <d v="2023-07-23T05:20:18"/>
    <n v="6.2224299065419473"/>
    <s v="true"/>
    <x v="0"/>
    <n v="146.69561682243028"/>
    <x v="0"/>
    <x v="0"/>
    <n v="346"/>
    <x v="3"/>
    <n v="0.05"/>
    <n v="0.06"/>
    <n v="0.05"/>
    <n v="0.13"/>
    <n v="0.71"/>
    <s v="false"/>
  </r>
  <r>
    <x v="37"/>
    <x v="2"/>
    <d v="2023-07-17T00:00:00"/>
    <d v="2023-07-20T00:00:00"/>
    <n v="3"/>
    <s v="true"/>
    <x v="1"/>
    <n v="65.63"/>
    <x v="0"/>
    <x v="0"/>
    <n v="1541"/>
    <x v="1"/>
    <n v="0.09"/>
    <n v="0.03"/>
    <n v="0.05"/>
    <n v="0.15"/>
    <n v="0.66"/>
    <s v="false"/>
  </r>
  <r>
    <x v="38"/>
    <x v="26"/>
    <d v="2023-07-17T00:00:00"/>
    <d v="2023-07-23T00:00:00"/>
    <n v="6"/>
    <s v="true"/>
    <x v="1"/>
    <n v="148.99"/>
    <x v="0"/>
    <x v="0"/>
    <n v="7011"/>
    <x v="0"/>
    <n v="0.03"/>
    <n v="0.02"/>
    <n v="0.05"/>
    <n v="0.14000000000000001"/>
    <n v="0.77"/>
    <s v="false"/>
  </r>
  <r>
    <x v="39"/>
    <x v="27"/>
    <d v="2023-07-17T00:00:00"/>
    <d v="2023-07-25T00:00:00"/>
    <n v="8"/>
    <s v="true"/>
    <x v="1"/>
    <n v="66.599999999999994"/>
    <x v="0"/>
    <x v="0"/>
    <n v="2174"/>
    <x v="5"/>
    <n v="0.1"/>
    <n v="0.04"/>
    <n v="0.08"/>
    <n v="0.15"/>
    <n v="0.64"/>
    <s v="false"/>
  </r>
  <r>
    <x v="40"/>
    <x v="28"/>
    <d v="2023-07-17T00:00:00"/>
    <d v="2023-07-23T00:00:00"/>
    <n v="6"/>
    <s v="true"/>
    <x v="1"/>
    <n v="139.94999999999999"/>
    <x v="0"/>
    <x v="0"/>
    <n v="2400"/>
    <x v="1"/>
    <n v="7.0000000000000007E-2"/>
    <n v="0.04"/>
    <n v="7.0000000000000007E-2"/>
    <n v="0.18"/>
    <n v="0.64"/>
    <s v="false"/>
  </r>
  <r>
    <x v="41"/>
    <x v="27"/>
    <d v="2023-07-17T00:00:00"/>
    <d v="2023-07-23T00:00:00"/>
    <n v="6"/>
    <s v="true"/>
    <x v="1"/>
    <n v="100.44"/>
    <x v="0"/>
    <x v="0"/>
    <n v="3288"/>
    <x v="4"/>
    <n v="0.12"/>
    <n v="0.04"/>
    <n v="0.08"/>
    <n v="0.13"/>
    <n v="0.63"/>
    <s v="false"/>
  </r>
  <r>
    <x v="42"/>
    <x v="6"/>
    <d v="2023-07-17T00:00:00"/>
    <d v="2023-07-24T00:00:00"/>
    <n v="7"/>
    <s v="true"/>
    <x v="1"/>
    <n v="79.95"/>
    <x v="0"/>
    <x v="0"/>
    <n v="2160"/>
    <x v="10"/>
    <n v="0.11"/>
    <n v="7.0000000000000007E-2"/>
    <n v="0.09"/>
    <n v="0.17"/>
    <n v="0.56000000000000005"/>
    <s v="false"/>
  </r>
  <r>
    <x v="43"/>
    <x v="29"/>
    <d v="2023-07-17T00:00:00"/>
    <d v="2023-07-23T00:00:00"/>
    <n v="6"/>
    <s v="true"/>
    <x v="1"/>
    <n v="129.99"/>
    <x v="0"/>
    <x v="1"/>
    <n v="121"/>
    <x v="3"/>
    <n v="0.02"/>
    <n v="0.06"/>
    <n v="7.0000000000000007E-2"/>
    <n v="0.25"/>
    <n v="0.6"/>
    <s v="false"/>
  </r>
  <r>
    <x v="22"/>
    <x v="14"/>
    <d v="2023-07-17T00:00:00"/>
    <d v="2023-07-23T00:00:00"/>
    <n v="6"/>
    <s v="true"/>
    <x v="1"/>
    <n v="127.92"/>
    <x v="0"/>
    <x v="0"/>
    <n v="13211"/>
    <x v="0"/>
    <n v="0.04"/>
    <n v="0.01"/>
    <n v="0.04"/>
    <n v="0.09"/>
    <n v="0.82"/>
    <s v="false"/>
  </r>
  <r>
    <x v="44"/>
    <x v="30"/>
    <d v="2023-07-17T00:00:00"/>
    <d v="2023-07-23T00:00:00"/>
    <n v="6"/>
    <s v="true"/>
    <x v="1"/>
    <n v="109.98"/>
    <x v="0"/>
    <x v="0"/>
    <n v="1389"/>
    <x v="7"/>
    <n v="0.03"/>
    <n v="0.02"/>
    <n v="0.03"/>
    <n v="0.11"/>
    <n v="0.82"/>
    <s v="false"/>
  </r>
  <r>
    <x v="24"/>
    <x v="21"/>
    <d v="2023-07-17T00:00:00"/>
    <d v="2023-07-23T00:00:00"/>
    <n v="6"/>
    <s v="true"/>
    <x v="1"/>
    <n v="159.99"/>
    <x v="0"/>
    <x v="1"/>
    <n v="5"/>
    <x v="0"/>
    <n v="0"/>
    <n v="0"/>
    <n v="0"/>
    <n v="0.42"/>
    <n v="0.57999999999999996"/>
    <s v="false"/>
  </r>
  <r>
    <x v="14"/>
    <x v="10"/>
    <d v="2023-07-17T00:00:00"/>
    <d v="2023-07-28T00:00:00"/>
    <n v="11"/>
    <s v="true"/>
    <x v="1"/>
    <n v="138.59"/>
    <x v="0"/>
    <x v="0"/>
    <n v="2054"/>
    <x v="0"/>
    <n v="0.04"/>
    <n v="0.01"/>
    <n v="0.03"/>
    <n v="0.08"/>
    <n v="0.83"/>
    <s v="false"/>
  </r>
  <r>
    <x v="45"/>
    <x v="31"/>
    <d v="2023-07-17T00:00:00"/>
    <d v="2023-07-23T00:00:00"/>
    <n v="6"/>
    <s v="true"/>
    <x v="1"/>
    <n v="99.99"/>
    <x v="0"/>
    <x v="0"/>
    <n v="1368"/>
    <x v="9"/>
    <n v="0.13"/>
    <n v="0.08"/>
    <n v="0.1"/>
    <n v="0.17"/>
    <n v="0.52"/>
    <s v="false"/>
  </r>
  <r>
    <x v="37"/>
    <x v="32"/>
    <d v="2023-07-17T00:00:00"/>
    <d v="2023-07-23T00:00:00"/>
    <n v="6"/>
    <s v="true"/>
    <x v="1"/>
    <n v="87.99"/>
    <x v="0"/>
    <x v="0"/>
    <n v="699"/>
    <x v="3"/>
    <n v="0.05"/>
    <n v="0.04"/>
    <n v="7.0000000000000007E-2"/>
    <n v="0.11"/>
    <n v="0.74"/>
    <s v="false"/>
  </r>
  <r>
    <x v="46"/>
    <x v="33"/>
    <d v="2023-07-17T00:00:00"/>
    <d v="2023-07-25T00:00:00"/>
    <n v="8"/>
    <s v="true"/>
    <x v="1"/>
    <n v="139"/>
    <x v="0"/>
    <x v="0"/>
    <n v="483"/>
    <x v="1"/>
    <n v="0.08"/>
    <n v="0.04"/>
    <n v="0.05"/>
    <n v="0.17"/>
    <n v="0.65"/>
    <s v="false"/>
  </r>
  <r>
    <x v="47"/>
    <x v="1"/>
    <d v="2023-07-17T00:00:00"/>
    <d v="2023-07-20T00:00:00"/>
    <n v="3"/>
    <s v="true"/>
    <x v="1"/>
    <n v="74.95"/>
    <x v="0"/>
    <x v="0"/>
    <n v="39"/>
    <x v="10"/>
    <n v="0.09"/>
    <n v="0.08"/>
    <n v="0.14000000000000001"/>
    <n v="0.16"/>
    <n v="0.54"/>
    <s v="false"/>
  </r>
  <r>
    <x v="12"/>
    <x v="5"/>
    <d v="2023-07-17T00:00:00"/>
    <d v="2023-07-23T00:00:00"/>
    <n v="6"/>
    <s v="true"/>
    <x v="1"/>
    <n v="104.97"/>
    <x v="0"/>
    <x v="0"/>
    <n v="979"/>
    <x v="0"/>
    <n v="0.02"/>
    <n v="0.02"/>
    <n v="0.06"/>
    <n v="0.17"/>
    <n v="0.73"/>
    <s v="false"/>
  </r>
  <r>
    <x v="48"/>
    <x v="34"/>
    <d v="2023-07-17T00:00:00"/>
    <d v="2023-07-23T00:00:00"/>
    <n v="6"/>
    <s v="true"/>
    <x v="1"/>
    <n v="94.95"/>
    <x v="1"/>
    <x v="0"/>
    <n v="14501"/>
    <x v="0"/>
    <n v="0.02"/>
    <n v="0.02"/>
    <n v="0.05"/>
    <n v="0.13"/>
    <n v="0.79"/>
    <s v="true"/>
  </r>
  <r>
    <x v="49"/>
    <x v="5"/>
    <d v="2023-07-17T00:00:00"/>
    <d v="2023-07-23T00:00:00"/>
    <n v="6"/>
    <s v="true"/>
    <x v="1"/>
    <n v="94"/>
    <x v="0"/>
    <x v="0"/>
    <n v="21744"/>
    <x v="0"/>
    <n v="0.04"/>
    <n v="0.02"/>
    <n v="0.04"/>
    <n v="0.12"/>
    <n v="0.79"/>
    <s v="false"/>
  </r>
  <r>
    <x v="50"/>
    <x v="34"/>
    <d v="2023-07-17T00:00:00"/>
    <d v="2023-07-21T00:00:00"/>
    <n v="4"/>
    <s v="true"/>
    <x v="1"/>
    <n v="119.95"/>
    <x v="0"/>
    <x v="0"/>
    <n v="3853"/>
    <x v="3"/>
    <n v="0.05"/>
    <n v="0.03"/>
    <n v="7.0000000000000007E-2"/>
    <n v="0.17"/>
    <n v="0.68"/>
    <s v="false"/>
  </r>
  <r>
    <x v="51"/>
    <x v="12"/>
    <d v="2023-07-17T00:00:00"/>
    <d v="2023-07-23T05:20:18"/>
    <n v="6.2224299065419473"/>
    <s v="true"/>
    <x v="0"/>
    <n v="146.69561682243028"/>
    <x v="0"/>
    <x v="0"/>
    <n v="731"/>
    <x v="2"/>
    <n v="0.03"/>
    <n v="0.04"/>
    <n v="0.05"/>
    <n v="0.14000000000000001"/>
    <n v="0.74"/>
    <s v="false"/>
  </r>
  <r>
    <x v="52"/>
    <x v="10"/>
    <d v="2023-07-17T00:00:00"/>
    <d v="2023-07-27T00:00:00"/>
    <n v="10"/>
    <s v="true"/>
    <x v="1"/>
    <n v="184.99"/>
    <x v="0"/>
    <x v="0"/>
    <n v="7873"/>
    <x v="0"/>
    <n v="0.05"/>
    <n v="0.02"/>
    <n v="0.04"/>
    <n v="0.08"/>
    <n v="0.82"/>
    <s v="false"/>
  </r>
  <r>
    <x v="24"/>
    <x v="4"/>
    <d v="2023-07-17T00:00:00"/>
    <d v="2023-07-23T00:00:00"/>
    <n v="6"/>
    <s v="true"/>
    <x v="1"/>
    <n v="149.99"/>
    <x v="0"/>
    <x v="0"/>
    <n v="216"/>
    <x v="2"/>
    <n v="0.02"/>
    <n v="0.03"/>
    <n v="0.05"/>
    <n v="0.24"/>
    <n v="0.66"/>
    <s v="false"/>
  </r>
  <r>
    <x v="53"/>
    <x v="35"/>
    <d v="2023-07-17T00:00:00"/>
    <d v="2023-07-23T00:00:00"/>
    <n v="6"/>
    <s v="true"/>
    <x v="1"/>
    <n v="149.99"/>
    <x v="0"/>
    <x v="1"/>
    <n v="1661"/>
    <x v="1"/>
    <n v="7.0000000000000007E-2"/>
    <n v="0.05"/>
    <n v="7.0000000000000007E-2"/>
    <n v="0.15"/>
    <n v="0.65"/>
    <s v="false"/>
  </r>
  <r>
    <x v="54"/>
    <x v="18"/>
    <d v="2023-07-17T00:00:00"/>
    <d v="2023-07-23T00:00:00"/>
    <n v="6"/>
    <s v="true"/>
    <x v="1"/>
    <n v="102.5"/>
    <x v="0"/>
    <x v="0"/>
    <n v="1153"/>
    <x v="5"/>
    <n v="7.0000000000000007E-2"/>
    <n v="0.06"/>
    <n v="0.08"/>
    <n v="0.18"/>
    <n v="0.61"/>
    <s v="false"/>
  </r>
  <r>
    <x v="45"/>
    <x v="18"/>
    <d v="2023-07-17T00:00:00"/>
    <d v="2023-07-23T00:00:00"/>
    <n v="6"/>
    <s v="true"/>
    <x v="1"/>
    <n v="85.97"/>
    <x v="0"/>
    <x v="0"/>
    <n v="301"/>
    <x v="10"/>
    <n v="0.11"/>
    <n v="0.09"/>
    <n v="0.09"/>
    <n v="0.13"/>
    <n v="0.57999999999999996"/>
    <s v="false"/>
  </r>
  <r>
    <x v="16"/>
    <x v="36"/>
    <d v="2023-07-17T00:00:00"/>
    <d v="2023-07-23T00:00:00"/>
    <n v="6"/>
    <s v="true"/>
    <x v="1"/>
    <n v="97.49"/>
    <x v="0"/>
    <x v="0"/>
    <n v="96"/>
    <x v="2"/>
    <n v="0"/>
    <n v="0.04"/>
    <n v="7.0000000000000007E-2"/>
    <n v="0.21"/>
    <n v="0.68"/>
    <s v="false"/>
  </r>
  <r>
    <x v="34"/>
    <x v="37"/>
    <d v="2023-07-17T00:00:00"/>
    <d v="2023-07-23T00:00:00"/>
    <n v="6"/>
    <s v="true"/>
    <x v="1"/>
    <n v="159.99"/>
    <x v="0"/>
    <x v="0"/>
    <n v="203"/>
    <x v="1"/>
    <n v="7.0000000000000007E-2"/>
    <n v="0.05"/>
    <n v="7.0000000000000007E-2"/>
    <n v="0.14000000000000001"/>
    <n v="0.68"/>
    <s v="false"/>
  </r>
  <r>
    <x v="8"/>
    <x v="2"/>
    <d v="2023-07-17T00:00:00"/>
    <d v="2023-07-20T00:00:00"/>
    <n v="3"/>
    <s v="true"/>
    <x v="1"/>
    <n v="129.5"/>
    <x v="0"/>
    <x v="0"/>
    <n v="6167"/>
    <x v="2"/>
    <n v="0.05"/>
    <n v="0.03"/>
    <n v="0.06"/>
    <n v="0.13"/>
    <n v="0.73"/>
    <s v="false"/>
  </r>
  <r>
    <x v="34"/>
    <x v="18"/>
    <d v="2023-07-17T00:00:00"/>
    <d v="2023-07-24T00:00:00"/>
    <n v="7"/>
    <s v="true"/>
    <x v="1"/>
    <n v="119.79"/>
    <x v="0"/>
    <x v="1"/>
    <n v="81"/>
    <x v="4"/>
    <n v="0.05"/>
    <n v="0.05"/>
    <n v="0.13"/>
    <n v="0.25"/>
    <n v="0.52"/>
    <s v="false"/>
  </r>
  <r>
    <x v="55"/>
    <x v="38"/>
    <d v="2023-07-17T00:00:00"/>
    <d v="2023-07-24T00:00:00"/>
    <n v="7"/>
    <s v="true"/>
    <x v="1"/>
    <n v="280.39"/>
    <x v="0"/>
    <x v="0"/>
    <n v="245"/>
    <x v="4"/>
    <n v="0.12"/>
    <n v="0.06"/>
    <n v="0.08"/>
    <n v="0.08"/>
    <n v="0.66"/>
    <s v="false"/>
  </r>
  <r>
    <x v="56"/>
    <x v="39"/>
    <d v="2023-07-17T00:00:00"/>
    <d v="2023-07-23T00:00:00"/>
    <n v="6"/>
    <s v="true"/>
    <x v="1"/>
    <n v="150.94999999999999"/>
    <x v="0"/>
    <x v="0"/>
    <n v="909"/>
    <x v="10"/>
    <n v="0.11"/>
    <n v="0.05"/>
    <n v="0.1"/>
    <n v="0.14000000000000001"/>
    <n v="0.59"/>
    <s v="false"/>
  </r>
  <r>
    <x v="57"/>
    <x v="38"/>
    <d v="2023-07-17T00:00:00"/>
    <d v="2023-07-24T00:00:00"/>
    <n v="7"/>
    <s v="true"/>
    <x v="1"/>
    <n v="62.99"/>
    <x v="0"/>
    <x v="0"/>
    <n v="1363"/>
    <x v="1"/>
    <n v="7.0000000000000007E-2"/>
    <n v="0.03"/>
    <n v="0.06"/>
    <n v="0.17"/>
    <n v="0.67"/>
    <s v="false"/>
  </r>
  <r>
    <x v="58"/>
    <x v="40"/>
    <d v="2023-07-17T00:00:00"/>
    <d v="2023-07-23T00:00:00"/>
    <n v="6"/>
    <s v="true"/>
    <x v="1"/>
    <n v="127.99"/>
    <x v="0"/>
    <x v="1"/>
    <n v="3175"/>
    <x v="1"/>
    <n v="0.06"/>
    <n v="0.04"/>
    <n v="0.08"/>
    <n v="0.14000000000000001"/>
    <n v="0.68"/>
    <s v="false"/>
  </r>
  <r>
    <x v="59"/>
    <x v="1"/>
    <d v="2023-07-17T00:00:00"/>
    <d v="2023-07-20T00:00:00"/>
    <n v="3"/>
    <s v="true"/>
    <x v="1"/>
    <n v="99.95"/>
    <x v="0"/>
    <x v="0"/>
    <n v="811"/>
    <x v="3"/>
    <n v="0.06"/>
    <n v="0.04"/>
    <n v="7.0000000000000007E-2"/>
    <n v="0.14000000000000001"/>
    <n v="0.69"/>
    <s v="false"/>
  </r>
  <r>
    <x v="60"/>
    <x v="1"/>
    <d v="2023-07-17T00:00:00"/>
    <d v="2023-07-20T00:00:00"/>
    <n v="3"/>
    <s v="true"/>
    <x v="1"/>
    <n v="129.99"/>
    <x v="0"/>
    <x v="0"/>
    <n v="1725"/>
    <x v="2"/>
    <n v="0.04"/>
    <n v="0.02"/>
    <n v="7.0000000000000007E-2"/>
    <n v="0.14000000000000001"/>
    <n v="0.74"/>
    <s v="false"/>
  </r>
  <r>
    <x v="26"/>
    <x v="38"/>
    <d v="2023-07-17T00:00:00"/>
    <d v="2023-07-21T00:00:00"/>
    <n v="4"/>
    <s v="true"/>
    <x v="1"/>
    <n v="270"/>
    <x v="0"/>
    <x v="0"/>
    <n v="1046"/>
    <x v="1"/>
    <n v="0.06"/>
    <n v="0.05"/>
    <n v="7.0000000000000007E-2"/>
    <n v="0.13"/>
    <n v="0.69"/>
    <s v="false"/>
  </r>
  <r>
    <x v="61"/>
    <x v="41"/>
    <d v="2023-07-17T00:00:00"/>
    <d v="2023-07-23T05:20:18"/>
    <n v="6.2224299065419473"/>
    <s v="true"/>
    <x v="0"/>
    <n v="146.69561682243028"/>
    <x v="0"/>
    <x v="0"/>
    <n v="7924"/>
    <x v="0"/>
    <n v="0.04"/>
    <n v="0.02"/>
    <n v="0.03"/>
    <n v="0.11"/>
    <n v="0.8"/>
    <s v="false"/>
  </r>
  <r>
    <x v="24"/>
    <x v="10"/>
    <d v="2023-07-17T00:00:00"/>
    <d v="2023-07-20T00:00:00"/>
    <n v="3"/>
    <s v="true"/>
    <x v="1"/>
    <n v="148"/>
    <x v="0"/>
    <x v="0"/>
    <n v="15"/>
    <x v="0"/>
    <n v="0"/>
    <n v="0"/>
    <n v="0.15"/>
    <n v="0.09"/>
    <n v="0.76"/>
    <s v="false"/>
  </r>
  <r>
    <x v="62"/>
    <x v="10"/>
    <d v="2023-07-17T00:00:00"/>
    <d v="2023-07-24T00:00:00"/>
    <n v="7"/>
    <s v="true"/>
    <x v="1"/>
    <n v="94.99"/>
    <x v="0"/>
    <x v="0"/>
    <n v="2960"/>
    <x v="5"/>
    <n v="0.11"/>
    <n v="0.04"/>
    <n v="0.06"/>
    <n v="0.12"/>
    <n v="0.67"/>
    <s v="false"/>
  </r>
  <r>
    <x v="58"/>
    <x v="18"/>
    <d v="2023-07-17T00:00:00"/>
    <d v="2023-07-23T00:00:00"/>
    <n v="6"/>
    <s v="true"/>
    <x v="1"/>
    <n v="149.99"/>
    <x v="0"/>
    <x v="0"/>
    <n v="2935"/>
    <x v="3"/>
    <n v="7.0000000000000007E-2"/>
    <n v="0.03"/>
    <n v="0.06"/>
    <n v="0.12"/>
    <n v="0.71"/>
    <s v="false"/>
  </r>
  <r>
    <x v="46"/>
    <x v="42"/>
    <d v="2023-07-17T00:00:00"/>
    <d v="2023-07-23T00:00:00"/>
    <n v="6"/>
    <s v="true"/>
    <x v="1"/>
    <n v="87"/>
    <x v="0"/>
    <x v="0"/>
    <n v="946"/>
    <x v="2"/>
    <n v="0.05"/>
    <n v="0.03"/>
    <n v="0.05"/>
    <n v="0.13"/>
    <n v="0.73"/>
    <s v="false"/>
  </r>
  <r>
    <x v="24"/>
    <x v="2"/>
    <d v="2023-07-17T00:00:00"/>
    <d v="2023-07-24T00:00:00"/>
    <n v="7"/>
    <s v="true"/>
    <x v="1"/>
    <n v="40.200000000000003"/>
    <x v="0"/>
    <x v="0"/>
    <n v="58"/>
    <x v="10"/>
    <n v="0.14000000000000001"/>
    <n v="0.06"/>
    <n v="0.05"/>
    <n v="0.13"/>
    <n v="0.62"/>
    <s v="false"/>
  </r>
  <r>
    <x v="63"/>
    <x v="9"/>
    <d v="2023-07-17T00:00:00"/>
    <d v="2023-07-24T00:00:00"/>
    <n v="7"/>
    <s v="true"/>
    <x v="1"/>
    <n v="157.22"/>
    <x v="0"/>
    <x v="0"/>
    <n v="2083"/>
    <x v="5"/>
    <n v="0.1"/>
    <n v="0.04"/>
    <n v="0.06"/>
    <n v="0.13"/>
    <n v="0.67"/>
    <s v="false"/>
  </r>
  <r>
    <x v="64"/>
    <x v="7"/>
    <d v="2023-07-17T00:00:00"/>
    <d v="2023-07-23T00:00:00"/>
    <n v="6"/>
    <s v="true"/>
    <x v="1"/>
    <n v="176.99"/>
    <x v="0"/>
    <x v="0"/>
    <n v="186"/>
    <x v="4"/>
    <n v="0.08"/>
    <n v="0.04"/>
    <n v="0.15"/>
    <n v="0.17"/>
    <n v="0.56000000000000005"/>
    <s v="false"/>
  </r>
  <r>
    <x v="25"/>
    <x v="9"/>
    <d v="2023-07-17T00:00:00"/>
    <d v="2023-07-24T00:00:00"/>
    <n v="7"/>
    <s v="true"/>
    <x v="1"/>
    <n v="143.22999999999999"/>
    <x v="0"/>
    <x v="0"/>
    <n v="136"/>
    <x v="3"/>
    <n v="0.08"/>
    <n v="0"/>
    <n v="0.09"/>
    <n v="0.1"/>
    <n v="0.73"/>
    <s v="false"/>
  </r>
  <r>
    <x v="65"/>
    <x v="1"/>
    <d v="2023-07-17T00:00:00"/>
    <d v="2023-07-23T00:00:00"/>
    <n v="6"/>
    <s v="true"/>
    <x v="1"/>
    <n v="99.95"/>
    <x v="0"/>
    <x v="0"/>
    <n v="1471"/>
    <x v="3"/>
    <n v="0.04"/>
    <n v="0.03"/>
    <n v="0.06"/>
    <n v="0.16"/>
    <n v="0.71"/>
    <s v="false"/>
  </r>
  <r>
    <x v="66"/>
    <x v="9"/>
    <d v="2023-07-17T00:00:00"/>
    <d v="2023-07-23T00:00:00"/>
    <n v="6"/>
    <s v="true"/>
    <x v="1"/>
    <n v="150.88999999999999"/>
    <x v="0"/>
    <x v="0"/>
    <n v="1427"/>
    <x v="5"/>
    <n v="0.08"/>
    <n v="0.04"/>
    <n v="0.09"/>
    <n v="0.14000000000000001"/>
    <n v="0.64"/>
    <s v="false"/>
  </r>
  <r>
    <x v="67"/>
    <x v="43"/>
    <d v="2023-07-17T00:00:00"/>
    <d v="2023-07-24T00:00:00"/>
    <n v="7"/>
    <s v="true"/>
    <x v="1"/>
    <n v="159.99"/>
    <x v="0"/>
    <x v="0"/>
    <n v="41"/>
    <x v="11"/>
    <n v="0.19"/>
    <n v="0.08"/>
    <n v="0.1"/>
    <n v="0.19"/>
    <n v="0.44"/>
    <s v="false"/>
  </r>
  <r>
    <x v="68"/>
    <x v="1"/>
    <d v="2023-07-17T00:00:00"/>
    <d v="2023-07-20T00:00:00"/>
    <n v="3"/>
    <s v="true"/>
    <x v="1"/>
    <n v="99.95"/>
    <x v="0"/>
    <x v="0"/>
    <n v="300"/>
    <x v="12"/>
    <n v="0.21"/>
    <n v="0.11"/>
    <n v="0.12"/>
    <n v="0.16"/>
    <n v="0.41"/>
    <s v="false"/>
  </r>
  <r>
    <x v="14"/>
    <x v="44"/>
    <d v="2023-07-17T00:00:00"/>
    <d v="2023-07-23T00:00:00"/>
    <n v="6"/>
    <s v="true"/>
    <x v="1"/>
    <n v="109"/>
    <x v="0"/>
    <x v="0"/>
    <n v="789"/>
    <x v="3"/>
    <n v="0.05"/>
    <n v="0.04"/>
    <n v="0.09"/>
    <n v="0.16"/>
    <n v="0.67"/>
    <s v="false"/>
  </r>
  <r>
    <x v="43"/>
    <x v="1"/>
    <d v="2023-07-17T00:00:00"/>
    <d v="2023-07-23T00:00:00"/>
    <n v="6"/>
    <s v="true"/>
    <x v="1"/>
    <n v="96.96"/>
    <x v="0"/>
    <x v="0"/>
    <n v="124"/>
    <x v="3"/>
    <n v="0.06"/>
    <n v="0.01"/>
    <n v="0.05"/>
    <n v="0.17"/>
    <n v="0.7"/>
    <s v="false"/>
  </r>
  <r>
    <x v="55"/>
    <x v="38"/>
    <d v="2023-07-17T00:00:00"/>
    <d v="2023-07-21T00:00:00"/>
    <n v="4"/>
    <s v="true"/>
    <x v="1"/>
    <n v="124"/>
    <x v="0"/>
    <x v="0"/>
    <n v="779"/>
    <x v="1"/>
    <n v="0.05"/>
    <n v="0.04"/>
    <n v="0.08"/>
    <n v="0.19"/>
    <n v="0.64"/>
    <s v="false"/>
  </r>
  <r>
    <x v="69"/>
    <x v="21"/>
    <d v="2023-07-17T00:00:00"/>
    <d v="2023-07-23T00:00:00"/>
    <n v="6"/>
    <s v="true"/>
    <x v="1"/>
    <n v="109.95"/>
    <x v="0"/>
    <x v="1"/>
    <n v="348"/>
    <x v="10"/>
    <n v="0.11"/>
    <n v="0.05"/>
    <n v="0.11"/>
    <n v="0.15"/>
    <n v="0.57999999999999996"/>
    <s v="false"/>
  </r>
  <r>
    <x v="59"/>
    <x v="45"/>
    <d v="2023-07-17T00:00:00"/>
    <d v="2023-07-23T00:00:00"/>
    <n v="6"/>
    <s v="true"/>
    <x v="1"/>
    <n v="119"/>
    <x v="0"/>
    <x v="0"/>
    <n v="655"/>
    <x v="11"/>
    <n v="0.17"/>
    <n v="0.1"/>
    <n v="0.16"/>
    <n v="0.14000000000000001"/>
    <n v="0.44"/>
    <s v="false"/>
  </r>
  <r>
    <x v="10"/>
    <x v="5"/>
    <d v="2023-07-17T00:00:00"/>
    <d v="2023-07-22T00:00:00"/>
    <n v="5"/>
    <s v="true"/>
    <x v="1"/>
    <n v="159"/>
    <x v="0"/>
    <x v="0"/>
    <n v="217"/>
    <x v="0"/>
    <n v="0.05"/>
    <n v="0.01"/>
    <n v="0.05"/>
    <n v="0.1"/>
    <n v="0.79"/>
    <s v="false"/>
  </r>
  <r>
    <x v="5"/>
    <x v="32"/>
    <d v="2023-07-17T00:00:00"/>
    <d v="2023-07-23T00:00:00"/>
    <n v="6"/>
    <s v="true"/>
    <x v="1"/>
    <n v="115.39"/>
    <x v="0"/>
    <x v="0"/>
    <n v="1033"/>
    <x v="5"/>
    <n v="0.09"/>
    <n v="0.04"/>
    <n v="0.09"/>
    <n v="0.15"/>
    <n v="0.64"/>
    <s v="false"/>
  </r>
  <r>
    <x v="70"/>
    <x v="42"/>
    <d v="2023-07-17T00:00:00"/>
    <d v="2023-07-20T00:00:00"/>
    <n v="3"/>
    <s v="true"/>
    <x v="1"/>
    <n v="109.99"/>
    <x v="0"/>
    <x v="0"/>
    <n v="428"/>
    <x v="3"/>
    <n v="0.05"/>
    <n v="0.04"/>
    <n v="0.05"/>
    <n v="0.22"/>
    <n v="0.64"/>
    <s v="false"/>
  </r>
  <r>
    <x v="71"/>
    <x v="46"/>
    <d v="2023-07-17T00:00:00"/>
    <d v="2023-07-23T00:00:00"/>
    <n v="6"/>
    <s v="true"/>
    <x v="1"/>
    <n v="119.97"/>
    <x v="0"/>
    <x v="1"/>
    <n v="2943"/>
    <x v="1"/>
    <n v="0.09"/>
    <n v="0.03"/>
    <n v="0.06"/>
    <n v="0.11"/>
    <n v="0.7"/>
    <s v="false"/>
  </r>
  <r>
    <x v="16"/>
    <x v="47"/>
    <d v="2023-07-17T00:00:00"/>
    <d v="2023-07-27T00:00:00"/>
    <n v="10"/>
    <s v="true"/>
    <x v="1"/>
    <n v="179.99"/>
    <x v="0"/>
    <x v="1"/>
    <n v="162"/>
    <x v="2"/>
    <n v="7.0000000000000007E-2"/>
    <n v="0"/>
    <n v="0.06"/>
    <n v="0.13"/>
    <n v="0.73"/>
    <s v="false"/>
  </r>
  <r>
    <x v="24"/>
    <x v="47"/>
    <d v="2023-07-17T00:00:00"/>
    <d v="2023-07-23T05:20:18"/>
    <n v="6.2224299065419473"/>
    <s v="true"/>
    <x v="0"/>
    <n v="146.69561682243028"/>
    <x v="0"/>
    <x v="0"/>
    <n v="16"/>
    <x v="2"/>
    <n v="0.09"/>
    <n v="0"/>
    <n v="0"/>
    <n v="0.14000000000000001"/>
    <n v="0.77"/>
    <s v="false"/>
  </r>
  <r>
    <x v="57"/>
    <x v="48"/>
    <d v="2023-07-17T00:00:00"/>
    <d v="2023-07-24T00:00:00"/>
    <n v="7"/>
    <s v="true"/>
    <x v="1"/>
    <n v="149.99"/>
    <x v="0"/>
    <x v="0"/>
    <n v="253"/>
    <x v="1"/>
    <n v="0.09"/>
    <n v="0.05"/>
    <n v="0.05"/>
    <n v="0.12"/>
    <n v="0.68"/>
    <s v="false"/>
  </r>
  <r>
    <x v="45"/>
    <x v="14"/>
    <d v="2023-07-17T00:00:00"/>
    <d v="2023-07-23T05:20:18"/>
    <n v="6.2224299065419473"/>
    <s v="true"/>
    <x v="0"/>
    <n v="146.69561682243028"/>
    <x v="0"/>
    <x v="0"/>
    <n v="1633"/>
    <x v="2"/>
    <n v="0.06"/>
    <n v="0.03"/>
    <n v="0.04"/>
    <n v="0.11"/>
    <n v="0.77"/>
    <s v="false"/>
  </r>
  <r>
    <x v="24"/>
    <x v="38"/>
    <d v="2023-07-17T00:00:00"/>
    <d v="2023-07-23T00:00:00"/>
    <n v="6"/>
    <s v="true"/>
    <x v="1"/>
    <n v="259.99"/>
    <x v="0"/>
    <x v="0"/>
    <n v="17"/>
    <x v="3"/>
    <n v="0.09"/>
    <n v="0"/>
    <n v="0"/>
    <n v="0.21"/>
    <n v="0.69"/>
    <s v="false"/>
  </r>
  <r>
    <x v="24"/>
    <x v="32"/>
    <d v="2023-07-17T00:00:00"/>
    <d v="2023-07-23T00:00:00"/>
    <n v="6"/>
    <s v="true"/>
    <x v="1"/>
    <n v="129.99"/>
    <x v="0"/>
    <x v="0"/>
    <n v="3"/>
    <x v="13"/>
    <n v="0.37"/>
    <n v="0.63"/>
    <n v="0"/>
    <n v="0"/>
    <n v="0"/>
    <s v="false"/>
  </r>
  <r>
    <x v="24"/>
    <x v="33"/>
    <d v="2023-07-17T00:00:00"/>
    <d v="2023-07-24T00:00:00"/>
    <n v="7"/>
    <s v="true"/>
    <x v="1"/>
    <n v="129"/>
    <x v="0"/>
    <x v="1"/>
    <n v="1"/>
    <x v="10"/>
    <n v="0"/>
    <n v="0"/>
    <n v="0"/>
    <n v="1"/>
    <n v="0"/>
    <s v="false"/>
  </r>
  <r>
    <x v="72"/>
    <x v="49"/>
    <d v="2023-07-17T00:00:00"/>
    <d v="2023-07-23T00:00:00"/>
    <n v="6"/>
    <s v="true"/>
    <x v="1"/>
    <n v="55.75"/>
    <x v="1"/>
    <x v="0"/>
    <n v="735"/>
    <x v="7"/>
    <n v="0.01"/>
    <n v="0.01"/>
    <n v="0.04"/>
    <n v="0.09"/>
    <n v="0.84"/>
    <s v="true"/>
  </r>
  <r>
    <x v="73"/>
    <x v="32"/>
    <d v="2023-07-17T00:00:00"/>
    <d v="2023-07-23T00:00:00"/>
    <n v="6"/>
    <s v="true"/>
    <x v="1"/>
    <n v="99.99"/>
    <x v="0"/>
    <x v="0"/>
    <n v="1183"/>
    <x v="9"/>
    <n v="0.16"/>
    <n v="0.06"/>
    <n v="7.0000000000000007E-2"/>
    <n v="0.13"/>
    <n v="0.57999999999999996"/>
    <s v="false"/>
  </r>
  <r>
    <x v="65"/>
    <x v="50"/>
    <d v="2023-07-17T00:00:00"/>
    <d v="2023-07-19T00:00:00"/>
    <n v="2"/>
    <s v="true"/>
    <x v="1"/>
    <n v="159.97"/>
    <x v="0"/>
    <x v="0"/>
    <n v="684"/>
    <x v="3"/>
    <n v="0.04"/>
    <n v="0.05"/>
    <n v="0.06"/>
    <n v="0.13"/>
    <n v="0.72"/>
    <s v="false"/>
  </r>
  <r>
    <x v="74"/>
    <x v="51"/>
    <d v="2023-07-17T00:00:00"/>
    <d v="2023-07-20T00:00:00"/>
    <n v="3"/>
    <s v="true"/>
    <x v="1"/>
    <n v="179.99"/>
    <x v="0"/>
    <x v="0"/>
    <n v="3916"/>
    <x v="5"/>
    <n v="0.1"/>
    <n v="0.06"/>
    <n v="7.0000000000000007E-2"/>
    <n v="0.13"/>
    <n v="0.64"/>
    <s v="false"/>
  </r>
  <r>
    <x v="75"/>
    <x v="42"/>
    <d v="2023-07-17T00:00:00"/>
    <d v="2023-07-20T00:00:00"/>
    <n v="3"/>
    <s v="true"/>
    <x v="1"/>
    <n v="139.99"/>
    <x v="0"/>
    <x v="0"/>
    <n v="923"/>
    <x v="3"/>
    <n v="0.04"/>
    <n v="0.03"/>
    <n v="0.08"/>
    <n v="0.19"/>
    <n v="0.66"/>
    <s v="false"/>
  </r>
  <r>
    <x v="45"/>
    <x v="7"/>
    <d v="2023-07-17T00:00:00"/>
    <d v="2023-07-23T00:00:00"/>
    <n v="6"/>
    <s v="true"/>
    <x v="1"/>
    <n v="73.5"/>
    <x v="0"/>
    <x v="0"/>
    <n v="437"/>
    <x v="1"/>
    <n v="0.05"/>
    <n v="0.05"/>
    <n v="7.0000000000000007E-2"/>
    <n v="0.17"/>
    <n v="0.66"/>
    <s v="false"/>
  </r>
  <r>
    <x v="5"/>
    <x v="52"/>
    <d v="2023-07-17T00:00:00"/>
    <d v="2023-07-20T00:00:00"/>
    <n v="3"/>
    <s v="true"/>
    <x v="1"/>
    <n v="189"/>
    <x v="1"/>
    <x v="0"/>
    <n v="577"/>
    <x v="5"/>
    <n v="7.0000000000000007E-2"/>
    <n v="0.08"/>
    <n v="0.06"/>
    <n v="0.15"/>
    <n v="0.64"/>
    <s v="false"/>
  </r>
  <r>
    <x v="24"/>
    <x v="53"/>
    <d v="2023-07-17T00:00:00"/>
    <d v="2023-07-24T00:00:00"/>
    <n v="7"/>
    <s v="true"/>
    <x v="1"/>
    <n v="118.37"/>
    <x v="0"/>
    <x v="0"/>
    <n v="4155"/>
    <x v="5"/>
    <n v="0.08"/>
    <n v="0.05"/>
    <n v="7.0000000000000007E-2"/>
    <n v="0.18"/>
    <n v="0.62"/>
    <s v="false"/>
  </r>
  <r>
    <x v="45"/>
    <x v="26"/>
    <d v="2023-07-17T00:00:00"/>
    <d v="2023-07-23T00:00:00"/>
    <n v="6"/>
    <s v="true"/>
    <x v="1"/>
    <n v="139.99"/>
    <x v="0"/>
    <x v="0"/>
    <n v="579"/>
    <x v="1"/>
    <n v="0.05"/>
    <n v="0.05"/>
    <n v="0.1"/>
    <n v="0.15"/>
    <n v="0.65"/>
    <s v="false"/>
  </r>
  <r>
    <x v="76"/>
    <x v="26"/>
    <d v="2023-07-17T00:00:00"/>
    <d v="2023-07-24T00:00:00"/>
    <n v="7"/>
    <s v="true"/>
    <x v="1"/>
    <n v="135"/>
    <x v="0"/>
    <x v="0"/>
    <n v="2500"/>
    <x v="4"/>
    <n v="0.09"/>
    <n v="0.05"/>
    <n v="0.09"/>
    <n v="0.18"/>
    <n v="0.59"/>
    <s v="false"/>
  </r>
  <r>
    <x v="47"/>
    <x v="31"/>
    <d v="2023-07-17T00:00:00"/>
    <d v="2023-07-24T00:00:00"/>
    <n v="7"/>
    <s v="true"/>
    <x v="1"/>
    <n v="139.99"/>
    <x v="0"/>
    <x v="0"/>
    <n v="204"/>
    <x v="14"/>
    <n v="0.14000000000000001"/>
    <n v="0.09"/>
    <n v="0.15"/>
    <n v="0.16"/>
    <n v="0.46"/>
    <s v="false"/>
  </r>
  <r>
    <x v="10"/>
    <x v="22"/>
    <d v="2023-07-17T00:00:00"/>
    <d v="2023-07-23T00:00:00"/>
    <n v="6"/>
    <s v="true"/>
    <x v="1"/>
    <n v="119"/>
    <x v="0"/>
    <x v="0"/>
    <n v="3"/>
    <x v="3"/>
    <n v="0"/>
    <n v="0"/>
    <n v="0"/>
    <n v="0.62"/>
    <n v="0.38"/>
    <s v="false"/>
  </r>
  <r>
    <x v="24"/>
    <x v="54"/>
    <d v="2023-07-17T00:00:00"/>
    <d v="2023-07-24T00:00:00"/>
    <n v="7"/>
    <s v="true"/>
    <x v="1"/>
    <n v="149.99"/>
    <x v="0"/>
    <x v="1"/>
    <n v="40"/>
    <x v="2"/>
    <n v="0.05"/>
    <n v="0"/>
    <n v="0.05"/>
    <n v="0.22"/>
    <n v="0.68"/>
    <s v="false"/>
  </r>
  <r>
    <x v="77"/>
    <x v="55"/>
    <d v="2023-07-17T00:00:00"/>
    <d v="2023-07-24T00:00:00"/>
    <n v="7"/>
    <s v="true"/>
    <x v="1"/>
    <n v="118.06"/>
    <x v="0"/>
    <x v="0"/>
    <n v="584"/>
    <x v="5"/>
    <n v="0.06"/>
    <n v="0.04"/>
    <n v="0.1"/>
    <n v="0.19"/>
    <n v="0.6"/>
    <s v="false"/>
  </r>
  <r>
    <x v="78"/>
    <x v="9"/>
    <d v="2023-07-17T00:00:00"/>
    <d v="2023-07-23T00:00:00"/>
    <n v="6"/>
    <s v="true"/>
    <x v="1"/>
    <n v="170.33"/>
    <x v="0"/>
    <x v="0"/>
    <n v="28"/>
    <x v="5"/>
    <n v="0.05"/>
    <n v="0.12"/>
    <n v="0"/>
    <n v="0.24"/>
    <n v="0.6"/>
    <s v="false"/>
  </r>
  <r>
    <x v="24"/>
    <x v="56"/>
    <d v="2023-07-17T00:00:00"/>
    <d v="2023-07-24T00:00:00"/>
    <n v="7"/>
    <s v="false"/>
    <x v="1"/>
    <n v="135.80000000000001"/>
    <x v="0"/>
    <x v="0"/>
    <n v="0"/>
    <x v="15"/>
    <n v="0"/>
    <n v="0"/>
    <n v="0"/>
    <n v="0"/>
    <n v="0"/>
    <s v="false"/>
  </r>
  <r>
    <x v="22"/>
    <x v="24"/>
    <d v="2023-07-17T00:00:00"/>
    <d v="2023-07-23T00:00:00"/>
    <n v="6"/>
    <s v="true"/>
    <x v="1"/>
    <n v="154.99"/>
    <x v="0"/>
    <x v="0"/>
    <n v="39330"/>
    <x v="1"/>
    <n v="0.08"/>
    <n v="0.04"/>
    <n v="7.0000000000000007E-2"/>
    <n v="0.12"/>
    <n v="0.69"/>
    <s v="false"/>
  </r>
  <r>
    <x v="79"/>
    <x v="12"/>
    <d v="2023-07-17T00:00:00"/>
    <d v="2023-07-23T00:00:00"/>
    <n v="6"/>
    <s v="true"/>
    <x v="1"/>
    <n v="119.99"/>
    <x v="0"/>
    <x v="0"/>
    <n v="4691"/>
    <x v="1"/>
    <n v="7.0000000000000007E-2"/>
    <n v="0.05"/>
    <n v="7.0000000000000007E-2"/>
    <n v="0.14000000000000001"/>
    <n v="0.67"/>
    <s v="false"/>
  </r>
  <r>
    <x v="70"/>
    <x v="42"/>
    <d v="2023-07-17T00:00:00"/>
    <d v="2023-07-21T00:00:00"/>
    <n v="4"/>
    <s v="true"/>
    <x v="1"/>
    <n v="160.99"/>
    <x v="0"/>
    <x v="0"/>
    <n v="329"/>
    <x v="2"/>
    <n v="0.04"/>
    <n v="0.04"/>
    <n v="0.04"/>
    <n v="0.15"/>
    <n v="0.73"/>
    <s v="false"/>
  </r>
  <r>
    <x v="25"/>
    <x v="57"/>
    <d v="2023-07-17T00:00:00"/>
    <d v="2023-07-23T00:00:00"/>
    <n v="6"/>
    <s v="true"/>
    <x v="1"/>
    <n v="125"/>
    <x v="0"/>
    <x v="0"/>
    <n v="679"/>
    <x v="3"/>
    <n v="0.04"/>
    <n v="0.06"/>
    <n v="0.05"/>
    <n v="0.13"/>
    <n v="0.73"/>
    <s v="false"/>
  </r>
  <r>
    <x v="24"/>
    <x v="58"/>
    <d v="2023-07-17T00:00:00"/>
    <d v="2023-07-23T00:00:00"/>
    <n v="6"/>
    <s v="true"/>
    <x v="1"/>
    <n v="129.99"/>
    <x v="0"/>
    <x v="0"/>
    <n v="1570"/>
    <x v="0"/>
    <n v="0.04"/>
    <n v="0.01"/>
    <n v="0.04"/>
    <n v="0.1"/>
    <n v="0.82"/>
    <s v="false"/>
  </r>
  <r>
    <x v="80"/>
    <x v="42"/>
    <d v="2023-07-17T00:00:00"/>
    <d v="2023-07-23T00:00:00"/>
    <n v="6"/>
    <s v="true"/>
    <x v="1"/>
    <n v="122.95"/>
    <x v="0"/>
    <x v="0"/>
    <n v="1528"/>
    <x v="0"/>
    <n v="0.02"/>
    <n v="0.03"/>
    <n v="0.04"/>
    <n v="0.15"/>
    <n v="0.77"/>
    <s v="false"/>
  </r>
  <r>
    <x v="81"/>
    <x v="10"/>
    <d v="2023-07-17T00:00:00"/>
    <d v="2023-07-19T00:00:00"/>
    <n v="2"/>
    <s v="true"/>
    <x v="1"/>
    <n v="120"/>
    <x v="0"/>
    <x v="0"/>
    <n v="1967"/>
    <x v="2"/>
    <n v="7.0000000000000007E-2"/>
    <n v="0.02"/>
    <n v="0.03"/>
    <n v="0.1"/>
    <n v="0.78"/>
    <s v="false"/>
  </r>
  <r>
    <x v="82"/>
    <x v="9"/>
    <d v="2023-07-17T00:00:00"/>
    <d v="2023-07-23T00:00:00"/>
    <n v="6"/>
    <s v="true"/>
    <x v="1"/>
    <n v="158.97"/>
    <x v="0"/>
    <x v="0"/>
    <n v="221"/>
    <x v="6"/>
    <n v="0.15"/>
    <n v="0.12"/>
    <n v="7.0000000000000007E-2"/>
    <n v="0.12"/>
    <n v="0.53"/>
    <s v="false"/>
  </r>
  <r>
    <x v="27"/>
    <x v="59"/>
    <d v="2023-07-17T00:00:00"/>
    <d v="2023-07-23T00:00:00"/>
    <n v="6"/>
    <s v="true"/>
    <x v="1"/>
    <n v="149.99"/>
    <x v="0"/>
    <x v="1"/>
    <n v="27"/>
    <x v="5"/>
    <n v="0.13"/>
    <n v="0"/>
    <n v="7.0000000000000007E-2"/>
    <n v="0.11"/>
    <n v="0.7"/>
    <s v="false"/>
  </r>
  <r>
    <x v="83"/>
    <x v="24"/>
    <d v="2023-07-17T00:00:00"/>
    <d v="2023-07-23T05:20:18"/>
    <n v="6.2224299065419473"/>
    <s v="true"/>
    <x v="0"/>
    <n v="146.69561682243028"/>
    <x v="0"/>
    <x v="0"/>
    <n v="35069"/>
    <x v="1"/>
    <n v="0.08"/>
    <n v="0.05"/>
    <n v="7.0000000000000007E-2"/>
    <n v="0.12"/>
    <n v="0.68"/>
    <s v="false"/>
  </r>
  <r>
    <x v="43"/>
    <x v="7"/>
    <d v="2023-07-17T00:00:00"/>
    <d v="2023-07-23T00:00:00"/>
    <n v="6"/>
    <s v="true"/>
    <x v="1"/>
    <n v="104.99"/>
    <x v="0"/>
    <x v="0"/>
    <n v="11"/>
    <x v="3"/>
    <n v="0"/>
    <n v="0"/>
    <n v="0.12"/>
    <n v="0.36"/>
    <n v="0.52"/>
    <s v="false"/>
  </r>
  <r>
    <x v="84"/>
    <x v="60"/>
    <d v="2023-07-17T00:00:00"/>
    <d v="2023-07-24T00:00:00"/>
    <n v="7"/>
    <s v="true"/>
    <x v="1"/>
    <n v="89.75"/>
    <x v="0"/>
    <x v="0"/>
    <n v="1680"/>
    <x v="2"/>
    <n v="0.04"/>
    <n v="0.02"/>
    <n v="0.05"/>
    <n v="0.14000000000000001"/>
    <n v="0.75"/>
    <s v="false"/>
  </r>
  <r>
    <x v="37"/>
    <x v="4"/>
    <d v="2023-07-17T00:00:00"/>
    <d v="2023-07-23T00:00:00"/>
    <n v="6"/>
    <s v="true"/>
    <x v="1"/>
    <n v="141.27000000000001"/>
    <x v="0"/>
    <x v="0"/>
    <n v="6290"/>
    <x v="3"/>
    <n v="0.05"/>
    <n v="0.05"/>
    <n v="0.06"/>
    <n v="0.16"/>
    <n v="0.68"/>
    <s v="false"/>
  </r>
  <r>
    <x v="85"/>
    <x v="10"/>
    <d v="2023-07-17T00:00:00"/>
    <d v="2023-07-29T00:00:00"/>
    <n v="12"/>
    <s v="true"/>
    <x v="1"/>
    <n v="124.95"/>
    <x v="0"/>
    <x v="0"/>
    <n v="2389"/>
    <x v="2"/>
    <n v="0.08"/>
    <n v="0.02"/>
    <n v="0.04"/>
    <n v="0.08"/>
    <n v="0.78"/>
    <s v="false"/>
  </r>
  <r>
    <x v="12"/>
    <x v="11"/>
    <d v="2023-07-17T00:00:00"/>
    <d v="2023-07-23T00:00:00"/>
    <n v="6"/>
    <s v="true"/>
    <x v="1"/>
    <n v="188.99"/>
    <x v="0"/>
    <x v="0"/>
    <n v="98"/>
    <x v="10"/>
    <n v="0.09"/>
    <n v="0.09"/>
    <n v="0.1"/>
    <n v="0.19"/>
    <n v="0.53"/>
    <s v="false"/>
  </r>
  <r>
    <x v="86"/>
    <x v="34"/>
    <d v="2023-07-17T00:00:00"/>
    <d v="2023-07-23T00:00:00"/>
    <n v="6"/>
    <s v="true"/>
    <x v="1"/>
    <n v="185.9"/>
    <x v="0"/>
    <x v="0"/>
    <n v="812"/>
    <x v="7"/>
    <n v="0.02"/>
    <n v="0.01"/>
    <n v="0.03"/>
    <n v="0.11"/>
    <n v="0.84"/>
    <s v="false"/>
  </r>
  <r>
    <x v="24"/>
    <x v="61"/>
    <d v="2023-07-17T00:00:00"/>
    <d v="2023-07-24T00:00:00"/>
    <n v="7"/>
    <s v="false"/>
    <x v="1"/>
    <n v="127.99"/>
    <x v="0"/>
    <x v="0"/>
    <n v="0"/>
    <x v="15"/>
    <n v="0"/>
    <n v="0"/>
    <n v="0"/>
    <n v="0"/>
    <n v="0"/>
    <s v="false"/>
  </r>
  <r>
    <x v="27"/>
    <x v="62"/>
    <d v="2023-07-17T00:00:00"/>
    <d v="2023-07-25T00:00:00"/>
    <n v="8"/>
    <s v="true"/>
    <x v="1"/>
    <n v="119.99"/>
    <x v="0"/>
    <x v="1"/>
    <n v="92"/>
    <x v="10"/>
    <n v="0.15"/>
    <n v="0.08"/>
    <n v="7.0000000000000007E-2"/>
    <n v="0.05"/>
    <n v="0.65"/>
    <s v="false"/>
  </r>
  <r>
    <x v="24"/>
    <x v="4"/>
    <d v="2023-07-17T00:00:00"/>
    <d v="2023-07-26T00:00:00"/>
    <n v="9"/>
    <s v="true"/>
    <x v="1"/>
    <n v="154"/>
    <x v="0"/>
    <x v="0"/>
    <n v="215"/>
    <x v="3"/>
    <n v="0.05"/>
    <n v="0.04"/>
    <n v="0.06"/>
    <n v="0.16"/>
    <n v="0.69"/>
    <s v="false"/>
  </r>
  <r>
    <x v="33"/>
    <x v="25"/>
    <d v="2023-07-17T00:00:00"/>
    <d v="2023-07-21T00:00:00"/>
    <n v="4"/>
    <s v="true"/>
    <x v="1"/>
    <n v="99.99"/>
    <x v="0"/>
    <x v="0"/>
    <n v="1210"/>
    <x v="4"/>
    <n v="0.14000000000000001"/>
    <n v="0.03"/>
    <n v="0.06"/>
    <n v="0.1"/>
    <n v="0.66"/>
    <s v="false"/>
  </r>
  <r>
    <x v="35"/>
    <x v="38"/>
    <d v="2023-07-17T00:00:00"/>
    <d v="2023-07-23T00:00:00"/>
    <n v="6"/>
    <s v="true"/>
    <x v="1"/>
    <n v="263"/>
    <x v="0"/>
    <x v="0"/>
    <n v="696"/>
    <x v="5"/>
    <n v="0.09"/>
    <n v="0.05"/>
    <n v="0.09"/>
    <n v="0.15"/>
    <n v="0.62"/>
    <s v="false"/>
  </r>
  <r>
    <x v="87"/>
    <x v="9"/>
    <d v="2023-07-17T00:00:00"/>
    <d v="2023-07-19T00:00:00"/>
    <n v="2"/>
    <s v="true"/>
    <x v="1"/>
    <n v="136.9"/>
    <x v="0"/>
    <x v="0"/>
    <n v="155"/>
    <x v="4"/>
    <n v="0.1"/>
    <n v="0.08"/>
    <n v="7.0000000000000007E-2"/>
    <n v="0.12"/>
    <n v="0.63"/>
    <s v="false"/>
  </r>
  <r>
    <x v="45"/>
    <x v="63"/>
    <d v="2023-07-17T00:00:00"/>
    <d v="2023-07-23T00:00:00"/>
    <n v="6"/>
    <s v="true"/>
    <x v="1"/>
    <n v="89.99"/>
    <x v="0"/>
    <x v="1"/>
    <n v="436"/>
    <x v="9"/>
    <n v="0.11"/>
    <n v="0.06"/>
    <n v="0.13"/>
    <n v="0.2"/>
    <n v="0.5"/>
    <s v="false"/>
  </r>
  <r>
    <x v="67"/>
    <x v="35"/>
    <d v="2023-07-17T00:00:00"/>
    <d v="2023-07-23T00:00:00"/>
    <n v="6"/>
    <s v="true"/>
    <x v="1"/>
    <n v="139.99"/>
    <x v="0"/>
    <x v="1"/>
    <n v="58"/>
    <x v="7"/>
    <n v="0"/>
    <n v="0.03"/>
    <n v="0.02"/>
    <n v="0.19"/>
    <n v="0.76"/>
    <s v="false"/>
  </r>
  <r>
    <x v="24"/>
    <x v="4"/>
    <d v="2023-07-17T00:00:00"/>
    <d v="2023-07-24T00:00:00"/>
    <n v="7"/>
    <s v="true"/>
    <x v="1"/>
    <n v="169.99"/>
    <x v="0"/>
    <x v="0"/>
    <n v="1709"/>
    <x v="1"/>
    <n v="0.06"/>
    <n v="0.05"/>
    <n v="0.08"/>
    <n v="0.19"/>
    <n v="0.62"/>
    <s v="false"/>
  </r>
  <r>
    <x v="21"/>
    <x v="31"/>
    <d v="2023-07-17T00:00:00"/>
    <d v="2023-07-23T00:00:00"/>
    <n v="6"/>
    <s v="true"/>
    <x v="1"/>
    <n v="199.99"/>
    <x v="0"/>
    <x v="0"/>
    <n v="68"/>
    <x v="16"/>
    <n v="0.2"/>
    <n v="0.05"/>
    <n v="0.19"/>
    <n v="0.14000000000000001"/>
    <n v="0.42"/>
    <s v="false"/>
  </r>
  <r>
    <x v="25"/>
    <x v="9"/>
    <d v="2023-07-17T00:00:00"/>
    <d v="2023-07-23T00:00:00"/>
    <n v="6"/>
    <s v="true"/>
    <x v="1"/>
    <n v="160"/>
    <x v="0"/>
    <x v="0"/>
    <n v="112"/>
    <x v="10"/>
    <n v="0.16"/>
    <n v="0.08"/>
    <n v="0.06"/>
    <n v="0.02"/>
    <n v="0.67"/>
    <s v="false"/>
  </r>
  <r>
    <x v="88"/>
    <x v="64"/>
    <d v="2023-07-17T00:00:00"/>
    <d v="2023-07-24T00:00:00"/>
    <n v="7"/>
    <s v="true"/>
    <x v="1"/>
    <n v="139.94999999999999"/>
    <x v="0"/>
    <x v="0"/>
    <n v="311"/>
    <x v="10"/>
    <n v="0.13"/>
    <n v="7.0000000000000007E-2"/>
    <n v="7.0000000000000007E-2"/>
    <n v="0.16"/>
    <n v="0.57999999999999996"/>
    <s v="false"/>
  </r>
  <r>
    <x v="78"/>
    <x v="65"/>
    <d v="2023-07-17T00:00:00"/>
    <d v="2023-07-23T00:00:00"/>
    <n v="6"/>
    <s v="true"/>
    <x v="1"/>
    <n v="147.99"/>
    <x v="0"/>
    <x v="0"/>
    <n v="135"/>
    <x v="5"/>
    <n v="7.0000000000000007E-2"/>
    <n v="0.05"/>
    <n v="7.0000000000000007E-2"/>
    <n v="0.19"/>
    <n v="0.62"/>
    <s v="false"/>
  </r>
  <r>
    <x v="87"/>
    <x v="38"/>
    <d v="2023-07-17T00:00:00"/>
    <d v="2023-07-21T00:00:00"/>
    <n v="4"/>
    <s v="true"/>
    <x v="1"/>
    <n v="176.78"/>
    <x v="0"/>
    <x v="0"/>
    <n v="231"/>
    <x v="10"/>
    <n v="0.09"/>
    <n v="0.06"/>
    <n v="0.11"/>
    <n v="0.22"/>
    <n v="0.51"/>
    <s v="false"/>
  </r>
  <r>
    <x v="89"/>
    <x v="31"/>
    <d v="2023-07-17T00:00:00"/>
    <d v="2023-07-23T00:00:00"/>
    <n v="6"/>
    <s v="true"/>
    <x v="1"/>
    <n v="139.99"/>
    <x v="0"/>
    <x v="0"/>
    <n v="679"/>
    <x v="10"/>
    <n v="0.08"/>
    <n v="0.08"/>
    <n v="0.11"/>
    <n v="0.21"/>
    <n v="0.53"/>
    <s v="false"/>
  </r>
  <r>
    <x v="10"/>
    <x v="4"/>
    <d v="2023-07-17T00:00:00"/>
    <d v="2023-07-23T00:00:00"/>
    <n v="6"/>
    <s v="true"/>
    <x v="1"/>
    <n v="94.99"/>
    <x v="0"/>
    <x v="0"/>
    <n v="287"/>
    <x v="5"/>
    <n v="7.0000000000000007E-2"/>
    <n v="0.03"/>
    <n v="0.1"/>
    <n v="0.19"/>
    <n v="0.61"/>
    <s v="false"/>
  </r>
  <r>
    <x v="90"/>
    <x v="6"/>
    <d v="2023-07-17T00:00:00"/>
    <d v="2023-07-24T00:00:00"/>
    <n v="7"/>
    <s v="true"/>
    <x v="1"/>
    <n v="160"/>
    <x v="0"/>
    <x v="0"/>
    <n v="5228"/>
    <x v="4"/>
    <n v="0.09"/>
    <n v="0.06"/>
    <n v="0.08"/>
    <n v="0.16"/>
    <n v="0.61"/>
    <s v="false"/>
  </r>
  <r>
    <x v="28"/>
    <x v="27"/>
    <d v="2023-07-17T00:00:00"/>
    <d v="2023-07-24T00:00:00"/>
    <n v="7"/>
    <s v="true"/>
    <x v="1"/>
    <n v="169.95"/>
    <x v="0"/>
    <x v="0"/>
    <n v="194"/>
    <x v="5"/>
    <n v="0.09"/>
    <n v="7.0000000000000007E-2"/>
    <n v="0.06"/>
    <n v="0.13"/>
    <n v="0.65"/>
    <s v="false"/>
  </r>
  <r>
    <x v="11"/>
    <x v="66"/>
    <d v="2023-07-17T00:00:00"/>
    <d v="2023-07-23T00:00:00"/>
    <n v="6"/>
    <s v="true"/>
    <x v="1"/>
    <n v="109.99"/>
    <x v="0"/>
    <x v="1"/>
    <n v="2002"/>
    <x v="4"/>
    <n v="0.08"/>
    <n v="0.06"/>
    <n v="0.1"/>
    <n v="0.18"/>
    <n v="0.57999999999999996"/>
    <s v="false"/>
  </r>
  <r>
    <x v="91"/>
    <x v="26"/>
    <d v="2023-07-17T00:00:00"/>
    <d v="2023-07-21T00:00:00"/>
    <n v="4"/>
    <s v="true"/>
    <x v="1"/>
    <n v="89.99"/>
    <x v="0"/>
    <x v="0"/>
    <n v="359"/>
    <x v="14"/>
    <n v="0.21"/>
    <n v="0.08"/>
    <n v="0.06"/>
    <n v="0.12"/>
    <n v="0.53"/>
    <s v="false"/>
  </r>
  <r>
    <x v="92"/>
    <x v="67"/>
    <d v="2023-07-17T00:00:00"/>
    <d v="2023-07-23T00:00:00"/>
    <n v="6"/>
    <s v="true"/>
    <x v="1"/>
    <n v="89.3"/>
    <x v="0"/>
    <x v="1"/>
    <n v="2132"/>
    <x v="1"/>
    <n v="0.09"/>
    <n v="0.04"/>
    <n v="7.0000000000000007E-2"/>
    <n v="0.12"/>
    <n v="0.68"/>
    <s v="false"/>
  </r>
  <r>
    <x v="93"/>
    <x v="5"/>
    <d v="2023-07-17T00:00:00"/>
    <d v="2023-07-23T00:00:00"/>
    <n v="6"/>
    <s v="true"/>
    <x v="1"/>
    <n v="149.99"/>
    <x v="0"/>
    <x v="0"/>
    <n v="3055"/>
    <x v="3"/>
    <n v="0.05"/>
    <n v="0.04"/>
    <n v="0.06"/>
    <n v="0.15"/>
    <n v="0.7"/>
    <s v="false"/>
  </r>
  <r>
    <x v="26"/>
    <x v="66"/>
    <d v="2023-07-17T00:00:00"/>
    <d v="2023-07-23T00:00:00"/>
    <n v="6"/>
    <s v="true"/>
    <x v="1"/>
    <n v="109.99"/>
    <x v="0"/>
    <x v="0"/>
    <n v="2396"/>
    <x v="4"/>
    <n v="0.08"/>
    <n v="0.05"/>
    <n v="0.1"/>
    <n v="0.18"/>
    <n v="0.57999999999999996"/>
    <s v="false"/>
  </r>
  <r>
    <x v="6"/>
    <x v="35"/>
    <d v="2023-07-17T00:00:00"/>
    <d v="2023-07-23T00:00:00"/>
    <n v="6"/>
    <s v="true"/>
    <x v="1"/>
    <n v="114.99"/>
    <x v="0"/>
    <x v="1"/>
    <n v="1314"/>
    <x v="5"/>
    <n v="0.1"/>
    <n v="0.05"/>
    <n v="0.08"/>
    <n v="0.15"/>
    <n v="0.63"/>
    <s v="false"/>
  </r>
  <r>
    <x v="67"/>
    <x v="68"/>
    <d v="2023-07-17T00:00:00"/>
    <d v="2023-07-24T00:00:00"/>
    <n v="7"/>
    <s v="true"/>
    <x v="1"/>
    <n v="159"/>
    <x v="0"/>
    <x v="0"/>
    <n v="38"/>
    <x v="14"/>
    <n v="0.1"/>
    <n v="0.12"/>
    <n v="0.23"/>
    <n v="0.14000000000000001"/>
    <n v="0.42"/>
    <s v="false"/>
  </r>
  <r>
    <x v="78"/>
    <x v="26"/>
    <d v="2023-07-17T00:00:00"/>
    <d v="2023-07-23T05:20:18"/>
    <n v="6.2224299065419473"/>
    <s v="true"/>
    <x v="0"/>
    <n v="146.69561682243028"/>
    <x v="0"/>
    <x v="0"/>
    <n v="23"/>
    <x v="10"/>
    <n v="7.0000000000000007E-2"/>
    <n v="7.0000000000000007E-2"/>
    <n v="0.11"/>
    <n v="0.25"/>
    <n v="0.5"/>
    <s v="false"/>
  </r>
  <r>
    <x v="81"/>
    <x v="10"/>
    <d v="2023-07-17T00:00:00"/>
    <d v="2023-07-24T00:00:00"/>
    <n v="7"/>
    <s v="true"/>
    <x v="1"/>
    <n v="128"/>
    <x v="0"/>
    <x v="0"/>
    <n v="300"/>
    <x v="1"/>
    <n v="0.08"/>
    <n v="0.02"/>
    <n v="0.09"/>
    <n v="0.08"/>
    <n v="0.73"/>
    <s v="false"/>
  </r>
  <r>
    <x v="24"/>
    <x v="69"/>
    <d v="2023-07-17T00:00:00"/>
    <d v="2023-07-23T05:20:18"/>
    <n v="6.2224299065419473"/>
    <s v="true"/>
    <x v="0"/>
    <n v="146.69561682243028"/>
    <x v="0"/>
    <x v="0"/>
    <n v="14"/>
    <x v="10"/>
    <n v="0.1"/>
    <n v="0"/>
    <n v="0.08"/>
    <n v="0.21"/>
    <n v="0.62"/>
    <s v="false"/>
  </r>
  <r>
    <x v="94"/>
    <x v="10"/>
    <d v="2023-07-17T00:00:00"/>
    <d v="2023-07-25T00:00:00"/>
    <n v="8"/>
    <s v="true"/>
    <x v="1"/>
    <n v="129"/>
    <x v="0"/>
    <x v="0"/>
    <n v="68"/>
    <x v="5"/>
    <n v="0.14000000000000001"/>
    <n v="0.03"/>
    <n v="0.04"/>
    <n v="0.1"/>
    <n v="0.69"/>
    <s v="false"/>
  </r>
  <r>
    <x v="20"/>
    <x v="6"/>
    <d v="2023-07-17T00:00:00"/>
    <d v="2023-07-23T00:00:00"/>
    <n v="6"/>
    <s v="true"/>
    <x v="1"/>
    <n v="169.99"/>
    <x v="0"/>
    <x v="0"/>
    <n v="220"/>
    <x v="4"/>
    <n v="0.1"/>
    <n v="7.0000000000000007E-2"/>
    <n v="7.0000000000000007E-2"/>
    <n v="0.14000000000000001"/>
    <n v="0.62"/>
    <s v="false"/>
  </r>
  <r>
    <x v="24"/>
    <x v="17"/>
    <d v="2023-07-17T00:00:00"/>
    <d v="2023-07-23T00:00:00"/>
    <n v="6"/>
    <s v="true"/>
    <x v="1"/>
    <n v="46"/>
    <x v="0"/>
    <x v="0"/>
    <n v="13"/>
    <x v="5"/>
    <n v="0.12"/>
    <n v="0.11"/>
    <n v="0"/>
    <n v="0"/>
    <n v="0.77"/>
    <s v="false"/>
  </r>
  <r>
    <x v="95"/>
    <x v="4"/>
    <d v="2023-07-17T00:00:00"/>
    <d v="2023-07-23T00:00:00"/>
    <n v="6"/>
    <s v="true"/>
    <x v="1"/>
    <n v="129.94999999999999"/>
    <x v="0"/>
    <x v="0"/>
    <n v="3433"/>
    <x v="6"/>
    <n v="0.19"/>
    <n v="0.05"/>
    <n v="7.0000000000000007E-2"/>
    <n v="0.15"/>
    <n v="0.54"/>
    <s v="false"/>
  </r>
  <r>
    <x v="22"/>
    <x v="38"/>
    <d v="2023-07-17T00:00:00"/>
    <d v="2023-07-23T00:00:00"/>
    <n v="6"/>
    <s v="true"/>
    <x v="1"/>
    <n v="97"/>
    <x v="0"/>
    <x v="0"/>
    <n v="25179"/>
    <x v="10"/>
    <n v="0.11"/>
    <n v="0.05"/>
    <n v="0.09"/>
    <n v="0.16"/>
    <n v="0.57999999999999996"/>
    <s v="false"/>
  </r>
  <r>
    <x v="22"/>
    <x v="24"/>
    <d v="2023-07-17T00:00:00"/>
    <d v="2023-07-24T00:00:00"/>
    <n v="7"/>
    <s v="true"/>
    <x v="1"/>
    <n v="164.96"/>
    <x v="0"/>
    <x v="0"/>
    <n v="13743"/>
    <x v="2"/>
    <n v="0.05"/>
    <n v="0.03"/>
    <n v="0.05"/>
    <n v="0.11"/>
    <n v="0.76"/>
    <s v="false"/>
  </r>
  <r>
    <x v="34"/>
    <x v="70"/>
    <d v="2023-07-17T00:00:00"/>
    <d v="2023-07-25T00:00:00"/>
    <n v="8"/>
    <s v="true"/>
    <x v="1"/>
    <n v="119.99"/>
    <x v="0"/>
    <x v="1"/>
    <n v="91"/>
    <x v="2"/>
    <n v="0.04"/>
    <n v="0.02"/>
    <n v="0.04"/>
    <n v="0.23"/>
    <n v="0.67"/>
    <s v="false"/>
  </r>
  <r>
    <x v="16"/>
    <x v="26"/>
    <d v="2023-07-17T00:00:00"/>
    <d v="2023-07-24T00:00:00"/>
    <n v="7"/>
    <s v="true"/>
    <x v="1"/>
    <n v="39.99"/>
    <x v="0"/>
    <x v="0"/>
    <n v="449"/>
    <x v="9"/>
    <n v="0.13"/>
    <n v="0.08"/>
    <n v="0.1"/>
    <n v="0.15"/>
    <n v="0.54"/>
    <s v="false"/>
  </r>
  <r>
    <x v="96"/>
    <x v="2"/>
    <d v="2023-07-17T00:00:00"/>
    <d v="2023-07-25T00:00:00"/>
    <n v="8"/>
    <s v="true"/>
    <x v="1"/>
    <n v="51.04"/>
    <x v="0"/>
    <x v="0"/>
    <n v="2247"/>
    <x v="3"/>
    <n v="0.06"/>
    <n v="0.04"/>
    <n v="7.0000000000000007E-2"/>
    <n v="0.13"/>
    <n v="0.7"/>
    <s v="false"/>
  </r>
  <r>
    <x v="51"/>
    <x v="55"/>
    <d v="2023-07-17T00:00:00"/>
    <d v="2023-07-23T00:00:00"/>
    <n v="6"/>
    <s v="true"/>
    <x v="1"/>
    <n v="87.99"/>
    <x v="0"/>
    <x v="0"/>
    <n v="537"/>
    <x v="1"/>
    <n v="0.06"/>
    <n v="0.05"/>
    <n v="0.11"/>
    <n v="0.13"/>
    <n v="0.65"/>
    <s v="false"/>
  </r>
  <r>
    <x v="34"/>
    <x v="36"/>
    <d v="2023-07-17T00:00:00"/>
    <d v="2023-07-23T00:00:00"/>
    <n v="6"/>
    <s v="true"/>
    <x v="1"/>
    <n v="129.99"/>
    <x v="0"/>
    <x v="1"/>
    <n v="38"/>
    <x v="0"/>
    <n v="0.08"/>
    <n v="0"/>
    <n v="0"/>
    <n v="0.08"/>
    <n v="0.84"/>
    <s v="false"/>
  </r>
  <r>
    <x v="25"/>
    <x v="42"/>
    <d v="2023-07-17T00:00:00"/>
    <d v="2023-07-24T00:00:00"/>
    <n v="7"/>
    <s v="true"/>
    <x v="1"/>
    <n v="99.99"/>
    <x v="0"/>
    <x v="0"/>
    <n v="190"/>
    <x v="0"/>
    <n v="0.01"/>
    <n v="0.05"/>
    <n v="0.03"/>
    <n v="0.15"/>
    <n v="0.76"/>
    <s v="false"/>
  </r>
  <r>
    <x v="97"/>
    <x v="59"/>
    <d v="2023-07-17T00:00:00"/>
    <d v="2023-07-23T00:00:00"/>
    <n v="6"/>
    <s v="true"/>
    <x v="1"/>
    <n v="109.99"/>
    <x v="0"/>
    <x v="1"/>
    <n v="376"/>
    <x v="3"/>
    <n v="0.04"/>
    <n v="0.05"/>
    <n v="0.08"/>
    <n v="0.16"/>
    <n v="0.66"/>
    <s v="false"/>
  </r>
  <r>
    <x v="24"/>
    <x v="50"/>
    <d v="2023-07-17T00:00:00"/>
    <d v="2023-07-19T00:00:00"/>
    <n v="2"/>
    <s v="true"/>
    <x v="1"/>
    <n v="169.97"/>
    <x v="0"/>
    <x v="0"/>
    <n v="389"/>
    <x v="2"/>
    <n v="0.03"/>
    <n v="0.03"/>
    <n v="7.0000000000000007E-2"/>
    <n v="0.14000000000000001"/>
    <n v="0.73"/>
    <s v="false"/>
  </r>
  <r>
    <x v="78"/>
    <x v="28"/>
    <d v="2023-07-17T00:00:00"/>
    <d v="2023-07-23T00:00:00"/>
    <n v="6"/>
    <s v="true"/>
    <x v="1"/>
    <n v="149.94999999999999"/>
    <x v="0"/>
    <x v="0"/>
    <n v="10"/>
    <x v="9"/>
    <n v="0"/>
    <n v="0.2"/>
    <n v="0.14000000000000001"/>
    <n v="0.23"/>
    <n v="0.44"/>
    <s v="false"/>
  </r>
  <r>
    <x v="94"/>
    <x v="71"/>
    <d v="2023-07-17T00:00:00"/>
    <d v="2023-07-19T00:00:00"/>
    <n v="2"/>
    <s v="true"/>
    <x v="0"/>
    <n v="146.69561682243028"/>
    <x v="0"/>
    <x v="0"/>
    <n v="99"/>
    <x v="4"/>
    <n v="0.09"/>
    <n v="0.04"/>
    <n v="0.12"/>
    <n v="0.17"/>
    <n v="0.57999999999999996"/>
    <s v="false"/>
  </r>
  <r>
    <x v="22"/>
    <x v="24"/>
    <d v="2023-07-17T00:00:00"/>
    <d v="2023-07-23T05:20:18"/>
    <n v="6.2224299065419473"/>
    <s v="true"/>
    <x v="0"/>
    <n v="146.69561682243028"/>
    <x v="0"/>
    <x v="0"/>
    <n v="39283"/>
    <x v="3"/>
    <n v="0.06"/>
    <n v="0.03"/>
    <n v="0.06"/>
    <n v="0.12"/>
    <n v="0.73"/>
    <s v="false"/>
  </r>
  <r>
    <x v="33"/>
    <x v="72"/>
    <d v="2023-07-17T00:00:00"/>
    <d v="2023-07-23T00:00:00"/>
    <n v="6"/>
    <s v="true"/>
    <x v="1"/>
    <n v="158.99"/>
    <x v="0"/>
    <x v="0"/>
    <n v="146"/>
    <x v="5"/>
    <n v="0.05"/>
    <n v="0.01"/>
    <n v="0.13"/>
    <n v="0.26"/>
    <n v="0.54"/>
    <s v="false"/>
  </r>
  <r>
    <x v="24"/>
    <x v="38"/>
    <d v="2023-07-17T00:00:00"/>
    <d v="2023-07-23T00:00:00"/>
    <n v="6"/>
    <s v="true"/>
    <x v="1"/>
    <n v="100.1"/>
    <x v="0"/>
    <x v="0"/>
    <n v="17"/>
    <x v="14"/>
    <n v="0.17"/>
    <n v="0"/>
    <n v="0.2"/>
    <n v="0.21"/>
    <n v="0.42"/>
    <s v="false"/>
  </r>
  <r>
    <x v="24"/>
    <x v="73"/>
    <d v="2023-07-17T00:00:00"/>
    <d v="2023-07-23T00:00:00"/>
    <n v="6"/>
    <s v="true"/>
    <x v="1"/>
    <n v="189.99"/>
    <x v="0"/>
    <x v="0"/>
    <n v="3"/>
    <x v="9"/>
    <n v="0"/>
    <n v="0.36"/>
    <n v="0"/>
    <n v="0"/>
    <n v="0.64"/>
    <s v="false"/>
  </r>
  <r>
    <x v="24"/>
    <x v="4"/>
    <d v="2023-07-17T00:00:00"/>
    <d v="2023-07-26T00:00:00"/>
    <n v="9"/>
    <s v="true"/>
    <x v="1"/>
    <n v="129.99"/>
    <x v="0"/>
    <x v="0"/>
    <n v="38"/>
    <x v="1"/>
    <n v="0.08"/>
    <n v="0.04"/>
    <n v="0.06"/>
    <n v="0.12"/>
    <n v="0.69"/>
    <s v="false"/>
  </r>
  <r>
    <x v="98"/>
    <x v="42"/>
    <d v="2023-07-17T00:00:00"/>
    <d v="2023-07-24T00:00:00"/>
    <n v="7"/>
    <s v="true"/>
    <x v="1"/>
    <n v="139.99"/>
    <x v="0"/>
    <x v="0"/>
    <n v="160"/>
    <x v="9"/>
    <n v="0.13"/>
    <n v="0.06"/>
    <n v="0.06"/>
    <n v="0.25"/>
    <n v="0.5"/>
    <s v="false"/>
  </r>
  <r>
    <x v="99"/>
    <x v="9"/>
    <d v="2023-07-17T00:00:00"/>
    <d v="2023-07-20T00:00:00"/>
    <n v="3"/>
    <s v="true"/>
    <x v="1"/>
    <n v="59.99"/>
    <x v="0"/>
    <x v="0"/>
    <n v="1684"/>
    <x v="5"/>
    <n v="7.0000000000000007E-2"/>
    <n v="0.04"/>
    <n v="0.09"/>
    <n v="0.18"/>
    <n v="0.61"/>
    <s v="false"/>
  </r>
  <r>
    <x v="77"/>
    <x v="9"/>
    <d v="2023-07-17T00:00:00"/>
    <d v="2023-07-23T00:00:00"/>
    <n v="6"/>
    <s v="true"/>
    <x v="1"/>
    <n v="101.35"/>
    <x v="0"/>
    <x v="0"/>
    <n v="590"/>
    <x v="5"/>
    <n v="0.08"/>
    <n v="0.04"/>
    <n v="0.09"/>
    <n v="0.13"/>
    <n v="0.65"/>
    <s v="false"/>
  </r>
  <r>
    <x v="16"/>
    <x v="9"/>
    <d v="2023-07-17T00:00:00"/>
    <d v="2023-07-23T00:00:00"/>
    <n v="6"/>
    <s v="true"/>
    <x v="1"/>
    <n v="105"/>
    <x v="0"/>
    <x v="0"/>
    <n v="50"/>
    <x v="5"/>
    <n v="0.08"/>
    <n v="0.03"/>
    <n v="0.11"/>
    <n v="0.21"/>
    <n v="0.56999999999999995"/>
    <s v="false"/>
  </r>
  <r>
    <x v="37"/>
    <x v="10"/>
    <d v="2023-07-17T00:00:00"/>
    <d v="2023-07-21T00:00:00"/>
    <n v="4"/>
    <s v="true"/>
    <x v="1"/>
    <n v="163.96"/>
    <x v="0"/>
    <x v="0"/>
    <n v="1211"/>
    <x v="2"/>
    <n v="7.0000000000000007E-2"/>
    <n v="0.02"/>
    <n v="0.05"/>
    <n v="0.09"/>
    <n v="0.77"/>
    <s v="false"/>
  </r>
  <r>
    <x v="24"/>
    <x v="4"/>
    <d v="2023-07-17T00:00:00"/>
    <d v="2023-08-16T00:00:00"/>
    <n v="30"/>
    <s v="true"/>
    <x v="1"/>
    <n v="149.94999999999999"/>
    <x v="0"/>
    <x v="0"/>
    <n v="34"/>
    <x v="2"/>
    <n v="7.0000000000000007E-2"/>
    <n v="0"/>
    <n v="0.08"/>
    <n v="0.06"/>
    <n v="0.79"/>
    <s v="false"/>
  </r>
  <r>
    <x v="24"/>
    <x v="59"/>
    <d v="2023-07-17T00:00:00"/>
    <d v="2023-07-24T00:00:00"/>
    <n v="7"/>
    <s v="true"/>
    <x v="1"/>
    <n v="175.99"/>
    <x v="0"/>
    <x v="1"/>
    <n v="22"/>
    <x v="7"/>
    <n v="0"/>
    <n v="0"/>
    <n v="0.08"/>
    <n v="0.17"/>
    <n v="0.75"/>
    <s v="false"/>
  </r>
  <r>
    <x v="95"/>
    <x v="74"/>
    <d v="2023-07-17T00:00:00"/>
    <d v="2023-07-23T00:00:00"/>
    <n v="6"/>
    <s v="true"/>
    <x v="1"/>
    <n v="103.98"/>
    <x v="0"/>
    <x v="0"/>
    <n v="278"/>
    <x v="11"/>
    <n v="0.18"/>
    <n v="0.1"/>
    <n v="0.12"/>
    <n v="0.13"/>
    <n v="0.48"/>
    <s v="false"/>
  </r>
  <r>
    <x v="24"/>
    <x v="38"/>
    <d v="2023-07-17T00:00:00"/>
    <d v="2023-07-23T00:00:00"/>
    <n v="6"/>
    <s v="true"/>
    <x v="1"/>
    <n v="109.95"/>
    <x v="0"/>
    <x v="0"/>
    <n v="32"/>
    <x v="5"/>
    <n v="0.09"/>
    <n v="0"/>
    <n v="0.08"/>
    <n v="0.27"/>
    <n v="0.56000000000000005"/>
    <s v="false"/>
  </r>
  <r>
    <x v="10"/>
    <x v="13"/>
    <d v="2023-07-17T00:00:00"/>
    <d v="2023-07-23T00:00:00"/>
    <n v="6"/>
    <s v="true"/>
    <x v="1"/>
    <n v="79.989999999999995"/>
    <x v="0"/>
    <x v="0"/>
    <n v="138"/>
    <x v="0"/>
    <n v="0.04"/>
    <n v="0.01"/>
    <n v="0.05"/>
    <n v="0.1"/>
    <n v="0.81"/>
    <s v="false"/>
  </r>
  <r>
    <x v="64"/>
    <x v="75"/>
    <d v="2023-07-17T00:00:00"/>
    <d v="2023-07-23T05:20:18"/>
    <n v="6.2224299065419473"/>
    <s v="true"/>
    <x v="0"/>
    <n v="146.69561682243028"/>
    <x v="0"/>
    <x v="0"/>
    <n v="409"/>
    <x v="4"/>
    <n v="0.13"/>
    <n v="0.05"/>
    <n v="0.06"/>
    <n v="0.1"/>
    <n v="0.67"/>
    <s v="false"/>
  </r>
  <r>
    <x v="88"/>
    <x v="76"/>
    <d v="2023-07-17T00:00:00"/>
    <d v="2023-07-23T00:00:00"/>
    <n v="6"/>
    <s v="true"/>
    <x v="1"/>
    <n v="180"/>
    <x v="0"/>
    <x v="0"/>
    <n v="220"/>
    <x v="10"/>
    <n v="0.12"/>
    <n v="7.0000000000000007E-2"/>
    <n v="7.0000000000000007E-2"/>
    <n v="0.12"/>
    <n v="0.62"/>
    <s v="false"/>
  </r>
  <r>
    <x v="36"/>
    <x v="73"/>
    <d v="2023-07-17T00:00:00"/>
    <d v="2023-07-24T00:00:00"/>
    <n v="7"/>
    <s v="true"/>
    <x v="1"/>
    <n v="109.99"/>
    <x v="0"/>
    <x v="0"/>
    <n v="156"/>
    <x v="9"/>
    <n v="0.11"/>
    <n v="0.06"/>
    <n v="0.13"/>
    <n v="0.21"/>
    <n v="0.49"/>
    <s v="false"/>
  </r>
  <r>
    <x v="100"/>
    <x v="41"/>
    <d v="2023-07-17T00:00:00"/>
    <d v="2023-07-23T00:00:00"/>
    <n v="6"/>
    <s v="true"/>
    <x v="1"/>
    <n v="134.99"/>
    <x v="0"/>
    <x v="0"/>
    <n v="4037"/>
    <x v="2"/>
    <n v="0.04"/>
    <n v="0.03"/>
    <n v="0.06"/>
    <n v="0.15"/>
    <n v="0.72"/>
    <s v="false"/>
  </r>
  <r>
    <x v="78"/>
    <x v="42"/>
    <d v="2023-07-17T00:00:00"/>
    <d v="2023-07-23T05:20:18"/>
    <n v="6.2224299065419473"/>
    <s v="true"/>
    <x v="0"/>
    <n v="146.69561682243028"/>
    <x v="0"/>
    <x v="0"/>
    <n v="33"/>
    <x v="4"/>
    <n v="0.15"/>
    <n v="0"/>
    <n v="0.05"/>
    <n v="0.18"/>
    <n v="0.63"/>
    <s v="false"/>
  </r>
  <r>
    <x v="94"/>
    <x v="77"/>
    <d v="2023-07-17T00:00:00"/>
    <d v="2023-07-23T00:00:00"/>
    <n v="6"/>
    <s v="true"/>
    <x v="1"/>
    <n v="129.94999999999999"/>
    <x v="0"/>
    <x v="0"/>
    <n v="140"/>
    <x v="3"/>
    <n v="0.03"/>
    <n v="0.05"/>
    <n v="0.12"/>
    <n v="0.15"/>
    <n v="0.66"/>
    <s v="false"/>
  </r>
  <r>
    <x v="97"/>
    <x v="34"/>
    <d v="2023-07-17T00:00:00"/>
    <d v="2023-07-23T00:00:00"/>
    <n v="6"/>
    <s v="true"/>
    <x v="1"/>
    <n v="84.95"/>
    <x v="0"/>
    <x v="0"/>
    <n v="301"/>
    <x v="5"/>
    <n v="0.06"/>
    <n v="0.04"/>
    <n v="0.12"/>
    <n v="0.19"/>
    <n v="0.59"/>
    <s v="false"/>
  </r>
  <r>
    <x v="101"/>
    <x v="45"/>
    <d v="2023-07-17T00:00:00"/>
    <d v="2023-07-23T00:00:00"/>
    <n v="6"/>
    <s v="true"/>
    <x v="1"/>
    <n v="184.67"/>
    <x v="0"/>
    <x v="0"/>
    <n v="1663"/>
    <x v="1"/>
    <n v="0.06"/>
    <n v="0.06"/>
    <n v="0.08"/>
    <n v="0.12"/>
    <n v="0.67"/>
    <s v="false"/>
  </r>
  <r>
    <x v="81"/>
    <x v="32"/>
    <d v="2023-07-17T00:00:00"/>
    <d v="2023-07-23T00:00:00"/>
    <n v="6"/>
    <s v="true"/>
    <x v="1"/>
    <n v="157.31"/>
    <x v="0"/>
    <x v="0"/>
    <n v="216"/>
    <x v="5"/>
    <n v="7.0000000000000007E-2"/>
    <n v="0.06"/>
    <n v="0.09"/>
    <n v="0.18"/>
    <n v="0.61"/>
    <s v="false"/>
  </r>
  <r>
    <x v="95"/>
    <x v="78"/>
    <d v="2023-07-17T00:00:00"/>
    <d v="2023-07-23T00:00:00"/>
    <n v="6"/>
    <s v="true"/>
    <x v="1"/>
    <n v="139.9"/>
    <x v="0"/>
    <x v="0"/>
    <n v="143"/>
    <x v="4"/>
    <n v="0.08"/>
    <n v="0.05"/>
    <n v="0.12"/>
    <n v="0.18"/>
    <n v="0.56000000000000005"/>
    <s v="false"/>
  </r>
  <r>
    <x v="55"/>
    <x v="79"/>
    <d v="2023-07-17T00:00:00"/>
    <d v="2023-07-23T00:00:00"/>
    <n v="6"/>
    <s v="true"/>
    <x v="1"/>
    <n v="149.99"/>
    <x v="0"/>
    <x v="0"/>
    <n v="170"/>
    <x v="5"/>
    <n v="7.0000000000000007E-2"/>
    <n v="0.05"/>
    <n v="0.12"/>
    <n v="0.15"/>
    <n v="0.61"/>
    <s v="false"/>
  </r>
  <r>
    <x v="24"/>
    <x v="80"/>
    <d v="2023-07-17T00:00:00"/>
    <d v="2023-07-24T00:00:00"/>
    <n v="7"/>
    <s v="true"/>
    <x v="1"/>
    <n v="80.510000000000005"/>
    <x v="0"/>
    <x v="0"/>
    <n v="131"/>
    <x v="10"/>
    <n v="0.06"/>
    <n v="7.0000000000000007E-2"/>
    <n v="0.14000000000000001"/>
    <n v="0.3"/>
    <n v="0.44"/>
    <s v="false"/>
  </r>
  <r>
    <x v="32"/>
    <x v="2"/>
    <d v="2023-07-17T00:00:00"/>
    <d v="2023-07-23T05:20:18"/>
    <n v="6.2224299065419473"/>
    <s v="true"/>
    <x v="0"/>
    <n v="146.69561682243028"/>
    <x v="0"/>
    <x v="0"/>
    <n v="4873"/>
    <x v="2"/>
    <n v="7.0000000000000007E-2"/>
    <n v="0.03"/>
    <n v="0.04"/>
    <n v="0.12"/>
    <n v="0.75"/>
    <s v="false"/>
  </r>
  <r>
    <x v="102"/>
    <x v="6"/>
    <d v="2023-07-17T00:00:00"/>
    <d v="2023-07-23T00:00:00"/>
    <n v="6"/>
    <s v="true"/>
    <x v="1"/>
    <n v="199.22"/>
    <x v="0"/>
    <x v="0"/>
    <n v="30"/>
    <x v="2"/>
    <n v="7.0000000000000007E-2"/>
    <n v="0"/>
    <n v="0.06"/>
    <n v="0.09"/>
    <n v="0.79"/>
    <s v="false"/>
  </r>
  <r>
    <x v="103"/>
    <x v="22"/>
    <d v="2023-07-17T00:00:00"/>
    <d v="2023-07-23T00:00:00"/>
    <n v="6"/>
    <s v="true"/>
    <x v="1"/>
    <n v="149"/>
    <x v="0"/>
    <x v="0"/>
    <n v="110"/>
    <x v="5"/>
    <n v="7.0000000000000007E-2"/>
    <n v="0.05"/>
    <n v="0.09"/>
    <n v="0.16"/>
    <n v="0.62"/>
    <s v="false"/>
  </r>
  <r>
    <x v="24"/>
    <x v="1"/>
    <d v="2023-07-17T00:00:00"/>
    <d v="2023-07-23T00:00:00"/>
    <n v="6"/>
    <s v="true"/>
    <x v="1"/>
    <n v="129"/>
    <x v="0"/>
    <x v="0"/>
    <n v="29"/>
    <x v="3"/>
    <n v="0"/>
    <n v="0.04"/>
    <n v="0.15"/>
    <n v="0.13"/>
    <n v="0.68"/>
    <s v="false"/>
  </r>
  <r>
    <x v="24"/>
    <x v="41"/>
    <d v="2023-07-17T00:00:00"/>
    <d v="2023-07-23T00:00:00"/>
    <n v="6"/>
    <s v="true"/>
    <x v="1"/>
    <n v="149.94999999999999"/>
    <x v="0"/>
    <x v="0"/>
    <n v="579"/>
    <x v="3"/>
    <n v="0.08"/>
    <n v="0.02"/>
    <n v="0.04"/>
    <n v="0.11"/>
    <n v="0.74"/>
    <s v="false"/>
  </r>
  <r>
    <x v="102"/>
    <x v="81"/>
    <d v="2023-07-17T00:00:00"/>
    <d v="2023-07-23T00:00:00"/>
    <n v="6"/>
    <s v="true"/>
    <x v="1"/>
    <n v="119.99"/>
    <x v="0"/>
    <x v="0"/>
    <n v="64"/>
    <x v="5"/>
    <n v="0.05"/>
    <n v="7.0000000000000007E-2"/>
    <n v="0.08"/>
    <n v="0.24"/>
    <n v="0.56000000000000005"/>
    <s v="false"/>
  </r>
  <r>
    <x v="10"/>
    <x v="82"/>
    <d v="2023-07-17T00:00:00"/>
    <d v="2023-07-23T00:00:00"/>
    <n v="6"/>
    <s v="true"/>
    <x v="1"/>
    <n v="129.99"/>
    <x v="0"/>
    <x v="0"/>
    <n v="205"/>
    <x v="3"/>
    <n v="7.0000000000000007E-2"/>
    <n v="0.03"/>
    <n v="0.06"/>
    <n v="0.12"/>
    <n v="0.72"/>
    <s v="false"/>
  </r>
  <r>
    <x v="33"/>
    <x v="83"/>
    <d v="2023-07-17T00:00:00"/>
    <d v="2023-07-23T00:00:00"/>
    <n v="6"/>
    <s v="true"/>
    <x v="1"/>
    <n v="108.15"/>
    <x v="0"/>
    <x v="0"/>
    <n v="268"/>
    <x v="5"/>
    <n v="0.1"/>
    <n v="0.03"/>
    <n v="0.06"/>
    <n v="0.22"/>
    <n v="0.6"/>
    <s v="false"/>
  </r>
  <r>
    <x v="104"/>
    <x v="2"/>
    <d v="2023-07-17T00:00:00"/>
    <d v="2023-07-24T00:00:00"/>
    <n v="7"/>
    <s v="true"/>
    <x v="1"/>
    <n v="149"/>
    <x v="0"/>
    <x v="0"/>
    <n v="1722"/>
    <x v="1"/>
    <n v="0.05"/>
    <n v="0.06"/>
    <n v="0.06"/>
    <n v="0.18"/>
    <n v="0.66"/>
    <s v="false"/>
  </r>
  <r>
    <x v="97"/>
    <x v="52"/>
    <d v="2023-07-17T00:00:00"/>
    <d v="2023-07-21T00:00:00"/>
    <n v="4"/>
    <s v="true"/>
    <x v="1"/>
    <n v="99"/>
    <x v="0"/>
    <x v="0"/>
    <n v="4491"/>
    <x v="3"/>
    <n v="0.06"/>
    <n v="0.03"/>
    <n v="7.0000000000000007E-2"/>
    <n v="0.13"/>
    <n v="0.71"/>
    <s v="false"/>
  </r>
  <r>
    <x v="105"/>
    <x v="84"/>
    <d v="2023-07-17T00:00:00"/>
    <d v="2023-07-19T00:00:00"/>
    <n v="2"/>
    <s v="true"/>
    <x v="1"/>
    <n v="154.94999999999999"/>
    <x v="0"/>
    <x v="0"/>
    <n v="2181"/>
    <x v="2"/>
    <n v="0.04"/>
    <n v="0.03"/>
    <n v="0.05"/>
    <n v="0.13"/>
    <n v="0.76"/>
    <s v="false"/>
  </r>
  <r>
    <x v="24"/>
    <x v="85"/>
    <d v="2023-07-17T00:00:00"/>
    <d v="2023-07-23T00:00:00"/>
    <n v="6"/>
    <s v="true"/>
    <x v="1"/>
    <n v="129.99"/>
    <x v="0"/>
    <x v="0"/>
    <n v="54"/>
    <x v="4"/>
    <n v="0.06"/>
    <n v="0.06"/>
    <n v="0.08"/>
    <n v="0.27"/>
    <n v="0.53"/>
    <s v="false"/>
  </r>
  <r>
    <x v="106"/>
    <x v="1"/>
    <d v="2023-07-17T00:00:00"/>
    <d v="2023-07-23T00:00:00"/>
    <n v="6"/>
    <s v="true"/>
    <x v="1"/>
    <n v="114.99"/>
    <x v="0"/>
    <x v="0"/>
    <n v="855"/>
    <x v="3"/>
    <n v="0.06"/>
    <n v="0.03"/>
    <n v="0.06"/>
    <n v="0.17"/>
    <n v="0.68"/>
    <s v="false"/>
  </r>
  <r>
    <x v="2"/>
    <x v="25"/>
    <d v="2023-07-17T00:00:00"/>
    <d v="2023-07-23T00:00:00"/>
    <n v="6"/>
    <s v="true"/>
    <x v="1"/>
    <n v="63.96"/>
    <x v="1"/>
    <x v="0"/>
    <n v="985"/>
    <x v="1"/>
    <n v="0.08"/>
    <n v="0.03"/>
    <n v="7.0000000000000007E-2"/>
    <n v="0.14000000000000001"/>
    <n v="0.68"/>
    <s v="true"/>
  </r>
  <r>
    <x v="86"/>
    <x v="5"/>
    <d v="2023-07-17T00:00:00"/>
    <d v="2023-07-27T00:00:00"/>
    <n v="10"/>
    <s v="true"/>
    <x v="1"/>
    <n v="113.95"/>
    <x v="0"/>
    <x v="0"/>
    <n v="4830"/>
    <x v="0"/>
    <n v="0.03"/>
    <n v="0.02"/>
    <n v="0.06"/>
    <n v="0.14000000000000001"/>
    <n v="0.75"/>
    <s v="false"/>
  </r>
  <r>
    <x v="16"/>
    <x v="4"/>
    <d v="2023-07-17T00:00:00"/>
    <d v="2023-07-23T00:00:00"/>
    <n v="6"/>
    <s v="true"/>
    <x v="1"/>
    <n v="159"/>
    <x v="1"/>
    <x v="0"/>
    <n v="1200"/>
    <x v="2"/>
    <n v="0.04"/>
    <n v="0.05"/>
    <n v="0.05"/>
    <n v="0.12"/>
    <n v="0.73"/>
    <s v="true"/>
  </r>
  <r>
    <x v="107"/>
    <x v="4"/>
    <d v="2023-07-17T00:00:00"/>
    <d v="2023-07-21T00:00:00"/>
    <n v="4"/>
    <s v="true"/>
    <x v="1"/>
    <n v="129.99"/>
    <x v="0"/>
    <x v="0"/>
    <n v="1209"/>
    <x v="4"/>
    <n v="0.12"/>
    <n v="0.06"/>
    <n v="0.09"/>
    <n v="0.13"/>
    <n v="0.61"/>
    <s v="false"/>
  </r>
  <r>
    <x v="31"/>
    <x v="26"/>
    <d v="2023-07-17T00:00:00"/>
    <d v="2023-07-24T00:00:00"/>
    <n v="7"/>
    <s v="true"/>
    <x v="1"/>
    <n v="108"/>
    <x v="0"/>
    <x v="0"/>
    <n v="128"/>
    <x v="11"/>
    <n v="0.21"/>
    <n v="0.1"/>
    <n v="0.09"/>
    <n v="0.11"/>
    <n v="0.49"/>
    <s v="false"/>
  </r>
  <r>
    <x v="43"/>
    <x v="42"/>
    <d v="2023-07-17T00:00:00"/>
    <d v="2023-07-23T00:00:00"/>
    <n v="6"/>
    <s v="true"/>
    <x v="1"/>
    <n v="119.99"/>
    <x v="0"/>
    <x v="0"/>
    <n v="20"/>
    <x v="12"/>
    <n v="0.17"/>
    <n v="0.13"/>
    <n v="0.1"/>
    <n v="0.33"/>
    <n v="0.27"/>
    <s v="false"/>
  </r>
  <r>
    <x v="108"/>
    <x v="38"/>
    <d v="2023-07-17T00:00:00"/>
    <d v="2023-07-21T00:00:00"/>
    <n v="4"/>
    <s v="true"/>
    <x v="1"/>
    <n v="195"/>
    <x v="0"/>
    <x v="0"/>
    <n v="13396"/>
    <x v="5"/>
    <n v="0.08"/>
    <n v="0.05"/>
    <n v="0.08"/>
    <n v="0.16"/>
    <n v="0.64"/>
    <s v="false"/>
  </r>
  <r>
    <x v="24"/>
    <x v="10"/>
    <d v="2023-07-17T00:00:00"/>
    <d v="2023-07-21T00:00:00"/>
    <n v="4"/>
    <s v="false"/>
    <x v="1"/>
    <n v="149"/>
    <x v="0"/>
    <x v="0"/>
    <n v="0"/>
    <x v="15"/>
    <n v="0"/>
    <n v="0"/>
    <n v="0"/>
    <n v="0"/>
    <n v="0"/>
    <s v="false"/>
  </r>
  <r>
    <x v="109"/>
    <x v="86"/>
    <d v="2023-07-17T00:00:00"/>
    <d v="2023-07-23T00:00:00"/>
    <n v="6"/>
    <s v="true"/>
    <x v="1"/>
    <n v="109.99"/>
    <x v="0"/>
    <x v="0"/>
    <n v="1670"/>
    <x v="3"/>
    <n v="0.05"/>
    <n v="0.04"/>
    <n v="7.0000000000000007E-2"/>
    <n v="0.16"/>
    <n v="0.67"/>
    <s v="false"/>
  </r>
  <r>
    <x v="24"/>
    <x v="87"/>
    <d v="2023-07-17T00:00:00"/>
    <d v="2023-07-23T00:00:00"/>
    <n v="6"/>
    <s v="true"/>
    <x v="1"/>
    <n v="119.99"/>
    <x v="0"/>
    <x v="0"/>
    <n v="1"/>
    <x v="10"/>
    <n v="0"/>
    <n v="0"/>
    <n v="0"/>
    <n v="1"/>
    <n v="0"/>
    <s v="false"/>
  </r>
  <r>
    <x v="88"/>
    <x v="42"/>
    <d v="2023-07-17T00:00:00"/>
    <d v="2023-07-23T00:00:00"/>
    <n v="6"/>
    <s v="true"/>
    <x v="1"/>
    <n v="199.99"/>
    <x v="0"/>
    <x v="0"/>
    <n v="183"/>
    <x v="2"/>
    <n v="0.03"/>
    <n v="0.02"/>
    <n v="0.05"/>
    <n v="0.19"/>
    <n v="0.72"/>
    <s v="false"/>
  </r>
  <r>
    <x v="33"/>
    <x v="83"/>
    <d v="2023-07-17T00:00:00"/>
    <d v="2023-07-21T00:00:00"/>
    <n v="4"/>
    <s v="true"/>
    <x v="1"/>
    <n v="86.06"/>
    <x v="0"/>
    <x v="0"/>
    <n v="249"/>
    <x v="4"/>
    <n v="0.04"/>
    <n v="0.12"/>
    <n v="0.1"/>
    <n v="0.19"/>
    <n v="0.55000000000000004"/>
    <s v="false"/>
  </r>
  <r>
    <x v="110"/>
    <x v="88"/>
    <d v="2023-07-17T00:00:00"/>
    <d v="2023-07-23T00:00:00"/>
    <n v="6"/>
    <s v="true"/>
    <x v="1"/>
    <n v="69.989999999999995"/>
    <x v="0"/>
    <x v="0"/>
    <n v="1860"/>
    <x v="9"/>
    <n v="0.13"/>
    <n v="0.08"/>
    <n v="0.09"/>
    <n v="0.16"/>
    <n v="0.54"/>
    <s v="false"/>
  </r>
  <r>
    <x v="111"/>
    <x v="89"/>
    <d v="2023-07-17T00:00:00"/>
    <d v="2023-07-23T00:00:00"/>
    <n v="6"/>
    <s v="true"/>
    <x v="1"/>
    <n v="169.99"/>
    <x v="0"/>
    <x v="0"/>
    <n v="478"/>
    <x v="3"/>
    <n v="7.0000000000000007E-2"/>
    <n v="0.03"/>
    <n v="0.06"/>
    <n v="0.12"/>
    <n v="0.72"/>
    <s v="false"/>
  </r>
  <r>
    <x v="22"/>
    <x v="24"/>
    <d v="2023-07-17T00:00:00"/>
    <d v="2023-07-23T00:00:00"/>
    <n v="6"/>
    <s v="true"/>
    <x v="1"/>
    <n v="199.99"/>
    <x v="0"/>
    <x v="0"/>
    <n v="9238"/>
    <x v="3"/>
    <n v="0.08"/>
    <n v="0.04"/>
    <n v="0.05"/>
    <n v="0.09"/>
    <n v="0.74"/>
    <s v="false"/>
  </r>
  <r>
    <x v="70"/>
    <x v="9"/>
    <d v="2023-07-17T00:00:00"/>
    <d v="2023-07-24T00:00:00"/>
    <n v="7"/>
    <s v="true"/>
    <x v="1"/>
    <n v="131.27000000000001"/>
    <x v="0"/>
    <x v="0"/>
    <n v="567"/>
    <x v="1"/>
    <n v="0.06"/>
    <n v="7.0000000000000007E-2"/>
    <n v="0.08"/>
    <n v="0.1"/>
    <n v="0.69"/>
    <s v="false"/>
  </r>
  <r>
    <x v="112"/>
    <x v="6"/>
    <d v="2023-07-17T00:00:00"/>
    <d v="2023-07-23T00:00:00"/>
    <n v="6"/>
    <s v="true"/>
    <x v="1"/>
    <n v="186.45"/>
    <x v="0"/>
    <x v="0"/>
    <n v="270"/>
    <x v="2"/>
    <n v="0.04"/>
    <n v="0.02"/>
    <n v="7.0000000000000007E-2"/>
    <n v="0.17"/>
    <n v="0.71"/>
    <s v="false"/>
  </r>
  <r>
    <x v="113"/>
    <x v="48"/>
    <d v="2023-07-17T00:00:00"/>
    <d v="2023-07-23T00:00:00"/>
    <n v="6"/>
    <s v="true"/>
    <x v="1"/>
    <n v="149.99"/>
    <x v="0"/>
    <x v="0"/>
    <n v="939"/>
    <x v="2"/>
    <n v="0.04"/>
    <n v="0.04"/>
    <n v="0.05"/>
    <n v="0.1"/>
    <n v="0.77"/>
    <s v="false"/>
  </r>
  <r>
    <x v="112"/>
    <x v="90"/>
    <d v="2023-07-17T00:00:00"/>
    <d v="2023-07-23T00:00:00"/>
    <n v="6"/>
    <s v="true"/>
    <x v="1"/>
    <n v="106.99"/>
    <x v="0"/>
    <x v="0"/>
    <n v="250"/>
    <x v="5"/>
    <n v="7.0000000000000007E-2"/>
    <n v="0.09"/>
    <n v="7.0000000000000007E-2"/>
    <n v="0.15"/>
    <n v="0.62"/>
    <s v="false"/>
  </r>
  <r>
    <x v="82"/>
    <x v="73"/>
    <d v="2023-07-17T00:00:00"/>
    <d v="2023-07-23T00:00:00"/>
    <n v="6"/>
    <s v="true"/>
    <x v="1"/>
    <n v="199.99"/>
    <x v="0"/>
    <x v="0"/>
    <n v="77"/>
    <x v="5"/>
    <n v="0.05"/>
    <n v="0.1"/>
    <n v="0.08"/>
    <n v="0.14000000000000001"/>
    <n v="0.63"/>
    <s v="false"/>
  </r>
  <r>
    <x v="68"/>
    <x v="6"/>
    <d v="2023-07-17T00:00:00"/>
    <d v="2023-07-24T00:00:00"/>
    <n v="7"/>
    <s v="true"/>
    <x v="1"/>
    <n v="158.94999999999999"/>
    <x v="0"/>
    <x v="0"/>
    <n v="139"/>
    <x v="5"/>
    <n v="7.0000000000000007E-2"/>
    <n v="0.03"/>
    <n v="0.15"/>
    <n v="0.1"/>
    <n v="0.64"/>
    <s v="false"/>
  </r>
  <r>
    <x v="24"/>
    <x v="91"/>
    <d v="2023-07-17T00:00:00"/>
    <d v="2023-07-23T00:00:00"/>
    <n v="6"/>
    <s v="false"/>
    <x v="1"/>
    <n v="199.99"/>
    <x v="0"/>
    <x v="1"/>
    <n v="0"/>
    <x v="15"/>
    <n v="0"/>
    <n v="0"/>
    <n v="0"/>
    <n v="0"/>
    <n v="0"/>
    <s v="false"/>
  </r>
  <r>
    <x v="45"/>
    <x v="4"/>
    <d v="2023-07-17T00:00:00"/>
    <d v="2023-07-26T00:00:00"/>
    <n v="9"/>
    <s v="true"/>
    <x v="1"/>
    <n v="91.2"/>
    <x v="0"/>
    <x v="0"/>
    <n v="497"/>
    <x v="5"/>
    <n v="0.09"/>
    <n v="0.05"/>
    <n v="7.0000000000000007E-2"/>
    <n v="0.15"/>
    <n v="0.64"/>
    <s v="false"/>
  </r>
  <r>
    <x v="25"/>
    <x v="92"/>
    <d v="2023-07-17T00:00:00"/>
    <d v="2023-07-23T00:00:00"/>
    <n v="6"/>
    <s v="true"/>
    <x v="1"/>
    <n v="94.56"/>
    <x v="0"/>
    <x v="1"/>
    <n v="80"/>
    <x v="1"/>
    <n v="0.06"/>
    <n v="0"/>
    <n v="0.12"/>
    <n v="0.16"/>
    <n v="0.65"/>
    <s v="false"/>
  </r>
  <r>
    <x v="112"/>
    <x v="93"/>
    <d v="2023-07-17T00:00:00"/>
    <d v="2023-07-24T00:00:00"/>
    <n v="7"/>
    <s v="true"/>
    <x v="1"/>
    <n v="103.65"/>
    <x v="0"/>
    <x v="0"/>
    <n v="88"/>
    <x v="3"/>
    <n v="0.05"/>
    <n v="0.04"/>
    <n v="0.1"/>
    <n v="0.05"/>
    <n v="0.76"/>
    <s v="false"/>
  </r>
  <r>
    <x v="103"/>
    <x v="51"/>
    <d v="2023-07-17T00:00:00"/>
    <d v="2023-07-23T05:20:18"/>
    <n v="6.2224299065419473"/>
    <s v="true"/>
    <x v="0"/>
    <n v="146.69561682243028"/>
    <x v="0"/>
    <x v="0"/>
    <n v="551"/>
    <x v="4"/>
    <n v="0.08"/>
    <n v="7.0000000000000007E-2"/>
    <n v="0.12"/>
    <n v="0.14000000000000001"/>
    <n v="0.59"/>
    <s v="false"/>
  </r>
  <r>
    <x v="37"/>
    <x v="94"/>
    <d v="2023-07-17T00:00:00"/>
    <d v="2023-07-23T00:00:00"/>
    <n v="6"/>
    <s v="true"/>
    <x v="1"/>
    <n v="69.67"/>
    <x v="0"/>
    <x v="0"/>
    <n v="4109"/>
    <x v="1"/>
    <n v="0.08"/>
    <n v="0.04"/>
    <n v="0.08"/>
    <n v="0.13"/>
    <n v="0.68"/>
    <s v="false"/>
  </r>
  <r>
    <x v="31"/>
    <x v="9"/>
    <d v="2023-07-17T00:00:00"/>
    <d v="2023-07-24T00:00:00"/>
    <n v="7"/>
    <s v="true"/>
    <x v="1"/>
    <n v="125.99"/>
    <x v="0"/>
    <x v="0"/>
    <n v="76"/>
    <x v="10"/>
    <n v="0.08"/>
    <n v="0.1"/>
    <n v="0.05"/>
    <n v="0.22"/>
    <n v="0.54"/>
    <s v="false"/>
  </r>
  <r>
    <x v="98"/>
    <x v="80"/>
    <d v="2023-07-17T00:00:00"/>
    <d v="2023-07-23T00:00:00"/>
    <n v="6"/>
    <s v="true"/>
    <x v="1"/>
    <n v="162.63999999999999"/>
    <x v="0"/>
    <x v="0"/>
    <n v="470"/>
    <x v="4"/>
    <n v="0.12"/>
    <n v="0.06"/>
    <n v="0.06"/>
    <n v="0.14000000000000001"/>
    <n v="0.62"/>
    <s v="false"/>
  </r>
  <r>
    <x v="78"/>
    <x v="34"/>
    <d v="2023-07-17T00:00:00"/>
    <d v="2023-07-20T00:00:00"/>
    <n v="3"/>
    <s v="true"/>
    <x v="1"/>
    <n v="137.08000000000001"/>
    <x v="0"/>
    <x v="0"/>
    <n v="153"/>
    <x v="1"/>
    <n v="0.05"/>
    <n v="0.05"/>
    <n v="0.08"/>
    <n v="0.18"/>
    <n v="0.64"/>
    <s v="false"/>
  </r>
  <r>
    <x v="24"/>
    <x v="7"/>
    <d v="2023-07-17T00:00:00"/>
    <d v="2023-07-23T00:00:00"/>
    <n v="6"/>
    <s v="false"/>
    <x v="1"/>
    <n v="110"/>
    <x v="0"/>
    <x v="0"/>
    <n v="0"/>
    <x v="15"/>
    <n v="0"/>
    <n v="0"/>
    <n v="0"/>
    <n v="0"/>
    <n v="0"/>
    <s v="false"/>
  </r>
  <r>
    <x v="10"/>
    <x v="25"/>
    <d v="2023-07-17T00:00:00"/>
    <d v="2023-07-21T00:00:00"/>
    <n v="4"/>
    <s v="true"/>
    <x v="1"/>
    <n v="96.87"/>
    <x v="0"/>
    <x v="0"/>
    <n v="149"/>
    <x v="9"/>
    <n v="0.13"/>
    <n v="0.11"/>
    <n v="0.03"/>
    <n v="0.13"/>
    <n v="0.59"/>
    <s v="false"/>
  </r>
  <r>
    <x v="43"/>
    <x v="34"/>
    <d v="2023-07-17T00:00:00"/>
    <d v="2023-07-22T00:00:00"/>
    <n v="5"/>
    <s v="true"/>
    <x v="1"/>
    <n v="112.1"/>
    <x v="0"/>
    <x v="0"/>
    <n v="156"/>
    <x v="2"/>
    <n v="0.02"/>
    <n v="0.02"/>
    <n v="0.06"/>
    <n v="0.22"/>
    <n v="0.67"/>
    <s v="false"/>
  </r>
  <r>
    <x v="68"/>
    <x v="2"/>
    <d v="2023-07-17T00:00:00"/>
    <d v="2023-07-23T05:20:18"/>
    <n v="6.2224299065419473"/>
    <s v="true"/>
    <x v="0"/>
    <n v="146.69561682243028"/>
    <x v="0"/>
    <x v="0"/>
    <n v="1295"/>
    <x v="3"/>
    <n v="7.0000000000000007E-2"/>
    <n v="0.03"/>
    <n v="0.05"/>
    <n v="0.11"/>
    <n v="0.74"/>
    <s v="false"/>
  </r>
  <r>
    <x v="24"/>
    <x v="26"/>
    <d v="2023-07-17T00:00:00"/>
    <d v="2023-07-23T00:00:00"/>
    <n v="6"/>
    <s v="true"/>
    <x v="1"/>
    <n v="55.8"/>
    <x v="0"/>
    <x v="0"/>
    <n v="25"/>
    <x v="17"/>
    <n v="0.38"/>
    <n v="0.18"/>
    <n v="0.04"/>
    <n v="0.17"/>
    <n v="0.22"/>
    <s v="false"/>
  </r>
  <r>
    <x v="102"/>
    <x v="95"/>
    <d v="2023-07-17T00:00:00"/>
    <d v="2023-07-24T00:00:00"/>
    <n v="7"/>
    <s v="true"/>
    <x v="1"/>
    <n v="109.99"/>
    <x v="0"/>
    <x v="0"/>
    <n v="49"/>
    <x v="4"/>
    <n v="0.1"/>
    <n v="0.06"/>
    <n v="0.08"/>
    <n v="0.19"/>
    <n v="0.57999999999999996"/>
    <s v="false"/>
  </r>
  <r>
    <x v="43"/>
    <x v="96"/>
    <d v="2023-07-17T00:00:00"/>
    <d v="2023-07-25T00:00:00"/>
    <n v="8"/>
    <s v="true"/>
    <x v="1"/>
    <n v="129.99"/>
    <x v="0"/>
    <x v="0"/>
    <n v="594"/>
    <x v="4"/>
    <n v="0.13"/>
    <n v="0.05"/>
    <n v="0.06"/>
    <n v="0.15"/>
    <n v="0.61"/>
    <s v="false"/>
  </r>
  <r>
    <x v="27"/>
    <x v="97"/>
    <d v="2023-07-17T00:00:00"/>
    <d v="2023-07-23T00:00:00"/>
    <n v="6"/>
    <s v="true"/>
    <x v="1"/>
    <n v="139.94999999999999"/>
    <x v="0"/>
    <x v="0"/>
    <n v="940"/>
    <x v="5"/>
    <n v="7.0000000000000007E-2"/>
    <n v="0.05"/>
    <n v="0.11"/>
    <n v="0.18"/>
    <n v="0.6"/>
    <s v="false"/>
  </r>
  <r>
    <x v="43"/>
    <x v="98"/>
    <d v="2023-07-17T00:00:00"/>
    <d v="2023-07-23T00:00:00"/>
    <n v="6"/>
    <s v="true"/>
    <x v="1"/>
    <n v="119"/>
    <x v="0"/>
    <x v="0"/>
    <n v="28"/>
    <x v="1"/>
    <n v="0.06"/>
    <n v="0.05"/>
    <n v="0.06"/>
    <n v="0.18"/>
    <n v="0.66"/>
    <s v="false"/>
  </r>
  <r>
    <x v="24"/>
    <x v="99"/>
    <d v="2023-07-17T00:00:00"/>
    <d v="2023-07-23T00:00:00"/>
    <n v="6"/>
    <s v="true"/>
    <x v="1"/>
    <n v="135"/>
    <x v="0"/>
    <x v="1"/>
    <n v="27"/>
    <x v="1"/>
    <n v="0.09"/>
    <n v="0"/>
    <n v="0.08"/>
    <n v="0.17"/>
    <n v="0.66"/>
    <s v="false"/>
  </r>
  <r>
    <x v="94"/>
    <x v="6"/>
    <d v="2023-07-17T00:00:00"/>
    <d v="2023-07-23T00:00:00"/>
    <n v="6"/>
    <s v="true"/>
    <x v="1"/>
    <n v="71.45"/>
    <x v="0"/>
    <x v="0"/>
    <n v="346"/>
    <x v="2"/>
    <n v="7.0000000000000007E-2"/>
    <n v="0.03"/>
    <n v="0.03"/>
    <n v="0.11"/>
    <n v="0.76"/>
    <s v="false"/>
  </r>
  <r>
    <x v="114"/>
    <x v="6"/>
    <d v="2023-07-17T00:00:00"/>
    <d v="2023-07-23T00:00:00"/>
    <n v="6"/>
    <s v="true"/>
    <x v="1"/>
    <n v="126.14"/>
    <x v="0"/>
    <x v="0"/>
    <n v="2633"/>
    <x v="5"/>
    <n v="0.08"/>
    <n v="0.06"/>
    <n v="0.09"/>
    <n v="0.19"/>
    <n v="0.59"/>
    <s v="false"/>
  </r>
  <r>
    <x v="24"/>
    <x v="100"/>
    <d v="2023-07-17T00:00:00"/>
    <d v="2023-07-23T00:00:00"/>
    <n v="6"/>
    <s v="true"/>
    <x v="1"/>
    <n v="123.19"/>
    <x v="0"/>
    <x v="0"/>
    <n v="47"/>
    <x v="1"/>
    <n v="0.03"/>
    <n v="0.11"/>
    <n v="0"/>
    <n v="0.27"/>
    <n v="0.59"/>
    <s v="false"/>
  </r>
  <r>
    <x v="115"/>
    <x v="101"/>
    <d v="2023-07-17T00:00:00"/>
    <d v="2023-07-20T00:00:00"/>
    <n v="3"/>
    <s v="true"/>
    <x v="1"/>
    <n v="149.99"/>
    <x v="1"/>
    <x v="0"/>
    <n v="346"/>
    <x v="0"/>
    <n v="0.03"/>
    <n v="0.02"/>
    <n v="0.04"/>
    <n v="0.08"/>
    <n v="0.83"/>
    <s v="false"/>
  </r>
  <r>
    <x v="53"/>
    <x v="41"/>
    <d v="2023-07-17T00:00:00"/>
    <d v="2023-07-23T00:00:00"/>
    <n v="6"/>
    <s v="true"/>
    <x v="1"/>
    <n v="139"/>
    <x v="0"/>
    <x v="0"/>
    <n v="2964"/>
    <x v="2"/>
    <n v="0.05"/>
    <n v="0.03"/>
    <n v="0.06"/>
    <n v="0.15"/>
    <n v="0.72"/>
    <s v="false"/>
  </r>
  <r>
    <x v="40"/>
    <x v="5"/>
    <d v="2023-07-17T00:00:00"/>
    <d v="2023-07-23T05:20:18"/>
    <n v="6.2224299065419473"/>
    <s v="true"/>
    <x v="0"/>
    <n v="146.69561682243028"/>
    <x v="0"/>
    <x v="0"/>
    <n v="3303"/>
    <x v="2"/>
    <n v="0.03"/>
    <n v="0.03"/>
    <n v="0.06"/>
    <n v="0.14000000000000001"/>
    <n v="0.74"/>
    <s v="false"/>
  </r>
  <r>
    <x v="116"/>
    <x v="2"/>
    <d v="2023-07-17T00:00:00"/>
    <d v="2023-07-23T00:00:00"/>
    <n v="6"/>
    <s v="true"/>
    <x v="1"/>
    <n v="74.989999999999995"/>
    <x v="0"/>
    <x v="0"/>
    <n v="4624"/>
    <x v="1"/>
    <n v="0.06"/>
    <n v="0.04"/>
    <n v="0.08"/>
    <n v="0.15"/>
    <n v="0.67"/>
    <s v="false"/>
  </r>
  <r>
    <x v="72"/>
    <x v="102"/>
    <d v="2023-07-17T00:00:00"/>
    <d v="2023-07-23T00:00:00"/>
    <n v="6"/>
    <s v="true"/>
    <x v="1"/>
    <n v="119.99"/>
    <x v="0"/>
    <x v="1"/>
    <n v="859"/>
    <x v="3"/>
    <n v="0.03"/>
    <n v="0.04"/>
    <n v="0.08"/>
    <n v="0.19"/>
    <n v="0.66"/>
    <s v="false"/>
  </r>
  <r>
    <x v="91"/>
    <x v="103"/>
    <d v="2023-07-17T00:00:00"/>
    <d v="2023-07-24T00:00:00"/>
    <n v="7"/>
    <s v="true"/>
    <x v="1"/>
    <n v="119.98"/>
    <x v="0"/>
    <x v="0"/>
    <n v="779"/>
    <x v="9"/>
    <n v="0.11"/>
    <n v="7.0000000000000007E-2"/>
    <n v="0.11"/>
    <n v="0.17"/>
    <n v="0.53"/>
    <s v="false"/>
  </r>
  <r>
    <x v="24"/>
    <x v="104"/>
    <d v="2023-07-17T00:00:00"/>
    <d v="2023-07-23T00:00:00"/>
    <n v="6"/>
    <s v="true"/>
    <x v="1"/>
    <n v="109.95"/>
    <x v="0"/>
    <x v="0"/>
    <n v="360"/>
    <x v="10"/>
    <n v="0.1"/>
    <n v="0.06"/>
    <n v="0.11"/>
    <n v="0.19"/>
    <n v="0.53"/>
    <s v="false"/>
  </r>
  <r>
    <x v="24"/>
    <x v="43"/>
    <d v="2023-07-17T00:00:00"/>
    <d v="2023-07-23T00:00:00"/>
    <n v="6"/>
    <s v="true"/>
    <x v="1"/>
    <n v="159.99"/>
    <x v="0"/>
    <x v="0"/>
    <n v="9"/>
    <x v="4"/>
    <n v="0"/>
    <n v="0"/>
    <n v="0.31"/>
    <n v="0.25"/>
    <n v="0.44"/>
    <s v="false"/>
  </r>
  <r>
    <x v="24"/>
    <x v="69"/>
    <d v="2023-07-17T00:00:00"/>
    <d v="2023-07-23T00:00:00"/>
    <n v="6"/>
    <s v="true"/>
    <x v="1"/>
    <n v="134.25"/>
    <x v="0"/>
    <x v="1"/>
    <n v="15"/>
    <x v="5"/>
    <n v="0.09"/>
    <n v="0.1"/>
    <n v="0"/>
    <n v="0.15"/>
    <n v="0.66"/>
    <s v="false"/>
  </r>
  <r>
    <x v="94"/>
    <x v="105"/>
    <d v="2023-07-17T00:00:00"/>
    <d v="2023-07-23T00:00:00"/>
    <n v="6"/>
    <s v="true"/>
    <x v="1"/>
    <n v="148"/>
    <x v="0"/>
    <x v="0"/>
    <n v="479"/>
    <x v="2"/>
    <n v="0.04"/>
    <n v="0.02"/>
    <n v="7.0000000000000007E-2"/>
    <n v="0.14000000000000001"/>
    <n v="0.72"/>
    <s v="false"/>
  </r>
  <r>
    <x v="117"/>
    <x v="84"/>
    <d v="2023-07-17T00:00:00"/>
    <d v="2023-07-26T00:00:00"/>
    <n v="9"/>
    <s v="true"/>
    <x v="1"/>
    <n v="168"/>
    <x v="0"/>
    <x v="0"/>
    <n v="1042"/>
    <x v="0"/>
    <n v="0.05"/>
    <n v="0.01"/>
    <n v="0.04"/>
    <n v="0.1"/>
    <n v="0.8"/>
    <s v="false"/>
  </r>
  <r>
    <x v="118"/>
    <x v="68"/>
    <d v="2023-07-17T00:00:00"/>
    <d v="2023-07-23T00:00:00"/>
    <n v="6"/>
    <s v="true"/>
    <x v="1"/>
    <n v="159"/>
    <x v="0"/>
    <x v="0"/>
    <n v="144"/>
    <x v="10"/>
    <n v="0.08"/>
    <n v="0.1"/>
    <n v="0.12"/>
    <n v="0.21"/>
    <n v="0.5"/>
    <s v="false"/>
  </r>
  <r>
    <x v="24"/>
    <x v="84"/>
    <d v="2023-07-17T00:00:00"/>
    <d v="2023-07-23T00:00:00"/>
    <n v="6"/>
    <s v="true"/>
    <x v="1"/>
    <n v="179"/>
    <x v="0"/>
    <x v="1"/>
    <n v="169"/>
    <x v="5"/>
    <n v="0.06"/>
    <n v="0.06"/>
    <n v="0.11"/>
    <n v="0.13"/>
    <n v="0.64"/>
    <s v="false"/>
  </r>
  <r>
    <x v="119"/>
    <x v="4"/>
    <d v="2023-07-17T00:00:00"/>
    <d v="2023-07-19T00:00:00"/>
    <n v="2"/>
    <s v="true"/>
    <x v="1"/>
    <n v="58"/>
    <x v="0"/>
    <x v="0"/>
    <n v="428"/>
    <x v="10"/>
    <n v="0.13"/>
    <n v="0.05"/>
    <n v="0.12"/>
    <n v="0.13"/>
    <n v="0.56999999999999995"/>
    <s v="false"/>
  </r>
  <r>
    <x v="59"/>
    <x v="27"/>
    <d v="2023-07-17T00:00:00"/>
    <d v="2023-07-24T00:00:00"/>
    <n v="7"/>
    <s v="true"/>
    <x v="1"/>
    <n v="119.95"/>
    <x v="0"/>
    <x v="1"/>
    <n v="364"/>
    <x v="1"/>
    <n v="0.08"/>
    <n v="0.03"/>
    <n v="0.08"/>
    <n v="0.13"/>
    <n v="0.67"/>
    <s v="false"/>
  </r>
  <r>
    <x v="10"/>
    <x v="106"/>
    <d v="2023-07-17T00:00:00"/>
    <d v="2023-07-24T00:00:00"/>
    <n v="7"/>
    <s v="true"/>
    <x v="1"/>
    <n v="164.99"/>
    <x v="0"/>
    <x v="0"/>
    <n v="9"/>
    <x v="4"/>
    <n v="0"/>
    <n v="0.14000000000000001"/>
    <n v="0.15"/>
    <n v="0.17"/>
    <n v="0.53"/>
    <s v="false"/>
  </r>
  <r>
    <x v="43"/>
    <x v="11"/>
    <d v="2023-07-17T00:00:00"/>
    <d v="2023-07-23T00:00:00"/>
    <n v="6"/>
    <s v="true"/>
    <x v="1"/>
    <n v="124.99"/>
    <x v="0"/>
    <x v="0"/>
    <n v="94"/>
    <x v="4"/>
    <n v="0.13"/>
    <n v="0.04"/>
    <n v="0.08"/>
    <n v="0.12"/>
    <n v="0.62"/>
    <s v="false"/>
  </r>
  <r>
    <x v="24"/>
    <x v="53"/>
    <d v="2023-07-17T00:00:00"/>
    <d v="2023-07-23T00:00:00"/>
    <n v="6"/>
    <s v="true"/>
    <x v="1"/>
    <n v="113.25"/>
    <x v="0"/>
    <x v="0"/>
    <n v="3"/>
    <x v="16"/>
    <n v="0.39"/>
    <n v="0"/>
    <n v="0"/>
    <n v="0"/>
    <n v="0.61"/>
    <s v="false"/>
  </r>
  <r>
    <x v="43"/>
    <x v="69"/>
    <d v="2023-07-17T00:00:00"/>
    <d v="2023-07-23T00:00:00"/>
    <n v="6"/>
    <s v="true"/>
    <x v="1"/>
    <n v="139.63999999999999"/>
    <x v="0"/>
    <x v="0"/>
    <n v="122"/>
    <x v="1"/>
    <n v="7.0000000000000007E-2"/>
    <n v="0.03"/>
    <n v="7.0000000000000007E-2"/>
    <n v="0.15"/>
    <n v="0.68"/>
    <s v="false"/>
  </r>
  <r>
    <x v="67"/>
    <x v="105"/>
    <d v="2023-07-17T00:00:00"/>
    <d v="2023-07-24T00:00:00"/>
    <n v="7"/>
    <s v="true"/>
    <x v="1"/>
    <n v="119"/>
    <x v="0"/>
    <x v="0"/>
    <n v="606"/>
    <x v="3"/>
    <n v="0.05"/>
    <n v="0.02"/>
    <n v="7.0000000000000007E-2"/>
    <n v="0.17"/>
    <n v="0.69"/>
    <s v="false"/>
  </r>
  <r>
    <x v="97"/>
    <x v="83"/>
    <d v="2023-07-17T00:00:00"/>
    <d v="2023-07-21T00:00:00"/>
    <n v="4"/>
    <s v="true"/>
    <x v="1"/>
    <n v="109.99"/>
    <x v="0"/>
    <x v="0"/>
    <n v="385"/>
    <x v="4"/>
    <n v="0.1"/>
    <n v="0.04"/>
    <n v="0.11"/>
    <n v="0.16"/>
    <n v="0.6"/>
    <s v="false"/>
  </r>
  <r>
    <x v="120"/>
    <x v="88"/>
    <d v="2023-07-17T00:00:00"/>
    <d v="2023-07-23T00:00:00"/>
    <n v="6"/>
    <s v="true"/>
    <x v="1"/>
    <n v="159"/>
    <x v="0"/>
    <x v="0"/>
    <n v="1122"/>
    <x v="6"/>
    <n v="0.17"/>
    <n v="7.0000000000000007E-2"/>
    <n v="0.1"/>
    <n v="0.14000000000000001"/>
    <n v="0.52"/>
    <s v="false"/>
  </r>
  <r>
    <x v="121"/>
    <x v="17"/>
    <d v="2023-07-17T00:00:00"/>
    <d v="2023-07-24T00:00:00"/>
    <n v="7"/>
    <s v="true"/>
    <x v="1"/>
    <n v="129.94999999999999"/>
    <x v="0"/>
    <x v="0"/>
    <n v="7983"/>
    <x v="1"/>
    <n v="0.06"/>
    <n v="0.05"/>
    <n v="0.08"/>
    <n v="0.18"/>
    <n v="0.63"/>
    <s v="false"/>
  </r>
  <r>
    <x v="16"/>
    <x v="107"/>
    <d v="2023-07-17T00:00:00"/>
    <d v="2023-07-24T00:00:00"/>
    <n v="7"/>
    <s v="true"/>
    <x v="1"/>
    <n v="119.89"/>
    <x v="0"/>
    <x v="0"/>
    <n v="42"/>
    <x v="2"/>
    <n v="0.05"/>
    <n v="0"/>
    <n v="0.09"/>
    <n v="0.12"/>
    <n v="0.75"/>
    <s v="false"/>
  </r>
  <r>
    <x v="122"/>
    <x v="108"/>
    <d v="2023-07-17T00:00:00"/>
    <d v="2023-07-23T00:00:00"/>
    <n v="6"/>
    <s v="true"/>
    <x v="1"/>
    <n v="89.99"/>
    <x v="0"/>
    <x v="0"/>
    <n v="1210"/>
    <x v="1"/>
    <n v="0.09"/>
    <n v="0.05"/>
    <n v="0.06"/>
    <n v="0.12"/>
    <n v="0.69"/>
    <s v="false"/>
  </r>
  <r>
    <x v="94"/>
    <x v="109"/>
    <d v="2023-07-17T00:00:00"/>
    <d v="2023-07-23T00:00:00"/>
    <n v="6"/>
    <s v="true"/>
    <x v="1"/>
    <n v="129"/>
    <x v="0"/>
    <x v="0"/>
    <n v="52"/>
    <x v="6"/>
    <n v="0.13"/>
    <n v="7.0000000000000007E-2"/>
    <n v="0.15"/>
    <n v="0.23"/>
    <n v="0.43"/>
    <s v="false"/>
  </r>
  <r>
    <x v="33"/>
    <x v="110"/>
    <d v="2023-07-17T00:00:00"/>
    <d v="2023-07-23T00:00:00"/>
    <n v="6"/>
    <s v="true"/>
    <x v="1"/>
    <n v="84.99"/>
    <x v="0"/>
    <x v="1"/>
    <n v="91"/>
    <x v="4"/>
    <n v="0.14000000000000001"/>
    <n v="0.02"/>
    <n v="0.06"/>
    <n v="0.12"/>
    <n v="0.65"/>
    <s v="false"/>
  </r>
  <r>
    <x v="94"/>
    <x v="2"/>
    <d v="2023-07-17T00:00:00"/>
    <d v="2023-07-23T00:00:00"/>
    <n v="6"/>
    <s v="true"/>
    <x v="1"/>
    <n v="50"/>
    <x v="0"/>
    <x v="0"/>
    <n v="172"/>
    <x v="3"/>
    <n v="0.08"/>
    <n v="0.02"/>
    <n v="0.03"/>
    <n v="0.15"/>
    <n v="0.72"/>
    <s v="false"/>
  </r>
  <r>
    <x v="67"/>
    <x v="51"/>
    <d v="2023-07-17T00:00:00"/>
    <d v="2023-07-23T05:20:18"/>
    <n v="6.2224299065419473"/>
    <s v="true"/>
    <x v="0"/>
    <n v="146.69561682243028"/>
    <x v="0"/>
    <x v="0"/>
    <n v="564"/>
    <x v="10"/>
    <n v="0.1"/>
    <n v="0.06"/>
    <n v="0.08"/>
    <n v="0.22"/>
    <n v="0.53"/>
    <s v="false"/>
  </r>
  <r>
    <x v="24"/>
    <x v="111"/>
    <d v="2023-07-17T00:00:00"/>
    <d v="2023-07-23T00:00:00"/>
    <n v="6"/>
    <s v="true"/>
    <x v="1"/>
    <n v="79.95"/>
    <x v="0"/>
    <x v="0"/>
    <n v="87"/>
    <x v="0"/>
    <n v="0.04"/>
    <n v="0"/>
    <n v="0.02"/>
    <n v="0.18"/>
    <n v="0.76"/>
    <s v="false"/>
  </r>
  <r>
    <x v="122"/>
    <x v="89"/>
    <d v="2023-07-17T00:00:00"/>
    <d v="2023-07-23T00:00:00"/>
    <n v="6"/>
    <s v="true"/>
    <x v="1"/>
    <n v="63.01"/>
    <x v="0"/>
    <x v="0"/>
    <n v="1738"/>
    <x v="18"/>
    <n v="0.27"/>
    <n v="0.11"/>
    <n v="0.09"/>
    <n v="0.14000000000000001"/>
    <n v="0.39"/>
    <s v="false"/>
  </r>
  <r>
    <x v="33"/>
    <x v="112"/>
    <d v="2023-07-17T00:00:00"/>
    <d v="2023-07-23T00:00:00"/>
    <n v="6"/>
    <s v="true"/>
    <x v="1"/>
    <n v="179"/>
    <x v="1"/>
    <x v="0"/>
    <n v="202"/>
    <x v="0"/>
    <n v="0.02"/>
    <n v="0.03"/>
    <n v="0.04"/>
    <n v="0.11"/>
    <n v="0.81"/>
    <s v="true"/>
  </r>
  <r>
    <x v="88"/>
    <x v="113"/>
    <d v="2023-07-17T00:00:00"/>
    <d v="2023-07-23T00:00:00"/>
    <n v="6"/>
    <s v="true"/>
    <x v="1"/>
    <n v="85.87"/>
    <x v="0"/>
    <x v="0"/>
    <n v="166"/>
    <x v="1"/>
    <n v="0.06"/>
    <n v="0.09"/>
    <n v="7.0000000000000007E-2"/>
    <n v="0.08"/>
    <n v="0.71"/>
    <s v="false"/>
  </r>
  <r>
    <x v="24"/>
    <x v="114"/>
    <d v="2023-07-17T00:00:00"/>
    <d v="2023-07-23T00:00:00"/>
    <n v="6"/>
    <s v="true"/>
    <x v="1"/>
    <n v="149.99"/>
    <x v="0"/>
    <x v="0"/>
    <n v="3"/>
    <x v="17"/>
    <n v="0.34"/>
    <n v="0.33"/>
    <n v="0"/>
    <n v="0"/>
    <n v="0.33"/>
    <s v="false"/>
  </r>
  <r>
    <x v="37"/>
    <x v="1"/>
    <d v="2023-07-17T00:00:00"/>
    <d v="2023-07-24T00:00:00"/>
    <n v="7"/>
    <s v="true"/>
    <x v="1"/>
    <n v="175.73"/>
    <x v="0"/>
    <x v="0"/>
    <n v="412"/>
    <x v="10"/>
    <n v="0.11"/>
    <n v="0.08"/>
    <n v="0.09"/>
    <n v="0.17"/>
    <n v="0.55000000000000004"/>
    <s v="false"/>
  </r>
  <r>
    <x v="123"/>
    <x v="4"/>
    <d v="2023-07-17T00:00:00"/>
    <d v="2023-07-23T00:00:00"/>
    <n v="6"/>
    <s v="true"/>
    <x v="1"/>
    <n v="176.22"/>
    <x v="0"/>
    <x v="0"/>
    <n v="5737"/>
    <x v="2"/>
    <n v="0.03"/>
    <n v="0.03"/>
    <n v="0.06"/>
    <n v="0.16"/>
    <n v="0.72"/>
    <s v="false"/>
  </r>
  <r>
    <x v="102"/>
    <x v="82"/>
    <d v="2023-07-17T00:00:00"/>
    <d v="2023-07-23T00:00:00"/>
    <n v="6"/>
    <s v="true"/>
    <x v="1"/>
    <n v="159.99"/>
    <x v="0"/>
    <x v="1"/>
    <n v="431"/>
    <x v="3"/>
    <n v="0.08"/>
    <n v="0.01"/>
    <n v="0.04"/>
    <n v="0.13"/>
    <n v="0.74"/>
    <s v="false"/>
  </r>
  <r>
    <x v="24"/>
    <x v="11"/>
    <d v="2023-07-17T00:00:00"/>
    <d v="2023-07-25T00:00:00"/>
    <n v="8"/>
    <s v="true"/>
    <x v="1"/>
    <n v="82.27"/>
    <x v="0"/>
    <x v="0"/>
    <n v="19"/>
    <x v="6"/>
    <n v="7.0000000000000007E-2"/>
    <n v="0.2"/>
    <n v="7.0000000000000007E-2"/>
    <n v="0.14000000000000001"/>
    <n v="0.52"/>
    <s v="false"/>
  </r>
  <r>
    <x v="24"/>
    <x v="60"/>
    <d v="2023-07-17T00:00:00"/>
    <d v="2023-07-23T00:00:00"/>
    <n v="6"/>
    <s v="true"/>
    <x v="1"/>
    <n v="98.99"/>
    <x v="0"/>
    <x v="0"/>
    <n v="34"/>
    <x v="4"/>
    <n v="0.03"/>
    <n v="0.1"/>
    <n v="0.14000000000000001"/>
    <n v="0.14000000000000001"/>
    <n v="0.59"/>
    <s v="false"/>
  </r>
  <r>
    <x v="115"/>
    <x v="67"/>
    <d v="2023-07-17T00:00:00"/>
    <d v="2023-07-23T00:00:00"/>
    <n v="6"/>
    <s v="true"/>
    <x v="1"/>
    <n v="199.99"/>
    <x v="0"/>
    <x v="1"/>
    <n v="596"/>
    <x v="1"/>
    <n v="0.06"/>
    <n v="0.04"/>
    <n v="0.09"/>
    <n v="0.15"/>
    <n v="0.66"/>
    <s v="false"/>
  </r>
  <r>
    <x v="25"/>
    <x v="89"/>
    <d v="2023-07-17T00:00:00"/>
    <d v="2023-07-24T00:00:00"/>
    <n v="7"/>
    <s v="true"/>
    <x v="1"/>
    <n v="199.99"/>
    <x v="0"/>
    <x v="0"/>
    <n v="258"/>
    <x v="5"/>
    <n v="0.13"/>
    <n v="0.04"/>
    <n v="0.06"/>
    <n v="0.12"/>
    <n v="0.66"/>
    <s v="false"/>
  </r>
  <r>
    <x v="69"/>
    <x v="115"/>
    <d v="2023-07-17T00:00:00"/>
    <d v="2023-07-21T00:00:00"/>
    <n v="4"/>
    <s v="true"/>
    <x v="1"/>
    <n v="189.95"/>
    <x v="0"/>
    <x v="0"/>
    <n v="272"/>
    <x v="5"/>
    <n v="7.0000000000000007E-2"/>
    <n v="7.0000000000000007E-2"/>
    <n v="0.09"/>
    <n v="0.12"/>
    <n v="0.65"/>
    <s v="false"/>
  </r>
  <r>
    <x v="107"/>
    <x v="6"/>
    <d v="2023-07-17T00:00:00"/>
    <d v="2023-07-21T00:00:00"/>
    <n v="4"/>
    <s v="true"/>
    <x v="1"/>
    <n v="93.45"/>
    <x v="0"/>
    <x v="0"/>
    <n v="1460"/>
    <x v="5"/>
    <n v="0.09"/>
    <n v="0.05"/>
    <n v="0.08"/>
    <n v="0.14000000000000001"/>
    <n v="0.63"/>
    <s v="false"/>
  </r>
  <r>
    <x v="33"/>
    <x v="109"/>
    <d v="2023-07-17T00:00:00"/>
    <d v="2023-07-21T00:00:00"/>
    <n v="4"/>
    <s v="true"/>
    <x v="1"/>
    <n v="149"/>
    <x v="0"/>
    <x v="0"/>
    <n v="322"/>
    <x v="6"/>
    <n v="0.12"/>
    <n v="0.09"/>
    <n v="0.13"/>
    <n v="0.15"/>
    <n v="0.51"/>
    <s v="false"/>
  </r>
  <r>
    <x v="24"/>
    <x v="4"/>
    <d v="2023-07-17T00:00:00"/>
    <d v="2023-07-24T00:00:00"/>
    <n v="7"/>
    <s v="true"/>
    <x v="1"/>
    <n v="134.99"/>
    <x v="0"/>
    <x v="0"/>
    <n v="457"/>
    <x v="6"/>
    <n v="0.08"/>
    <n v="0.09"/>
    <n v="0.18"/>
    <n v="0.23"/>
    <n v="0.43"/>
    <s v="false"/>
  </r>
  <r>
    <x v="27"/>
    <x v="59"/>
    <d v="2023-07-17T00:00:00"/>
    <d v="2023-07-23T00:00:00"/>
    <n v="6"/>
    <s v="true"/>
    <x v="1"/>
    <n v="149.99"/>
    <x v="0"/>
    <x v="1"/>
    <n v="27"/>
    <x v="5"/>
    <n v="0.13"/>
    <n v="0"/>
    <n v="7.0000000000000007E-2"/>
    <n v="0.11"/>
    <n v="0.7"/>
    <s v="false"/>
  </r>
  <r>
    <x v="24"/>
    <x v="4"/>
    <d v="2023-07-17T00:00:00"/>
    <d v="2023-07-24T00:00:00"/>
    <n v="7"/>
    <s v="true"/>
    <x v="1"/>
    <n v="129.99"/>
    <x v="0"/>
    <x v="0"/>
    <n v="3"/>
    <x v="19"/>
    <n v="0"/>
    <n v="0"/>
    <n v="0"/>
    <n v="0"/>
    <n v="1"/>
    <s v="false"/>
  </r>
  <r>
    <x v="43"/>
    <x v="4"/>
    <d v="2023-07-17T00:00:00"/>
    <d v="2023-07-23T00:00:00"/>
    <n v="6"/>
    <s v="true"/>
    <x v="1"/>
    <n v="198.99"/>
    <x v="0"/>
    <x v="0"/>
    <n v="314"/>
    <x v="2"/>
    <n v="0.03"/>
    <n v="0.03"/>
    <n v="7.0000000000000007E-2"/>
    <n v="0.18"/>
    <n v="0.7"/>
    <s v="false"/>
  </r>
  <r>
    <x v="24"/>
    <x v="66"/>
    <d v="2023-07-17T00:00:00"/>
    <d v="2023-07-23T00:00:00"/>
    <n v="6"/>
    <s v="true"/>
    <x v="1"/>
    <n v="199.99"/>
    <x v="0"/>
    <x v="1"/>
    <n v="7"/>
    <x v="1"/>
    <n v="0"/>
    <n v="0"/>
    <n v="0.18"/>
    <n v="0.31"/>
    <n v="0.5"/>
    <s v="false"/>
  </r>
  <r>
    <x v="12"/>
    <x v="89"/>
    <d v="2023-07-17T00:00:00"/>
    <d v="2023-07-26T00:00:00"/>
    <n v="9"/>
    <s v="true"/>
    <x v="1"/>
    <n v="273.5"/>
    <x v="0"/>
    <x v="0"/>
    <n v="486"/>
    <x v="14"/>
    <n v="0.18"/>
    <n v="0.09"/>
    <n v="0.08"/>
    <n v="0.12"/>
    <n v="0.54"/>
    <s v="false"/>
  </r>
  <r>
    <x v="34"/>
    <x v="116"/>
    <d v="2023-07-17T00:00:00"/>
    <d v="2023-07-24T00:00:00"/>
    <n v="7"/>
    <s v="true"/>
    <x v="1"/>
    <n v="89.99"/>
    <x v="0"/>
    <x v="0"/>
    <n v="174"/>
    <x v="5"/>
    <n v="0.09"/>
    <n v="0.05"/>
    <n v="0.09"/>
    <n v="0.18"/>
    <n v="0.6"/>
    <s v="false"/>
  </r>
  <r>
    <x v="24"/>
    <x v="117"/>
    <d v="2023-07-17T00:00:00"/>
    <d v="2023-07-23T00:00:00"/>
    <n v="6"/>
    <s v="false"/>
    <x v="1"/>
    <n v="185.9"/>
    <x v="0"/>
    <x v="0"/>
    <n v="1"/>
    <x v="19"/>
    <n v="0"/>
    <n v="0"/>
    <n v="0"/>
    <n v="0"/>
    <n v="1"/>
    <s v="false"/>
  </r>
  <r>
    <x v="27"/>
    <x v="105"/>
    <d v="2023-07-17T00:00:00"/>
    <d v="2023-07-21T00:00:00"/>
    <n v="4"/>
    <s v="true"/>
    <x v="1"/>
    <n v="148.99"/>
    <x v="0"/>
    <x v="0"/>
    <n v="117"/>
    <x v="3"/>
    <n v="0.03"/>
    <n v="0.04"/>
    <n v="0.08"/>
    <n v="0.19"/>
    <n v="0.66"/>
    <s v="false"/>
  </r>
  <r>
    <x v="24"/>
    <x v="90"/>
    <d v="2023-07-17T00:00:00"/>
    <d v="2023-07-23T00:00:00"/>
    <n v="6"/>
    <s v="false"/>
    <x v="1"/>
    <n v="169.99"/>
    <x v="0"/>
    <x v="1"/>
    <n v="1"/>
    <x v="19"/>
    <n v="0"/>
    <n v="0"/>
    <n v="0"/>
    <n v="0"/>
    <n v="1"/>
    <s v="false"/>
  </r>
  <r>
    <x v="24"/>
    <x v="69"/>
    <d v="2023-07-17T00:00:00"/>
    <d v="2023-07-23T00:00:00"/>
    <n v="6"/>
    <s v="true"/>
    <x v="1"/>
    <n v="119"/>
    <x v="0"/>
    <x v="1"/>
    <n v="7"/>
    <x v="8"/>
    <n v="0"/>
    <n v="0"/>
    <n v="0"/>
    <n v="0.23"/>
    <n v="0.77"/>
    <s v="false"/>
  </r>
  <r>
    <x v="5"/>
    <x v="4"/>
    <d v="2023-07-17T00:00:00"/>
    <d v="2023-07-23T00:00:00"/>
    <n v="6"/>
    <s v="true"/>
    <x v="1"/>
    <n v="119.99"/>
    <x v="0"/>
    <x v="0"/>
    <n v="820"/>
    <x v="2"/>
    <n v="0.04"/>
    <n v="0.02"/>
    <n v="0.04"/>
    <n v="0.16"/>
    <n v="0.74"/>
    <s v="false"/>
  </r>
  <r>
    <x v="67"/>
    <x v="118"/>
    <d v="2023-07-17T00:00:00"/>
    <d v="2023-07-25T00:00:00"/>
    <n v="8"/>
    <s v="true"/>
    <x v="1"/>
    <n v="174.62"/>
    <x v="0"/>
    <x v="0"/>
    <n v="71"/>
    <x v="11"/>
    <n v="0.14000000000000001"/>
    <n v="0.14000000000000001"/>
    <n v="0.12"/>
    <n v="0.19"/>
    <n v="0.42"/>
    <s v="false"/>
  </r>
  <r>
    <x v="24"/>
    <x v="4"/>
    <d v="2023-07-17T00:00:00"/>
    <d v="2023-07-23T00:00:00"/>
    <n v="6"/>
    <s v="true"/>
    <x v="1"/>
    <n v="149.99"/>
    <x v="0"/>
    <x v="0"/>
    <n v="108"/>
    <x v="0"/>
    <n v="0.02"/>
    <n v="0"/>
    <n v="7.0000000000000007E-2"/>
    <n v="0.18"/>
    <n v="0.73"/>
    <s v="false"/>
  </r>
  <r>
    <x v="102"/>
    <x v="82"/>
    <d v="2023-07-17T00:00:00"/>
    <d v="2023-07-23T00:00:00"/>
    <n v="6"/>
    <s v="true"/>
    <x v="1"/>
    <n v="169.99"/>
    <x v="0"/>
    <x v="0"/>
    <n v="202"/>
    <x v="4"/>
    <n v="0.11"/>
    <n v="0.03"/>
    <n v="0.09"/>
    <n v="0.17"/>
    <n v="0.6"/>
    <s v="false"/>
  </r>
  <r>
    <x v="124"/>
    <x v="119"/>
    <d v="2023-07-17T00:00:00"/>
    <d v="2023-07-20T00:00:00"/>
    <n v="3"/>
    <s v="true"/>
    <x v="1"/>
    <n v="129.94999999999999"/>
    <x v="0"/>
    <x v="0"/>
    <n v="2883"/>
    <x v="2"/>
    <n v="0.04"/>
    <n v="0.04"/>
    <n v="0.06"/>
    <n v="0.15"/>
    <n v="0.71"/>
    <s v="false"/>
  </r>
  <r>
    <x v="88"/>
    <x v="83"/>
    <d v="2023-07-17T00:00:00"/>
    <d v="2023-07-21T00:00:00"/>
    <n v="4"/>
    <s v="true"/>
    <x v="1"/>
    <n v="244.5"/>
    <x v="0"/>
    <x v="0"/>
    <n v="218"/>
    <x v="1"/>
    <n v="7.0000000000000007E-2"/>
    <n v="0.03"/>
    <n v="7.0000000000000007E-2"/>
    <n v="0.18"/>
    <n v="0.64"/>
    <s v="false"/>
  </r>
  <r>
    <x v="10"/>
    <x v="120"/>
    <d v="2023-07-17T00:00:00"/>
    <d v="2023-07-19T00:00:00"/>
    <n v="2"/>
    <s v="true"/>
    <x v="1"/>
    <n v="174.99"/>
    <x v="0"/>
    <x v="0"/>
    <n v="101"/>
    <x v="1"/>
    <n v="0.04"/>
    <n v="0.08"/>
    <n v="0.1"/>
    <n v="0.1"/>
    <n v="0.67"/>
    <s v="false"/>
  </r>
  <r>
    <x v="78"/>
    <x v="38"/>
    <d v="2023-07-17T00:00:00"/>
    <d v="2023-07-21T00:00:00"/>
    <n v="4"/>
    <s v="true"/>
    <x v="1"/>
    <n v="265.99"/>
    <x v="0"/>
    <x v="0"/>
    <n v="31"/>
    <x v="4"/>
    <n v="0.09"/>
    <n v="0.06"/>
    <n v="0.14000000000000001"/>
    <n v="0.05"/>
    <n v="0.67"/>
    <s v="false"/>
  </r>
  <r>
    <x v="31"/>
    <x v="11"/>
    <d v="2023-07-17T00:00:00"/>
    <d v="2023-07-25T00:00:00"/>
    <n v="8"/>
    <s v="true"/>
    <x v="1"/>
    <n v="129.99"/>
    <x v="0"/>
    <x v="0"/>
    <n v="49"/>
    <x v="5"/>
    <n v="0.08"/>
    <n v="0.06"/>
    <n v="0.08"/>
    <n v="0.19"/>
    <n v="0.59"/>
    <s v="false"/>
  </r>
  <r>
    <x v="67"/>
    <x v="7"/>
    <d v="2023-07-17T00:00:00"/>
    <d v="2023-07-23T00:00:00"/>
    <n v="6"/>
    <s v="true"/>
    <x v="1"/>
    <n v="99.95"/>
    <x v="0"/>
    <x v="0"/>
    <n v="28"/>
    <x v="4"/>
    <n v="0.08"/>
    <n v="0"/>
    <n v="0.25"/>
    <n v="0.09"/>
    <n v="0.57999999999999996"/>
    <s v="false"/>
  </r>
  <r>
    <x v="125"/>
    <x v="52"/>
    <d v="2023-07-17T00:00:00"/>
    <d v="2023-07-19T00:00:00"/>
    <n v="2"/>
    <s v="true"/>
    <x v="1"/>
    <n v="170.14"/>
    <x v="1"/>
    <x v="0"/>
    <n v="577"/>
    <x v="14"/>
    <n v="0.19"/>
    <n v="0.04"/>
    <n v="0.13"/>
    <n v="0.1"/>
    <n v="0.53"/>
    <s v="false"/>
  </r>
  <r>
    <x v="126"/>
    <x v="121"/>
    <d v="2023-07-17T00:00:00"/>
    <d v="2023-07-23T00:00:00"/>
    <n v="6"/>
    <s v="true"/>
    <x v="1"/>
    <n v="129.99"/>
    <x v="0"/>
    <x v="0"/>
    <n v="496"/>
    <x v="10"/>
    <n v="0.09"/>
    <n v="0.08"/>
    <n v="0.09"/>
    <n v="0.19"/>
    <n v="0.54"/>
    <s v="false"/>
  </r>
  <r>
    <x v="127"/>
    <x v="38"/>
    <d v="2023-07-17T00:00:00"/>
    <d v="2023-07-21T00:00:00"/>
    <n v="4"/>
    <s v="true"/>
    <x v="1"/>
    <n v="56.99"/>
    <x v="0"/>
    <x v="0"/>
    <n v="12395"/>
    <x v="5"/>
    <n v="0.09"/>
    <n v="0.06"/>
    <n v="0.08"/>
    <n v="0.15"/>
    <n v="0.62"/>
    <s v="false"/>
  </r>
  <r>
    <x v="24"/>
    <x v="43"/>
    <d v="2023-07-17T00:00:00"/>
    <d v="2023-07-24T00:00:00"/>
    <n v="7"/>
    <s v="true"/>
    <x v="1"/>
    <n v="159.99"/>
    <x v="0"/>
    <x v="0"/>
    <n v="24"/>
    <x v="4"/>
    <n v="0.06"/>
    <n v="0.11"/>
    <n v="0.1"/>
    <n v="0.2"/>
    <n v="0.54"/>
    <s v="false"/>
  </r>
  <r>
    <x v="78"/>
    <x v="122"/>
    <d v="2023-07-17T00:00:00"/>
    <d v="2023-07-23T00:00:00"/>
    <n v="6"/>
    <s v="true"/>
    <x v="1"/>
    <n v="169.99"/>
    <x v="0"/>
    <x v="0"/>
    <n v="1"/>
    <x v="19"/>
    <n v="0"/>
    <n v="0"/>
    <n v="0"/>
    <n v="0"/>
    <n v="1"/>
    <s v="false"/>
  </r>
  <r>
    <x v="43"/>
    <x v="123"/>
    <d v="2023-07-17T00:00:00"/>
    <d v="2023-07-23T00:00:00"/>
    <n v="6"/>
    <s v="true"/>
    <x v="1"/>
    <n v="132.99"/>
    <x v="0"/>
    <x v="0"/>
    <n v="30"/>
    <x v="6"/>
    <n v="0.06"/>
    <n v="7.0000000000000007E-2"/>
    <n v="0.26"/>
    <n v="0.19"/>
    <n v="0.41"/>
    <s v="false"/>
  </r>
  <r>
    <x v="24"/>
    <x v="1"/>
    <d v="2023-07-17T00:00:00"/>
    <d v="2023-07-23T05:20:18"/>
    <n v="6.2224299065419473"/>
    <s v="false"/>
    <x v="0"/>
    <n v="146.69561682243028"/>
    <x v="0"/>
    <x v="0"/>
    <n v="0"/>
    <x v="15"/>
    <n v="0"/>
    <n v="0"/>
    <n v="0"/>
    <n v="0"/>
    <n v="0"/>
    <s v="false"/>
  </r>
  <r>
    <x v="84"/>
    <x v="4"/>
    <d v="2023-07-17T00:00:00"/>
    <d v="2023-07-24T00:00:00"/>
    <n v="7"/>
    <s v="true"/>
    <x v="1"/>
    <n v="100"/>
    <x v="0"/>
    <x v="0"/>
    <n v="518"/>
    <x v="2"/>
    <n v="0.06"/>
    <n v="0.02"/>
    <n v="0.05"/>
    <n v="0.16"/>
    <n v="0.72"/>
    <s v="false"/>
  </r>
  <r>
    <x v="24"/>
    <x v="69"/>
    <d v="2023-07-17T00:00:00"/>
    <d v="2023-07-24T00:00:00"/>
    <n v="7"/>
    <s v="true"/>
    <x v="1"/>
    <n v="103.55"/>
    <x v="0"/>
    <x v="1"/>
    <n v="15"/>
    <x v="9"/>
    <n v="0"/>
    <n v="0.22"/>
    <n v="0.08"/>
    <n v="0.32"/>
    <n v="0.38"/>
    <s v="false"/>
  </r>
  <r>
    <x v="24"/>
    <x v="42"/>
    <d v="2023-07-17T00:00:00"/>
    <d v="2023-07-23T00:00:00"/>
    <n v="6"/>
    <s v="true"/>
    <x v="1"/>
    <n v="129.99"/>
    <x v="0"/>
    <x v="0"/>
    <n v="14"/>
    <x v="4"/>
    <n v="0.09"/>
    <n v="0"/>
    <n v="0.16"/>
    <n v="0.16"/>
    <n v="0.59"/>
    <s v="false"/>
  </r>
  <r>
    <x v="43"/>
    <x v="38"/>
    <d v="2023-07-17T00:00:00"/>
    <d v="2023-07-18T00:00:00"/>
    <n v="1"/>
    <s v="true"/>
    <x v="1"/>
    <n v="155.5"/>
    <x v="0"/>
    <x v="0"/>
    <n v="29"/>
    <x v="10"/>
    <n v="0.08"/>
    <n v="0.16"/>
    <n v="0.06"/>
    <n v="0.09"/>
    <n v="0.61"/>
    <s v="false"/>
  </r>
  <r>
    <x v="27"/>
    <x v="124"/>
    <d v="2023-07-17T00:00:00"/>
    <d v="2023-07-24T00:00:00"/>
    <n v="7"/>
    <s v="true"/>
    <x v="1"/>
    <n v="114.75"/>
    <x v="0"/>
    <x v="0"/>
    <n v="3"/>
    <x v="19"/>
    <n v="0"/>
    <n v="0"/>
    <n v="0"/>
    <n v="0"/>
    <n v="1"/>
    <s v="false"/>
  </r>
  <r>
    <x v="78"/>
    <x v="4"/>
    <d v="2023-07-17T00:00:00"/>
    <d v="2023-07-23T05:20:18"/>
    <n v="6.2224299065419473"/>
    <s v="true"/>
    <x v="0"/>
    <n v="146.69561682243028"/>
    <x v="0"/>
    <x v="0"/>
    <n v="51"/>
    <x v="3"/>
    <n v="0.05"/>
    <n v="0.05"/>
    <n v="0.08"/>
    <n v="0.11"/>
    <n v="0.7"/>
    <s v="false"/>
  </r>
  <r>
    <x v="24"/>
    <x v="44"/>
    <d v="2023-07-17T00:00:00"/>
    <d v="2023-07-23T00:00:00"/>
    <n v="6"/>
    <s v="true"/>
    <x v="1"/>
    <n v="169"/>
    <x v="0"/>
    <x v="0"/>
    <n v="19"/>
    <x v="3"/>
    <n v="0.08"/>
    <n v="0"/>
    <n v="0.12"/>
    <n v="0"/>
    <n v="0.8"/>
    <s v="false"/>
  </r>
  <r>
    <x v="128"/>
    <x v="1"/>
    <d v="2023-07-17T00:00:00"/>
    <d v="2023-07-23T00:00:00"/>
    <n v="6"/>
    <s v="true"/>
    <x v="1"/>
    <n v="106.92"/>
    <x v="0"/>
    <x v="0"/>
    <n v="949"/>
    <x v="10"/>
    <n v="0.11"/>
    <n v="0.08"/>
    <n v="0.09"/>
    <n v="0.14000000000000001"/>
    <n v="0.59"/>
    <s v="false"/>
  </r>
  <r>
    <x v="43"/>
    <x v="24"/>
    <d v="2023-07-17T00:00:00"/>
    <d v="2023-07-24T00:00:00"/>
    <n v="7"/>
    <s v="true"/>
    <x v="1"/>
    <n v="169.99"/>
    <x v="0"/>
    <x v="0"/>
    <n v="106"/>
    <x v="9"/>
    <n v="0.18"/>
    <n v="0.02"/>
    <n v="0.12"/>
    <n v="0.11"/>
    <n v="0.56999999999999995"/>
    <s v="false"/>
  </r>
  <r>
    <x v="27"/>
    <x v="104"/>
    <d v="2023-07-17T00:00:00"/>
    <d v="2023-07-23T00:00:00"/>
    <n v="6"/>
    <s v="true"/>
    <x v="1"/>
    <n v="109.95"/>
    <x v="0"/>
    <x v="0"/>
    <n v="138"/>
    <x v="10"/>
    <n v="0.08"/>
    <n v="0.06"/>
    <n v="0.15"/>
    <n v="0.19"/>
    <n v="0.51"/>
    <s v="false"/>
  </r>
  <r>
    <x v="119"/>
    <x v="34"/>
    <d v="2023-07-17T00:00:00"/>
    <d v="2023-07-23T00:00:00"/>
    <n v="6"/>
    <s v="true"/>
    <x v="1"/>
    <n v="189.99"/>
    <x v="0"/>
    <x v="0"/>
    <n v="775"/>
    <x v="3"/>
    <n v="0.05"/>
    <n v="0.03"/>
    <n v="0.06"/>
    <n v="0.14000000000000001"/>
    <n v="0.72"/>
    <s v="false"/>
  </r>
  <r>
    <x v="27"/>
    <x v="38"/>
    <d v="2023-07-17T00:00:00"/>
    <d v="2023-07-23T00:00:00"/>
    <n v="6"/>
    <s v="true"/>
    <x v="1"/>
    <n v="242.99"/>
    <x v="0"/>
    <x v="0"/>
    <n v="734"/>
    <x v="3"/>
    <n v="0.04"/>
    <n v="0.04"/>
    <n v="0.06"/>
    <n v="0.17"/>
    <n v="0.68"/>
    <s v="false"/>
  </r>
  <r>
    <x v="21"/>
    <x v="51"/>
    <d v="2023-07-17T00:00:00"/>
    <d v="2023-07-23T05:20:18"/>
    <n v="6.2224299065419473"/>
    <s v="true"/>
    <x v="0"/>
    <n v="146.69561682243028"/>
    <x v="0"/>
    <x v="0"/>
    <n v="191"/>
    <x v="5"/>
    <n v="0.06"/>
    <n v="0.06"/>
    <n v="0.1"/>
    <n v="0.15"/>
    <n v="0.63"/>
    <s v="false"/>
  </r>
  <r>
    <x v="82"/>
    <x v="26"/>
    <d v="2023-07-17T00:00:00"/>
    <d v="2023-07-23T00:00:00"/>
    <n v="6"/>
    <s v="true"/>
    <x v="1"/>
    <n v="197.43"/>
    <x v="0"/>
    <x v="0"/>
    <n v="186"/>
    <x v="6"/>
    <n v="0.14000000000000001"/>
    <n v="0.09"/>
    <n v="0.12"/>
    <n v="0.14000000000000001"/>
    <n v="0.51"/>
    <s v="false"/>
  </r>
  <r>
    <x v="36"/>
    <x v="67"/>
    <d v="2023-07-17T00:00:00"/>
    <d v="2023-07-20T00:00:00"/>
    <n v="3"/>
    <s v="true"/>
    <x v="1"/>
    <n v="59.99"/>
    <x v="0"/>
    <x v="0"/>
    <n v="200"/>
    <x v="1"/>
    <n v="0.05"/>
    <n v="0.06"/>
    <n v="0.12"/>
    <n v="0.12"/>
    <n v="0.65"/>
    <s v="false"/>
  </r>
  <r>
    <x v="78"/>
    <x v="125"/>
    <d v="2023-07-17T00:00:00"/>
    <d v="2023-07-24T00:00:00"/>
    <n v="7"/>
    <s v="true"/>
    <x v="1"/>
    <n v="185.38"/>
    <x v="0"/>
    <x v="0"/>
    <n v="134"/>
    <x v="6"/>
    <n v="0.14000000000000001"/>
    <n v="0.04"/>
    <n v="0.13"/>
    <n v="0.24"/>
    <n v="0.44"/>
    <s v="false"/>
  </r>
  <r>
    <x v="78"/>
    <x v="126"/>
    <d v="2023-07-17T00:00:00"/>
    <d v="2023-07-24T00:00:00"/>
    <n v="7"/>
    <s v="true"/>
    <x v="1"/>
    <n v="159.99"/>
    <x v="0"/>
    <x v="0"/>
    <n v="36"/>
    <x v="20"/>
    <n v="0.18"/>
    <n v="0.24"/>
    <n v="0.11"/>
    <n v="0.15"/>
    <n v="0.32"/>
    <s v="false"/>
  </r>
  <r>
    <x v="68"/>
    <x v="4"/>
    <d v="2023-07-17T00:00:00"/>
    <d v="2023-07-20T00:00:00"/>
    <n v="3"/>
    <s v="true"/>
    <x v="1"/>
    <n v="99"/>
    <x v="0"/>
    <x v="0"/>
    <n v="548"/>
    <x v="7"/>
    <n v="0.02"/>
    <n v="0.01"/>
    <n v="0.04"/>
    <n v="7.0000000000000007E-2"/>
    <n v="0.86"/>
    <s v="false"/>
  </r>
  <r>
    <x v="33"/>
    <x v="102"/>
    <d v="2023-07-17T00:00:00"/>
    <d v="2023-07-23T00:00:00"/>
    <n v="6"/>
    <s v="true"/>
    <x v="1"/>
    <n v="179.99"/>
    <x v="0"/>
    <x v="1"/>
    <n v="314"/>
    <x v="1"/>
    <n v="0.05"/>
    <n v="0.04"/>
    <n v="7.0000000000000007E-2"/>
    <n v="0.21"/>
    <n v="0.63"/>
    <s v="false"/>
  </r>
  <r>
    <x v="24"/>
    <x v="127"/>
    <d v="2023-07-17T00:00:00"/>
    <d v="2023-07-24T00:00:00"/>
    <n v="7"/>
    <s v="true"/>
    <x v="1"/>
    <n v="117.75"/>
    <x v="0"/>
    <x v="1"/>
    <n v="9"/>
    <x v="2"/>
    <n v="0"/>
    <n v="0"/>
    <n v="0.14000000000000001"/>
    <n v="0.24"/>
    <n v="0.62"/>
    <s v="false"/>
  </r>
  <r>
    <x v="12"/>
    <x v="4"/>
    <d v="2023-07-17T00:00:00"/>
    <d v="2023-07-21T00:00:00"/>
    <n v="4"/>
    <s v="true"/>
    <x v="1"/>
    <n v="9.01"/>
    <x v="0"/>
    <x v="0"/>
    <n v="318"/>
    <x v="1"/>
    <n v="0.08"/>
    <n v="0.04"/>
    <n v="0.05"/>
    <n v="0.14000000000000001"/>
    <n v="0.7"/>
    <s v="false"/>
  </r>
  <r>
    <x v="16"/>
    <x v="2"/>
    <d v="2023-07-17T00:00:00"/>
    <d v="2023-07-25T00:00:00"/>
    <n v="8"/>
    <s v="true"/>
    <x v="1"/>
    <n v="77"/>
    <x v="0"/>
    <x v="0"/>
    <n v="219"/>
    <x v="1"/>
    <n v="0.04"/>
    <n v="7.0000000000000007E-2"/>
    <n v="7.0000000000000007E-2"/>
    <n v="0.22"/>
    <n v="0.6"/>
    <s v="false"/>
  </r>
  <r>
    <x v="129"/>
    <x v="65"/>
    <d v="2023-07-17T00:00:00"/>
    <d v="2023-07-23T00:00:00"/>
    <n v="6"/>
    <s v="true"/>
    <x v="1"/>
    <n v="188"/>
    <x v="0"/>
    <x v="0"/>
    <n v="1053"/>
    <x v="5"/>
    <n v="0.08"/>
    <n v="0.06"/>
    <n v="0.08"/>
    <n v="0.14000000000000001"/>
    <n v="0.64"/>
    <s v="false"/>
  </r>
  <r>
    <x v="43"/>
    <x v="26"/>
    <d v="2023-07-17T00:00:00"/>
    <d v="2023-07-25T00:00:00"/>
    <n v="8"/>
    <s v="true"/>
    <x v="1"/>
    <n v="100"/>
    <x v="0"/>
    <x v="0"/>
    <n v="45"/>
    <x v="20"/>
    <n v="0.19"/>
    <n v="0.21"/>
    <n v="0.13"/>
    <n v="0.12"/>
    <n v="0.34"/>
    <s v="false"/>
  </r>
  <r>
    <x v="27"/>
    <x v="128"/>
    <d v="2023-07-17T00:00:00"/>
    <d v="2023-07-24T00:00:00"/>
    <n v="7"/>
    <s v="true"/>
    <x v="1"/>
    <n v="119.99"/>
    <x v="0"/>
    <x v="1"/>
    <n v="120"/>
    <x v="4"/>
    <n v="0.08"/>
    <n v="0.09"/>
    <n v="0.1"/>
    <n v="0.15"/>
    <n v="0.57999999999999996"/>
    <s v="false"/>
  </r>
  <r>
    <x v="78"/>
    <x v="129"/>
    <d v="2023-07-17T00:00:00"/>
    <d v="2023-07-23T00:00:00"/>
    <n v="6"/>
    <s v="true"/>
    <x v="1"/>
    <n v="119.99"/>
    <x v="0"/>
    <x v="1"/>
    <n v="77"/>
    <x v="1"/>
    <n v="0.08"/>
    <n v="0"/>
    <n v="7.0000000000000007E-2"/>
    <n v="0.18"/>
    <n v="0.66"/>
    <s v="false"/>
  </r>
  <r>
    <x v="24"/>
    <x v="130"/>
    <d v="2023-07-17T00:00:00"/>
    <d v="2023-07-23T05:20:18"/>
    <n v="6.2224299065419473"/>
    <s v="true"/>
    <x v="0"/>
    <n v="146.69561682243028"/>
    <x v="0"/>
    <x v="0"/>
    <n v="1"/>
    <x v="21"/>
    <n v="1"/>
    <n v="0"/>
    <n v="0"/>
    <n v="0"/>
    <n v="0"/>
    <s v="false"/>
  </r>
  <r>
    <x v="24"/>
    <x v="131"/>
    <d v="2023-07-17T00:00:00"/>
    <d v="2023-07-23T05:20:18"/>
    <n v="6.2224299065419473"/>
    <s v="true"/>
    <x v="0"/>
    <n v="146.69561682243028"/>
    <x v="0"/>
    <x v="0"/>
    <n v="7"/>
    <x v="1"/>
    <n v="0"/>
    <n v="0"/>
    <n v="0.2"/>
    <n v="0.27"/>
    <n v="0.54"/>
    <s v="false"/>
  </r>
  <r>
    <x v="24"/>
    <x v="132"/>
    <d v="2023-07-17T00:00:00"/>
    <d v="2023-07-23T00:00:00"/>
    <n v="6"/>
    <s v="true"/>
    <x v="1"/>
    <n v="175"/>
    <x v="0"/>
    <x v="0"/>
    <n v="53"/>
    <x v="22"/>
    <n v="0.3"/>
    <n v="0.11"/>
    <n v="0.27"/>
    <n v="0.08"/>
    <n v="0.23"/>
    <s v="false"/>
  </r>
  <r>
    <x v="24"/>
    <x v="133"/>
    <d v="2023-07-17T00:00:00"/>
    <d v="2023-07-23T00:00:00"/>
    <n v="6"/>
    <s v="false"/>
    <x v="1"/>
    <n v="199.99"/>
    <x v="0"/>
    <x v="1"/>
    <n v="0"/>
    <x v="15"/>
    <n v="0"/>
    <n v="0"/>
    <n v="0"/>
    <n v="0"/>
    <n v="0"/>
    <s v="false"/>
  </r>
  <r>
    <x v="24"/>
    <x v="134"/>
    <d v="2023-07-17T00:00:00"/>
    <d v="2023-07-23T00:00:00"/>
    <n v="6"/>
    <s v="true"/>
    <x v="1"/>
    <n v="129.99"/>
    <x v="0"/>
    <x v="1"/>
    <n v="1"/>
    <x v="19"/>
    <n v="0"/>
    <n v="0"/>
    <n v="0"/>
    <n v="0"/>
    <n v="1"/>
    <s v="false"/>
  </r>
  <r>
    <x v="20"/>
    <x v="60"/>
    <d v="2023-07-17T00:00:00"/>
    <d v="2023-07-23T05:20:18"/>
    <n v="6.2224299065419473"/>
    <s v="true"/>
    <x v="0"/>
    <n v="146.69561682243028"/>
    <x v="0"/>
    <x v="0"/>
    <n v="357"/>
    <x v="3"/>
    <n v="0.05"/>
    <n v="0.05"/>
    <n v="0.08"/>
    <n v="0.13"/>
    <n v="0.7"/>
    <s v="false"/>
  </r>
  <r>
    <x v="24"/>
    <x v="4"/>
    <d v="2023-07-17T00:00:00"/>
    <d v="2023-07-23T00:00:00"/>
    <n v="6"/>
    <s v="true"/>
    <x v="1"/>
    <n v="146.97999999999999"/>
    <x v="0"/>
    <x v="0"/>
    <n v="332"/>
    <x v="2"/>
    <n v="0.03"/>
    <n v="0.02"/>
    <n v="7.0000000000000007E-2"/>
    <n v="0.18"/>
    <n v="0.7"/>
    <s v="false"/>
  </r>
  <r>
    <x v="24"/>
    <x v="69"/>
    <d v="2023-07-17T00:00:00"/>
    <d v="2023-07-24T00:00:00"/>
    <n v="7"/>
    <s v="true"/>
    <x v="1"/>
    <n v="109.99"/>
    <x v="0"/>
    <x v="0"/>
    <n v="19"/>
    <x v="5"/>
    <n v="0.1"/>
    <n v="0.08"/>
    <n v="0"/>
    <n v="0.16"/>
    <n v="0.66"/>
    <s v="false"/>
  </r>
  <r>
    <x v="24"/>
    <x v="135"/>
    <d v="2023-07-17T00:00:00"/>
    <d v="2023-07-23T00:00:00"/>
    <n v="6"/>
    <s v="true"/>
    <x v="1"/>
    <n v="199.99"/>
    <x v="0"/>
    <x v="0"/>
    <n v="3"/>
    <x v="6"/>
    <n v="0.23"/>
    <n v="0"/>
    <n v="0"/>
    <n v="0.26"/>
    <n v="0.51"/>
    <s v="false"/>
  </r>
  <r>
    <x v="130"/>
    <x v="25"/>
    <d v="2023-07-17T00:00:00"/>
    <d v="2023-07-24T00:00:00"/>
    <n v="7"/>
    <s v="true"/>
    <x v="1"/>
    <n v="140"/>
    <x v="0"/>
    <x v="1"/>
    <n v="6679"/>
    <x v="2"/>
    <n v="0.06"/>
    <n v="0.03"/>
    <n v="0.06"/>
    <n v="0.1"/>
    <n v="0.75"/>
    <s v="false"/>
  </r>
  <r>
    <x v="96"/>
    <x v="73"/>
    <d v="2023-07-17T00:00:00"/>
    <d v="2023-07-23T00:00:00"/>
    <n v="6"/>
    <s v="true"/>
    <x v="1"/>
    <n v="129.99"/>
    <x v="0"/>
    <x v="0"/>
    <n v="587"/>
    <x v="5"/>
    <n v="7.0000000000000007E-2"/>
    <n v="0.05"/>
    <n v="0.09"/>
    <n v="0.17"/>
    <n v="0.63"/>
    <s v="false"/>
  </r>
  <r>
    <x v="27"/>
    <x v="136"/>
    <d v="2023-07-17T00:00:00"/>
    <d v="2023-07-23T00:00:00"/>
    <n v="6"/>
    <s v="true"/>
    <x v="1"/>
    <n v="149.94999999999999"/>
    <x v="0"/>
    <x v="0"/>
    <n v="16"/>
    <x v="18"/>
    <n v="0.2"/>
    <n v="0.1"/>
    <n v="0.13"/>
    <n v="0.35"/>
    <n v="0.23"/>
    <s v="false"/>
  </r>
  <r>
    <x v="12"/>
    <x v="137"/>
    <d v="2023-07-17T00:00:00"/>
    <d v="2023-07-23T00:00:00"/>
    <n v="6"/>
    <s v="true"/>
    <x v="1"/>
    <n v="114.4"/>
    <x v="0"/>
    <x v="0"/>
    <n v="235"/>
    <x v="4"/>
    <n v="0.1"/>
    <n v="0.06"/>
    <n v="0.08"/>
    <n v="0.13"/>
    <n v="0.63"/>
    <s v="false"/>
  </r>
  <r>
    <x v="31"/>
    <x v="6"/>
    <d v="2023-07-17T00:00:00"/>
    <d v="2023-07-23T00:00:00"/>
    <n v="6"/>
    <s v="true"/>
    <x v="1"/>
    <n v="164.21"/>
    <x v="1"/>
    <x v="0"/>
    <n v="616"/>
    <x v="0"/>
    <n v="0.04"/>
    <n v="0.03"/>
    <n v="0.05"/>
    <n v="0.08"/>
    <n v="0.81"/>
    <s v="true"/>
  </r>
  <r>
    <x v="16"/>
    <x v="6"/>
    <d v="2023-07-17T00:00:00"/>
    <d v="2023-07-23T00:00:00"/>
    <n v="6"/>
    <s v="true"/>
    <x v="1"/>
    <n v="286.41000000000003"/>
    <x v="0"/>
    <x v="0"/>
    <n v="420"/>
    <x v="10"/>
    <n v="0.12"/>
    <n v="0.05"/>
    <n v="0.11"/>
    <n v="0.14000000000000001"/>
    <n v="0.57999999999999996"/>
    <s v="false"/>
  </r>
  <r>
    <x v="24"/>
    <x v="138"/>
    <d v="2023-07-17T00:00:00"/>
    <d v="2023-07-23T00:00:00"/>
    <n v="6"/>
    <s v="true"/>
    <x v="1"/>
    <n v="139.99"/>
    <x v="0"/>
    <x v="0"/>
    <n v="27"/>
    <x v="6"/>
    <n v="0.11"/>
    <n v="0.11"/>
    <n v="0.12"/>
    <n v="0.17"/>
    <n v="0.5"/>
    <s v="false"/>
  </r>
  <r>
    <x v="94"/>
    <x v="22"/>
    <d v="2023-07-17T00:00:00"/>
    <d v="2023-07-24T00:00:00"/>
    <n v="7"/>
    <s v="true"/>
    <x v="1"/>
    <n v="139"/>
    <x v="0"/>
    <x v="0"/>
    <n v="121"/>
    <x v="3"/>
    <n v="0.05"/>
    <n v="0.03"/>
    <n v="0.04"/>
    <n v="0.19"/>
    <n v="0.68"/>
    <s v="false"/>
  </r>
  <r>
    <x v="72"/>
    <x v="89"/>
    <d v="2023-07-17T00:00:00"/>
    <d v="2023-07-23T00:00:00"/>
    <n v="6"/>
    <s v="true"/>
    <x v="1"/>
    <n v="158.99"/>
    <x v="0"/>
    <x v="0"/>
    <n v="1417"/>
    <x v="11"/>
    <n v="0.19"/>
    <n v="0.08"/>
    <n v="0.13"/>
    <n v="0.14000000000000001"/>
    <n v="0.46"/>
    <s v="false"/>
  </r>
  <r>
    <x v="24"/>
    <x v="23"/>
    <d v="2023-07-17T00:00:00"/>
    <d v="2023-07-23T00:00:00"/>
    <n v="6"/>
    <s v="true"/>
    <x v="1"/>
    <n v="40"/>
    <x v="0"/>
    <x v="0"/>
    <n v="18"/>
    <x v="10"/>
    <n v="0.11"/>
    <n v="0"/>
    <n v="0.1"/>
    <n v="0.32"/>
    <n v="0.47"/>
    <s v="false"/>
  </r>
  <r>
    <x v="28"/>
    <x v="42"/>
    <d v="2023-07-17T00:00:00"/>
    <d v="2023-07-23T05:20:18"/>
    <n v="6.2224299065419473"/>
    <s v="true"/>
    <x v="0"/>
    <n v="146.69561682243028"/>
    <x v="0"/>
    <x v="0"/>
    <n v="292"/>
    <x v="0"/>
    <n v="0.03"/>
    <n v="0.01"/>
    <n v="0.03"/>
    <n v="0.13"/>
    <n v="0.8"/>
    <s v="false"/>
  </r>
  <r>
    <x v="10"/>
    <x v="139"/>
    <d v="2023-07-17T00:00:00"/>
    <d v="2023-07-23T00:00:00"/>
    <n v="6"/>
    <s v="true"/>
    <x v="1"/>
    <n v="99.99"/>
    <x v="0"/>
    <x v="1"/>
    <n v="242"/>
    <x v="10"/>
    <n v="7.0000000000000007E-2"/>
    <n v="0.06"/>
    <n v="0.14000000000000001"/>
    <n v="0.23"/>
    <n v="0.5"/>
    <s v="false"/>
  </r>
  <r>
    <x v="24"/>
    <x v="140"/>
    <d v="2023-07-17T00:00:00"/>
    <d v="2023-07-21T00:00:00"/>
    <n v="4"/>
    <s v="true"/>
    <x v="1"/>
    <n v="139.99"/>
    <x v="0"/>
    <x v="0"/>
    <n v="134"/>
    <x v="11"/>
    <n v="0.17"/>
    <n v="0.13"/>
    <n v="0.09"/>
    <n v="0.16"/>
    <n v="0.46"/>
    <s v="false"/>
  </r>
  <r>
    <x v="28"/>
    <x v="18"/>
    <d v="2023-07-17T00:00:00"/>
    <d v="2023-07-23T00:00:00"/>
    <n v="6"/>
    <s v="true"/>
    <x v="1"/>
    <n v="119.99"/>
    <x v="0"/>
    <x v="1"/>
    <n v="571"/>
    <x v="3"/>
    <n v="0.06"/>
    <n v="0.01"/>
    <n v="7.0000000000000007E-2"/>
    <n v="0.16"/>
    <n v="0.7"/>
    <s v="false"/>
  </r>
  <r>
    <x v="95"/>
    <x v="40"/>
    <d v="2023-07-17T00:00:00"/>
    <d v="2023-07-23T00:00:00"/>
    <n v="6"/>
    <s v="true"/>
    <x v="1"/>
    <n v="169.99"/>
    <x v="0"/>
    <x v="0"/>
    <n v="716"/>
    <x v="10"/>
    <n v="0.09"/>
    <n v="0.06"/>
    <n v="0.12"/>
    <n v="0.18"/>
    <n v="0.54"/>
    <s v="false"/>
  </r>
  <r>
    <x v="43"/>
    <x v="109"/>
    <d v="2023-07-17T00:00:00"/>
    <d v="2023-07-25T00:00:00"/>
    <n v="8"/>
    <s v="true"/>
    <x v="1"/>
    <n v="109.99"/>
    <x v="0"/>
    <x v="0"/>
    <n v="39"/>
    <x v="14"/>
    <n v="0.13"/>
    <n v="0.18"/>
    <n v="0.05"/>
    <n v="0.17"/>
    <n v="0.48"/>
    <s v="false"/>
  </r>
  <r>
    <x v="20"/>
    <x v="24"/>
    <d v="2023-07-17T00:00:00"/>
    <d v="2023-07-23T00:00:00"/>
    <n v="6"/>
    <s v="true"/>
    <x v="1"/>
    <n v="169.89"/>
    <x v="0"/>
    <x v="0"/>
    <n v="363"/>
    <x v="14"/>
    <n v="0.2"/>
    <n v="7.0000000000000007E-2"/>
    <n v="0.06"/>
    <n v="0.14000000000000001"/>
    <n v="0.53"/>
    <s v="false"/>
  </r>
  <r>
    <x v="24"/>
    <x v="141"/>
    <d v="2023-07-17T00:00:00"/>
    <d v="2023-07-19T00:00:00"/>
    <n v="2"/>
    <s v="true"/>
    <x v="1"/>
    <n v="199"/>
    <x v="0"/>
    <x v="0"/>
    <n v="3"/>
    <x v="0"/>
    <n v="0"/>
    <n v="0"/>
    <n v="0"/>
    <n v="0.37"/>
    <n v="0.63"/>
    <s v="false"/>
  </r>
  <r>
    <x v="24"/>
    <x v="142"/>
    <d v="2023-07-17T00:00:00"/>
    <d v="2023-07-23T00:00:00"/>
    <n v="6"/>
    <s v="true"/>
    <x v="1"/>
    <n v="129.99"/>
    <x v="1"/>
    <x v="0"/>
    <n v="5"/>
    <x v="7"/>
    <n v="0"/>
    <n v="0"/>
    <n v="0"/>
    <n v="0.26"/>
    <n v="0.74"/>
    <s v="true"/>
  </r>
  <r>
    <x v="24"/>
    <x v="105"/>
    <d v="2023-07-17T00:00:00"/>
    <d v="2023-07-23T00:00:00"/>
    <n v="6"/>
    <s v="true"/>
    <x v="1"/>
    <n v="177.52"/>
    <x v="0"/>
    <x v="0"/>
    <n v="22"/>
    <x v="3"/>
    <n v="0.11"/>
    <n v="0"/>
    <n v="0"/>
    <n v="0.15"/>
    <n v="0.75"/>
    <s v="false"/>
  </r>
  <r>
    <x v="24"/>
    <x v="88"/>
    <d v="2023-07-17T00:00:00"/>
    <d v="2023-07-23T05:20:18"/>
    <n v="6.2224299065419473"/>
    <s v="true"/>
    <x v="0"/>
    <n v="146.69561682243028"/>
    <x v="0"/>
    <x v="0"/>
    <n v="34"/>
    <x v="10"/>
    <n v="0.06"/>
    <n v="0.14000000000000001"/>
    <n v="0.05"/>
    <n v="0.21"/>
    <n v="0.54"/>
    <s v="false"/>
  </r>
  <r>
    <x v="97"/>
    <x v="24"/>
    <d v="2023-07-17T00:00:00"/>
    <d v="2023-07-23T00:00:00"/>
    <n v="6"/>
    <s v="true"/>
    <x v="1"/>
    <n v="198.49"/>
    <x v="0"/>
    <x v="0"/>
    <n v="170"/>
    <x v="1"/>
    <n v="0.08"/>
    <n v="0.03"/>
    <n v="7.0000000000000007E-2"/>
    <n v="0.14000000000000001"/>
    <n v="0.68"/>
    <s v="false"/>
  </r>
  <r>
    <x v="24"/>
    <x v="143"/>
    <d v="2023-07-17T00:00:00"/>
    <d v="2023-07-23T00:00:00"/>
    <n v="6"/>
    <s v="true"/>
    <x v="1"/>
    <n v="167.95"/>
    <x v="0"/>
    <x v="0"/>
    <n v="1634"/>
    <x v="6"/>
    <n v="0.14000000000000001"/>
    <n v="7.0000000000000007E-2"/>
    <n v="0.14000000000000001"/>
    <n v="0.16"/>
    <n v="0.49"/>
    <s v="false"/>
  </r>
  <r>
    <x v="103"/>
    <x v="4"/>
    <d v="2023-07-17T00:00:00"/>
    <d v="2023-07-24T00:00:00"/>
    <n v="7"/>
    <s v="true"/>
    <x v="1"/>
    <n v="148"/>
    <x v="0"/>
    <x v="0"/>
    <n v="363"/>
    <x v="3"/>
    <n v="0.05"/>
    <n v="0.05"/>
    <n v="0.05"/>
    <n v="0.14000000000000001"/>
    <n v="0.7"/>
    <s v="false"/>
  </r>
  <r>
    <x v="94"/>
    <x v="12"/>
    <d v="2023-07-17T00:00:00"/>
    <d v="2023-07-24T00:00:00"/>
    <n v="7"/>
    <s v="true"/>
    <x v="1"/>
    <n v="149.99"/>
    <x v="0"/>
    <x v="0"/>
    <n v="62"/>
    <x v="16"/>
    <n v="0.19"/>
    <n v="0.13"/>
    <n v="0.14000000000000001"/>
    <n v="0.12"/>
    <n v="0.43"/>
    <s v="false"/>
  </r>
  <r>
    <x v="126"/>
    <x v="144"/>
    <d v="2023-07-17T00:00:00"/>
    <d v="2023-07-23T00:00:00"/>
    <n v="6"/>
    <s v="true"/>
    <x v="0"/>
    <n v="146.69561682243028"/>
    <x v="0"/>
    <x v="0"/>
    <n v="560"/>
    <x v="6"/>
    <n v="0.14000000000000001"/>
    <n v="7.0000000000000007E-2"/>
    <n v="0.11"/>
    <n v="0.19"/>
    <n v="0.49"/>
    <s v="false"/>
  </r>
  <r>
    <x v="24"/>
    <x v="142"/>
    <d v="2023-07-17T00:00:00"/>
    <d v="2023-07-23T00:00:00"/>
    <n v="6"/>
    <s v="true"/>
    <x v="1"/>
    <n v="71.75"/>
    <x v="1"/>
    <x v="0"/>
    <n v="20"/>
    <x v="1"/>
    <n v="0"/>
    <n v="0"/>
    <n v="0.24"/>
    <n v="0.25"/>
    <n v="0.51"/>
    <s v="true"/>
  </r>
  <r>
    <x v="46"/>
    <x v="25"/>
    <d v="2023-07-17T00:00:00"/>
    <d v="2023-07-25T00:00:00"/>
    <n v="8"/>
    <s v="true"/>
    <x v="1"/>
    <n v="161.96"/>
    <x v="0"/>
    <x v="0"/>
    <n v="2283"/>
    <x v="2"/>
    <n v="0.06"/>
    <n v="0.02"/>
    <n v="0.04"/>
    <n v="0.14000000000000001"/>
    <n v="0.73"/>
    <s v="false"/>
  </r>
  <r>
    <x v="115"/>
    <x v="18"/>
    <d v="2023-07-17T00:00:00"/>
    <d v="2023-07-23T00:00:00"/>
    <n v="6"/>
    <s v="true"/>
    <x v="1"/>
    <n v="109.99"/>
    <x v="0"/>
    <x v="0"/>
    <n v="799"/>
    <x v="1"/>
    <n v="7.0000000000000007E-2"/>
    <n v="0.03"/>
    <n v="0.09"/>
    <n v="0.17"/>
    <n v="0.64"/>
    <s v="false"/>
  </r>
  <r>
    <x v="131"/>
    <x v="38"/>
    <d v="2023-07-17T00:00:00"/>
    <d v="2023-07-23T05:20:18"/>
    <n v="6.2224299065419473"/>
    <s v="true"/>
    <x v="0"/>
    <n v="146.69561682243028"/>
    <x v="0"/>
    <x v="0"/>
    <n v="1304"/>
    <x v="6"/>
    <n v="0.16"/>
    <n v="0.08"/>
    <n v="0.09"/>
    <n v="0.12"/>
    <n v="0.55000000000000004"/>
    <s v="false"/>
  </r>
  <r>
    <x v="132"/>
    <x v="145"/>
    <d v="2023-07-17T00:00:00"/>
    <d v="2023-07-23T00:00:00"/>
    <n v="6"/>
    <s v="true"/>
    <x v="1"/>
    <n v="119.99"/>
    <x v="0"/>
    <x v="0"/>
    <n v="5515"/>
    <x v="14"/>
    <n v="0.19"/>
    <n v="7.0000000000000007E-2"/>
    <n v="0.09"/>
    <n v="0.15"/>
    <n v="0.5"/>
    <s v="false"/>
  </r>
  <r>
    <x v="110"/>
    <x v="146"/>
    <d v="2023-07-17T00:00:00"/>
    <d v="2023-07-23T00:00:00"/>
    <n v="6"/>
    <s v="true"/>
    <x v="1"/>
    <n v="87.49"/>
    <x v="0"/>
    <x v="0"/>
    <n v="2284"/>
    <x v="6"/>
    <n v="0.14000000000000001"/>
    <n v="0.08"/>
    <n v="0.1"/>
    <n v="0.17"/>
    <n v="0.51"/>
    <s v="false"/>
  </r>
  <r>
    <x v="133"/>
    <x v="6"/>
    <d v="2023-07-17T00:00:00"/>
    <d v="2023-07-23T00:00:00"/>
    <n v="6"/>
    <s v="true"/>
    <x v="1"/>
    <n v="172.57"/>
    <x v="0"/>
    <x v="0"/>
    <n v="8999"/>
    <x v="1"/>
    <n v="7.0000000000000007E-2"/>
    <n v="0.04"/>
    <n v="7.0000000000000007E-2"/>
    <n v="0.18"/>
    <n v="0.65"/>
    <s v="false"/>
  </r>
  <r>
    <x v="24"/>
    <x v="127"/>
    <d v="2023-07-17T00:00:00"/>
    <d v="2023-07-23T00:00:00"/>
    <n v="6"/>
    <s v="true"/>
    <x v="1"/>
    <n v="169"/>
    <x v="0"/>
    <x v="1"/>
    <n v="68"/>
    <x v="2"/>
    <n v="7.0000000000000007E-2"/>
    <n v="0.02"/>
    <n v="0.03"/>
    <n v="0.14000000000000001"/>
    <n v="0.74"/>
    <s v="false"/>
  </r>
  <r>
    <x v="21"/>
    <x v="34"/>
    <d v="2023-07-17T00:00:00"/>
    <d v="2023-07-23T00:00:00"/>
    <n v="6"/>
    <s v="true"/>
    <x v="1"/>
    <n v="164.95"/>
    <x v="1"/>
    <x v="0"/>
    <n v="261"/>
    <x v="4"/>
    <n v="0.13"/>
    <n v="0.04"/>
    <n v="7.0000000000000007E-2"/>
    <n v="0.16"/>
    <n v="0.6"/>
    <s v="true"/>
  </r>
  <r>
    <x v="24"/>
    <x v="1"/>
    <d v="2023-07-17T00:00:00"/>
    <d v="2023-07-23T00:00:00"/>
    <n v="6"/>
    <s v="true"/>
    <x v="1"/>
    <n v="137.94"/>
    <x v="0"/>
    <x v="0"/>
    <n v="13"/>
    <x v="5"/>
    <n v="0.1"/>
    <n v="0"/>
    <n v="0.11"/>
    <n v="0.23"/>
    <n v="0.56000000000000005"/>
    <s v="false"/>
  </r>
  <r>
    <x v="134"/>
    <x v="9"/>
    <d v="2023-07-17T00:00:00"/>
    <d v="2023-07-23T00:00:00"/>
    <n v="6"/>
    <s v="true"/>
    <x v="1"/>
    <n v="68.989999999999995"/>
    <x v="0"/>
    <x v="0"/>
    <n v="4504"/>
    <x v="5"/>
    <n v="0.1"/>
    <n v="0.05"/>
    <n v="7.0000000000000007E-2"/>
    <n v="0.13"/>
    <n v="0.66"/>
    <s v="false"/>
  </r>
  <r>
    <x v="135"/>
    <x v="50"/>
    <d v="2023-07-17T00:00:00"/>
    <d v="2023-07-23T00:00:00"/>
    <n v="6"/>
    <s v="true"/>
    <x v="1"/>
    <n v="199.43"/>
    <x v="0"/>
    <x v="0"/>
    <n v="1159"/>
    <x v="3"/>
    <n v="0.05"/>
    <n v="0.05"/>
    <n v="0.08"/>
    <n v="0.14000000000000001"/>
    <n v="0.68"/>
    <s v="false"/>
  </r>
  <r>
    <x v="22"/>
    <x v="2"/>
    <d v="2023-07-17T00:00:00"/>
    <d v="2023-07-23T00:00:00"/>
    <n v="6"/>
    <s v="true"/>
    <x v="1"/>
    <n v="158.99"/>
    <x v="0"/>
    <x v="0"/>
    <n v="84751"/>
    <x v="0"/>
    <n v="0.03"/>
    <n v="0.02"/>
    <n v="0.04"/>
    <n v="0.12"/>
    <n v="0.79"/>
    <s v="false"/>
  </r>
  <r>
    <x v="24"/>
    <x v="69"/>
    <d v="2023-07-17T00:00:00"/>
    <d v="2023-07-23T00:00:00"/>
    <n v="6"/>
    <s v="true"/>
    <x v="1"/>
    <n v="122.55"/>
    <x v="0"/>
    <x v="0"/>
    <n v="8"/>
    <x v="3"/>
    <n v="0"/>
    <n v="0"/>
    <n v="0.19"/>
    <n v="0.17"/>
    <n v="0.64"/>
    <s v="false"/>
  </r>
  <r>
    <x v="135"/>
    <x v="4"/>
    <d v="2023-07-17T00:00:00"/>
    <d v="2023-07-23T05:20:18"/>
    <n v="6.2224299065419473"/>
    <s v="true"/>
    <x v="0"/>
    <n v="146.69561682243028"/>
    <x v="0"/>
    <x v="0"/>
    <n v="2971"/>
    <x v="14"/>
    <n v="0.14000000000000001"/>
    <n v="0.1"/>
    <n v="0.16"/>
    <n v="0.18"/>
    <n v="0.42"/>
    <s v="false"/>
  </r>
  <r>
    <x v="31"/>
    <x v="147"/>
    <d v="2023-07-17T00:00:00"/>
    <d v="2023-07-24T00:00:00"/>
    <n v="7"/>
    <s v="false"/>
    <x v="1"/>
    <n v="151.13"/>
    <x v="0"/>
    <x v="1"/>
    <n v="0"/>
    <x v="15"/>
    <n v="0"/>
    <n v="0"/>
    <n v="0"/>
    <n v="0"/>
    <n v="0"/>
    <s v="false"/>
  </r>
  <r>
    <x v="24"/>
    <x v="148"/>
    <d v="2023-07-17T00:00:00"/>
    <d v="2023-07-23T00:00:00"/>
    <n v="6"/>
    <s v="true"/>
    <x v="1"/>
    <n v="129.99"/>
    <x v="0"/>
    <x v="1"/>
    <n v="1"/>
    <x v="19"/>
    <n v="0"/>
    <n v="0"/>
    <n v="0"/>
    <n v="0"/>
    <n v="1"/>
    <s v="false"/>
  </r>
  <r>
    <x v="27"/>
    <x v="137"/>
    <d v="2023-07-17T00:00:00"/>
    <d v="2023-07-23T00:00:00"/>
    <n v="6"/>
    <s v="true"/>
    <x v="1"/>
    <n v="89.97"/>
    <x v="0"/>
    <x v="0"/>
    <n v="123"/>
    <x v="1"/>
    <n v="0.05"/>
    <n v="7.0000000000000007E-2"/>
    <n v="0.08"/>
    <n v="0.2"/>
    <n v="0.61"/>
    <s v="false"/>
  </r>
  <r>
    <x v="72"/>
    <x v="38"/>
    <d v="2023-07-17T00:00:00"/>
    <d v="2023-07-21T00:00:00"/>
    <n v="4"/>
    <s v="true"/>
    <x v="1"/>
    <n v="79.989999999999995"/>
    <x v="0"/>
    <x v="0"/>
    <n v="1888"/>
    <x v="5"/>
    <n v="0.08"/>
    <n v="0.05"/>
    <n v="0.08"/>
    <n v="0.15"/>
    <n v="0.64"/>
    <s v="false"/>
  </r>
  <r>
    <x v="24"/>
    <x v="77"/>
    <d v="2023-07-17T00:00:00"/>
    <d v="2023-07-23T00:00:00"/>
    <n v="6"/>
    <s v="true"/>
    <x v="1"/>
    <n v="109.95"/>
    <x v="0"/>
    <x v="0"/>
    <n v="14"/>
    <x v="0"/>
    <n v="0"/>
    <n v="0"/>
    <n v="0.16"/>
    <n v="0.12"/>
    <n v="0.72"/>
    <s v="false"/>
  </r>
  <r>
    <x v="102"/>
    <x v="149"/>
    <d v="2023-07-17T00:00:00"/>
    <d v="2023-07-23T00:00:00"/>
    <n v="6"/>
    <s v="true"/>
    <x v="1"/>
    <n v="129.99"/>
    <x v="0"/>
    <x v="0"/>
    <n v="79"/>
    <x v="5"/>
    <n v="7.0000000000000007E-2"/>
    <n v="0.03"/>
    <n v="0.1"/>
    <n v="0.19"/>
    <n v="0.61"/>
    <s v="false"/>
  </r>
  <r>
    <x v="24"/>
    <x v="150"/>
    <d v="2023-07-17T00:00:00"/>
    <d v="2023-07-23T00:00:00"/>
    <n v="6"/>
    <s v="true"/>
    <x v="1"/>
    <n v="195.95"/>
    <x v="0"/>
    <x v="0"/>
    <n v="6"/>
    <x v="2"/>
    <n v="0"/>
    <n v="0"/>
    <n v="0.16"/>
    <n v="0.21"/>
    <n v="0.62"/>
    <s v="false"/>
  </r>
  <r>
    <x v="24"/>
    <x v="151"/>
    <d v="2023-07-17T00:00:00"/>
    <d v="2023-07-23T00:00:00"/>
    <n v="6"/>
    <s v="true"/>
    <x v="1"/>
    <n v="185"/>
    <x v="0"/>
    <x v="0"/>
    <n v="2"/>
    <x v="10"/>
    <n v="0"/>
    <n v="0"/>
    <n v="0"/>
    <n v="1"/>
    <n v="0"/>
    <s v="false"/>
  </r>
  <r>
    <x v="24"/>
    <x v="152"/>
    <d v="2023-07-17T00:00:00"/>
    <d v="2023-07-23T00:00:00"/>
    <n v="6"/>
    <s v="false"/>
    <x v="1"/>
    <n v="99.99"/>
    <x v="0"/>
    <x v="1"/>
    <n v="0"/>
    <x v="15"/>
    <n v="0"/>
    <n v="0"/>
    <n v="0"/>
    <n v="0"/>
    <n v="0"/>
    <s v="false"/>
  </r>
  <r>
    <x v="24"/>
    <x v="153"/>
    <d v="2023-07-17T00:00:00"/>
    <d v="2023-07-24T00:00:00"/>
    <n v="7"/>
    <s v="true"/>
    <x v="1"/>
    <n v="90.95"/>
    <x v="0"/>
    <x v="1"/>
    <n v="2"/>
    <x v="0"/>
    <n v="0"/>
    <n v="0"/>
    <n v="0"/>
    <n v="0.38"/>
    <n v="0.62"/>
    <s v="false"/>
  </r>
  <r>
    <x v="24"/>
    <x v="71"/>
    <d v="2023-07-17T00:00:00"/>
    <d v="2023-07-23T00:00:00"/>
    <n v="6"/>
    <s v="false"/>
    <x v="1"/>
    <n v="101.65"/>
    <x v="0"/>
    <x v="0"/>
    <n v="2"/>
    <x v="0"/>
    <n v="0"/>
    <n v="0"/>
    <n v="0"/>
    <n v="0.38"/>
    <n v="0.62"/>
    <s v="false"/>
  </r>
  <r>
    <x v="136"/>
    <x v="24"/>
    <d v="2023-07-17T00:00:00"/>
    <d v="2023-07-20T00:00:00"/>
    <n v="3"/>
    <s v="true"/>
    <x v="1"/>
    <n v="109.93"/>
    <x v="0"/>
    <x v="0"/>
    <n v="134"/>
    <x v="10"/>
    <n v="0.14000000000000001"/>
    <n v="0.04"/>
    <n v="7.0000000000000007E-2"/>
    <n v="0.16"/>
    <n v="0.59"/>
    <s v="false"/>
  </r>
  <r>
    <x v="137"/>
    <x v="38"/>
    <d v="2023-07-17T00:00:00"/>
    <d v="2023-07-24T00:00:00"/>
    <n v="7"/>
    <s v="true"/>
    <x v="1"/>
    <n v="169.99"/>
    <x v="0"/>
    <x v="0"/>
    <n v="1090"/>
    <x v="1"/>
    <n v="0.08"/>
    <n v="0.04"/>
    <n v="7.0000000000000007E-2"/>
    <n v="0.17"/>
    <n v="0.64"/>
    <s v="false"/>
  </r>
  <r>
    <x v="24"/>
    <x v="154"/>
    <d v="2023-07-17T00:00:00"/>
    <d v="2023-07-19T00:00:00"/>
    <n v="2"/>
    <s v="true"/>
    <x v="1"/>
    <n v="109.65"/>
    <x v="0"/>
    <x v="0"/>
    <n v="111"/>
    <x v="7"/>
    <n v="0.02"/>
    <n v="0.02"/>
    <n v="0.04"/>
    <n v="0.1"/>
    <n v="0.83"/>
    <s v="false"/>
  </r>
  <r>
    <x v="75"/>
    <x v="155"/>
    <d v="2023-07-17T00:00:00"/>
    <d v="2023-07-25T00:00:00"/>
    <n v="8"/>
    <s v="true"/>
    <x v="1"/>
    <n v="137.47999999999999"/>
    <x v="0"/>
    <x v="0"/>
    <n v="1041"/>
    <x v="5"/>
    <n v="0.1"/>
    <n v="0.04"/>
    <n v="7.0000000000000007E-2"/>
    <n v="0.15"/>
    <n v="0.64"/>
    <s v="false"/>
  </r>
  <r>
    <x v="64"/>
    <x v="6"/>
    <d v="2023-07-17T00:00:00"/>
    <d v="2023-07-23T00:00:00"/>
    <n v="6"/>
    <s v="true"/>
    <x v="1"/>
    <n v="119.95"/>
    <x v="0"/>
    <x v="0"/>
    <n v="478"/>
    <x v="9"/>
    <n v="0.14000000000000001"/>
    <n v="0.05"/>
    <n v="0.1"/>
    <n v="0.17"/>
    <n v="0.54"/>
    <s v="false"/>
  </r>
  <r>
    <x v="138"/>
    <x v="6"/>
    <d v="2023-07-17T00:00:00"/>
    <d v="2023-07-23T00:00:00"/>
    <n v="6"/>
    <s v="true"/>
    <x v="1"/>
    <n v="179.95"/>
    <x v="0"/>
    <x v="0"/>
    <n v="1419"/>
    <x v="4"/>
    <n v="0.09"/>
    <n v="0.08"/>
    <n v="0.08"/>
    <n v="0.17"/>
    <n v="0.57999999999999996"/>
    <s v="false"/>
  </r>
  <r>
    <x v="73"/>
    <x v="9"/>
    <d v="2023-07-17T00:00:00"/>
    <d v="2023-07-23T00:00:00"/>
    <n v="6"/>
    <s v="true"/>
    <x v="1"/>
    <n v="122.38"/>
    <x v="0"/>
    <x v="0"/>
    <n v="547"/>
    <x v="4"/>
    <n v="0.13"/>
    <n v="0.06"/>
    <n v="7.0000000000000007E-2"/>
    <n v="0.08"/>
    <n v="0.66"/>
    <s v="false"/>
  </r>
  <r>
    <x v="139"/>
    <x v="118"/>
    <d v="2023-07-17T00:00:00"/>
    <d v="2023-07-23T00:00:00"/>
    <n v="6"/>
    <s v="true"/>
    <x v="1"/>
    <n v="118.79"/>
    <x v="0"/>
    <x v="0"/>
    <n v="374"/>
    <x v="1"/>
    <n v="0.09"/>
    <n v="0.05"/>
    <n v="0.04"/>
    <n v="0.11"/>
    <n v="0.72"/>
    <s v="false"/>
  </r>
  <r>
    <x v="103"/>
    <x v="14"/>
    <d v="2023-07-17T00:00:00"/>
    <d v="2023-07-24T00:00:00"/>
    <n v="7"/>
    <s v="true"/>
    <x v="1"/>
    <n v="88.97"/>
    <x v="0"/>
    <x v="0"/>
    <n v="527"/>
    <x v="1"/>
    <n v="0.1"/>
    <n v="0.03"/>
    <n v="0.04"/>
    <n v="0.1"/>
    <n v="0.73"/>
    <s v="false"/>
  </r>
  <r>
    <x v="38"/>
    <x v="7"/>
    <d v="2023-07-17T00:00:00"/>
    <d v="2023-07-23T00:00:00"/>
    <n v="6"/>
    <s v="true"/>
    <x v="1"/>
    <n v="76.89"/>
    <x v="0"/>
    <x v="0"/>
    <n v="9410"/>
    <x v="1"/>
    <n v="7.0000000000000007E-2"/>
    <n v="0.04"/>
    <n v="0.08"/>
    <n v="0.16"/>
    <n v="0.65"/>
    <s v="false"/>
  </r>
  <r>
    <x v="33"/>
    <x v="6"/>
    <d v="2023-07-17T00:00:00"/>
    <d v="2023-07-23T05:20:18"/>
    <n v="6.2224299065419473"/>
    <s v="true"/>
    <x v="0"/>
    <n v="146.69561682243028"/>
    <x v="0"/>
    <x v="0"/>
    <n v="206"/>
    <x v="4"/>
    <n v="0.11"/>
    <n v="0.05"/>
    <n v="0.09"/>
    <n v="0.16"/>
    <n v="0.59"/>
    <s v="false"/>
  </r>
  <r>
    <x v="50"/>
    <x v="156"/>
    <d v="2023-07-17T00:00:00"/>
    <d v="2023-07-23T00:00:00"/>
    <n v="6"/>
    <s v="true"/>
    <x v="1"/>
    <n v="49.99"/>
    <x v="0"/>
    <x v="1"/>
    <n v="6189"/>
    <x v="3"/>
    <n v="0.05"/>
    <n v="0.03"/>
    <n v="7.0000000000000007E-2"/>
    <n v="0.17"/>
    <n v="0.67"/>
    <s v="false"/>
  </r>
  <r>
    <x v="120"/>
    <x v="25"/>
    <d v="2023-07-17T00:00:00"/>
    <d v="2023-07-23T00:00:00"/>
    <n v="6"/>
    <s v="true"/>
    <x v="1"/>
    <n v="133.44999999999999"/>
    <x v="0"/>
    <x v="0"/>
    <n v="6341"/>
    <x v="7"/>
    <n v="0.03"/>
    <n v="0.01"/>
    <n v="0.04"/>
    <n v="0.09"/>
    <n v="0.82"/>
    <s v="false"/>
  </r>
  <r>
    <x v="85"/>
    <x v="157"/>
    <d v="2023-07-17T00:00:00"/>
    <d v="2023-07-23T00:00:00"/>
    <n v="6"/>
    <s v="true"/>
    <x v="1"/>
    <n v="29.99"/>
    <x v="0"/>
    <x v="1"/>
    <n v="7454"/>
    <x v="3"/>
    <n v="0.05"/>
    <n v="0.04"/>
    <n v="7.0000000000000007E-2"/>
    <n v="0.15"/>
    <n v="0.69"/>
    <s v="false"/>
  </r>
  <r>
    <x v="140"/>
    <x v="158"/>
    <d v="2023-07-17T00:00:00"/>
    <d v="2023-07-27T00:00:00"/>
    <n v="10"/>
    <s v="true"/>
    <x v="1"/>
    <n v="48"/>
    <x v="0"/>
    <x v="0"/>
    <n v="2021"/>
    <x v="1"/>
    <n v="7.0000000000000007E-2"/>
    <n v="0.06"/>
    <n v="0.06"/>
    <n v="0.14000000000000001"/>
    <n v="0.66"/>
    <s v="false"/>
  </r>
  <r>
    <x v="24"/>
    <x v="120"/>
    <d v="2023-07-17T00:00:00"/>
    <d v="2023-07-23T00:00:00"/>
    <n v="6"/>
    <s v="true"/>
    <x v="1"/>
    <n v="99.95"/>
    <x v="0"/>
    <x v="0"/>
    <n v="6"/>
    <x v="16"/>
    <n v="0.25"/>
    <n v="0"/>
    <n v="0.22"/>
    <n v="0"/>
    <n v="0.53"/>
    <s v="false"/>
  </r>
  <r>
    <x v="141"/>
    <x v="10"/>
    <d v="2023-07-17T00:00:00"/>
    <d v="2023-07-23T00:00:00"/>
    <n v="6"/>
    <s v="true"/>
    <x v="1"/>
    <n v="179.95"/>
    <x v="0"/>
    <x v="0"/>
    <n v="29758"/>
    <x v="2"/>
    <n v="0.05"/>
    <n v="0.03"/>
    <n v="0.06"/>
    <n v="0.12"/>
    <n v="0.75"/>
    <s v="false"/>
  </r>
  <r>
    <x v="10"/>
    <x v="127"/>
    <d v="2023-07-17T00:00:00"/>
    <d v="2023-07-23T00:00:00"/>
    <n v="6"/>
    <s v="true"/>
    <x v="1"/>
    <n v="121.29"/>
    <x v="0"/>
    <x v="1"/>
    <n v="89"/>
    <x v="3"/>
    <n v="7.0000000000000007E-2"/>
    <n v="0"/>
    <n v="0.09"/>
    <n v="0.11"/>
    <n v="0.72"/>
    <s v="false"/>
  </r>
  <r>
    <x v="24"/>
    <x v="159"/>
    <d v="2023-07-17T00:00:00"/>
    <d v="2023-07-23T00:00:00"/>
    <n v="6"/>
    <s v="true"/>
    <x v="1"/>
    <n v="129.97"/>
    <x v="0"/>
    <x v="0"/>
    <n v="33"/>
    <x v="3"/>
    <n v="0.05"/>
    <n v="0"/>
    <n v="7.0000000000000007E-2"/>
    <n v="0.28000000000000003"/>
    <n v="0.61"/>
    <s v="false"/>
  </r>
  <r>
    <x v="24"/>
    <x v="4"/>
    <d v="2023-07-17T00:00:00"/>
    <d v="2023-07-23T05:20:18"/>
    <n v="6.2224299065419473"/>
    <s v="true"/>
    <x v="0"/>
    <n v="146.69561682243028"/>
    <x v="0"/>
    <x v="0"/>
    <n v="125"/>
    <x v="3"/>
    <n v="0.08"/>
    <n v="0.01"/>
    <n v="0.05"/>
    <n v="0.12"/>
    <n v="0.74"/>
    <s v="false"/>
  </r>
  <r>
    <x v="20"/>
    <x v="9"/>
    <d v="2023-07-17T00:00:00"/>
    <d v="2023-07-23T00:00:00"/>
    <n v="6"/>
    <s v="true"/>
    <x v="1"/>
    <n v="104.91"/>
    <x v="0"/>
    <x v="0"/>
    <n v="495"/>
    <x v="9"/>
    <n v="0.13"/>
    <n v="0.05"/>
    <n v="0.12"/>
    <n v="0.22"/>
    <n v="0.47"/>
    <s v="false"/>
  </r>
  <r>
    <x v="24"/>
    <x v="123"/>
    <d v="2023-07-17T00:00:00"/>
    <d v="2023-07-23T00:00:00"/>
    <n v="6"/>
    <s v="false"/>
    <x v="1"/>
    <n v="106.99"/>
    <x v="0"/>
    <x v="0"/>
    <n v="1"/>
    <x v="10"/>
    <n v="0"/>
    <n v="0"/>
    <n v="0"/>
    <n v="1"/>
    <n v="0"/>
    <s v="false"/>
  </r>
  <r>
    <x v="114"/>
    <x v="2"/>
    <d v="2023-07-17T00:00:00"/>
    <d v="2023-07-23T00:00:00"/>
    <n v="6"/>
    <s v="true"/>
    <x v="1"/>
    <n v="134.94999999999999"/>
    <x v="0"/>
    <x v="0"/>
    <n v="5998"/>
    <x v="1"/>
    <n v="0.09"/>
    <n v="0.03"/>
    <n v="0.06"/>
    <n v="0.11"/>
    <n v="0.71"/>
    <s v="false"/>
  </r>
  <r>
    <x v="24"/>
    <x v="140"/>
    <d v="2023-07-17T00:00:00"/>
    <d v="2023-07-23T00:00:00"/>
    <n v="6"/>
    <s v="true"/>
    <x v="1"/>
    <n v="126.65"/>
    <x v="0"/>
    <x v="0"/>
    <n v="13"/>
    <x v="5"/>
    <n v="0"/>
    <n v="0.11"/>
    <n v="0.17"/>
    <n v="0.18"/>
    <n v="0.55000000000000004"/>
    <s v="false"/>
  </r>
  <r>
    <x v="47"/>
    <x v="88"/>
    <d v="2023-07-17T00:00:00"/>
    <d v="2023-07-23T05:20:18"/>
    <n v="6.2224299065419473"/>
    <s v="true"/>
    <x v="0"/>
    <n v="146.69561682243028"/>
    <x v="0"/>
    <x v="0"/>
    <n v="131"/>
    <x v="11"/>
    <n v="0.15"/>
    <n v="0.13"/>
    <n v="0.12"/>
    <n v="0.14000000000000001"/>
    <n v="0.46"/>
    <s v="false"/>
  </r>
  <r>
    <x v="128"/>
    <x v="32"/>
    <d v="2023-07-17T00:00:00"/>
    <d v="2023-07-20T00:00:00"/>
    <n v="3"/>
    <s v="true"/>
    <x v="1"/>
    <n v="199.9"/>
    <x v="0"/>
    <x v="0"/>
    <n v="495"/>
    <x v="5"/>
    <n v="0.08"/>
    <n v="0.05"/>
    <n v="0.09"/>
    <n v="0.16"/>
    <n v="0.63"/>
    <s v="false"/>
  </r>
  <r>
    <x v="24"/>
    <x v="160"/>
    <d v="2023-07-17T00:00:00"/>
    <d v="2023-07-23T00:00:00"/>
    <n v="6"/>
    <s v="true"/>
    <x v="1"/>
    <n v="110"/>
    <x v="0"/>
    <x v="0"/>
    <n v="216"/>
    <x v="2"/>
    <n v="0.04"/>
    <n v="0.04"/>
    <n v="0.06"/>
    <n v="0.16"/>
    <n v="0.71"/>
    <s v="false"/>
  </r>
  <r>
    <x v="24"/>
    <x v="161"/>
    <d v="2023-07-17T00:00:00"/>
    <d v="2023-07-23T00:00:00"/>
    <n v="6"/>
    <s v="true"/>
    <x v="1"/>
    <n v="149.99"/>
    <x v="0"/>
    <x v="0"/>
    <n v="8"/>
    <x v="14"/>
    <n v="0.17"/>
    <n v="0"/>
    <n v="0.15"/>
    <n v="0.28000000000000003"/>
    <n v="0.41"/>
    <s v="false"/>
  </r>
  <r>
    <x v="106"/>
    <x v="53"/>
    <d v="2023-07-17T00:00:00"/>
    <d v="2023-07-25T00:00:00"/>
    <n v="8"/>
    <s v="true"/>
    <x v="1"/>
    <n v="179.99"/>
    <x v="0"/>
    <x v="0"/>
    <n v="415"/>
    <x v="0"/>
    <n v="0.03"/>
    <n v="0.01"/>
    <n v="0.04"/>
    <n v="0.13"/>
    <n v="0.79"/>
    <s v="false"/>
  </r>
  <r>
    <x v="24"/>
    <x v="159"/>
    <d v="2023-07-17T00:00:00"/>
    <d v="2023-07-23T00:00:00"/>
    <n v="6"/>
    <s v="true"/>
    <x v="1"/>
    <n v="119.99"/>
    <x v="0"/>
    <x v="0"/>
    <n v="44"/>
    <x v="12"/>
    <n v="0.16"/>
    <n v="0.1"/>
    <n v="0.27"/>
    <n v="0.09"/>
    <n v="0.39"/>
    <s v="false"/>
  </r>
  <r>
    <x v="24"/>
    <x v="162"/>
    <d v="2023-07-17T00:00:00"/>
    <d v="2023-07-23T00:00:00"/>
    <n v="6"/>
    <s v="true"/>
    <x v="1"/>
    <n v="139"/>
    <x v="0"/>
    <x v="0"/>
    <n v="99"/>
    <x v="2"/>
    <n v="0.04"/>
    <n v="0.03"/>
    <n v="0.04"/>
    <n v="0.14000000000000001"/>
    <n v="0.75"/>
    <s v="false"/>
  </r>
  <r>
    <x v="78"/>
    <x v="163"/>
    <d v="2023-07-17T00:00:00"/>
    <d v="2023-07-23T00:00:00"/>
    <n v="6"/>
    <s v="true"/>
    <x v="1"/>
    <n v="159.99"/>
    <x v="0"/>
    <x v="0"/>
    <n v="108"/>
    <x v="9"/>
    <n v="0.08"/>
    <n v="0.09"/>
    <n v="0.12"/>
    <n v="0.24"/>
    <n v="0.47"/>
    <s v="false"/>
  </r>
  <r>
    <x v="24"/>
    <x v="142"/>
    <d v="2023-07-17T00:00:00"/>
    <d v="2023-07-20T00:00:00"/>
    <n v="3"/>
    <s v="true"/>
    <x v="1"/>
    <n v="164.95"/>
    <x v="1"/>
    <x v="0"/>
    <n v="19"/>
    <x v="2"/>
    <n v="0.11"/>
    <n v="0"/>
    <n v="0"/>
    <n v="0.09"/>
    <n v="0.8"/>
    <s v="false"/>
  </r>
  <r>
    <x v="125"/>
    <x v="55"/>
    <d v="2023-07-17T00:00:00"/>
    <d v="2023-07-23T00:00:00"/>
    <n v="6"/>
    <s v="true"/>
    <x v="1"/>
    <n v="102.84"/>
    <x v="0"/>
    <x v="0"/>
    <n v="558"/>
    <x v="9"/>
    <n v="0.11"/>
    <n v="0.06"/>
    <n v="0.12"/>
    <n v="0.22"/>
    <n v="0.5"/>
    <s v="false"/>
  </r>
  <r>
    <x v="24"/>
    <x v="164"/>
    <d v="2023-07-17T00:00:00"/>
    <d v="2023-07-23T00:00:00"/>
    <n v="6"/>
    <s v="false"/>
    <x v="1"/>
    <n v="129.99"/>
    <x v="0"/>
    <x v="1"/>
    <n v="0"/>
    <x v="15"/>
    <n v="0"/>
    <n v="0"/>
    <n v="0"/>
    <n v="0"/>
    <n v="0"/>
    <s v="false"/>
  </r>
  <r>
    <x v="24"/>
    <x v="165"/>
    <d v="2023-07-17T00:00:00"/>
    <d v="2023-07-23T00:00:00"/>
    <n v="6"/>
    <s v="false"/>
    <x v="1"/>
    <n v="188"/>
    <x v="0"/>
    <x v="0"/>
    <n v="4"/>
    <x v="7"/>
    <n v="0"/>
    <n v="0"/>
    <n v="0"/>
    <n v="0.32"/>
    <n v="0.68"/>
    <s v="false"/>
  </r>
  <r>
    <x v="24"/>
    <x v="99"/>
    <d v="2023-07-17T00:00:00"/>
    <d v="2023-07-23T00:00:00"/>
    <n v="6"/>
    <s v="true"/>
    <x v="1"/>
    <n v="135"/>
    <x v="0"/>
    <x v="0"/>
    <n v="5"/>
    <x v="19"/>
    <n v="0"/>
    <n v="0"/>
    <n v="0"/>
    <n v="0"/>
    <n v="1"/>
    <s v="false"/>
  </r>
  <r>
    <x v="24"/>
    <x v="138"/>
    <d v="2023-07-17T00:00:00"/>
    <d v="2023-07-23T00:00:00"/>
    <n v="6"/>
    <s v="true"/>
    <x v="1"/>
    <n v="129.99"/>
    <x v="0"/>
    <x v="0"/>
    <n v="21"/>
    <x v="3"/>
    <n v="0.03"/>
    <n v="0"/>
    <n v="7.0000000000000007E-2"/>
    <n v="0.33"/>
    <n v="0.57999999999999996"/>
    <s v="false"/>
  </r>
  <r>
    <x v="24"/>
    <x v="9"/>
    <d v="2023-07-17T00:00:00"/>
    <d v="2023-07-23T00:00:00"/>
    <n v="6"/>
    <s v="true"/>
    <x v="1"/>
    <n v="135.24"/>
    <x v="0"/>
    <x v="0"/>
    <n v="144"/>
    <x v="10"/>
    <n v="0.11"/>
    <n v="0.08"/>
    <n v="0.11"/>
    <n v="0.1"/>
    <n v="0.6"/>
    <s v="false"/>
  </r>
  <r>
    <x v="24"/>
    <x v="137"/>
    <d v="2023-07-17T00:00:00"/>
    <d v="2023-07-23T00:00:00"/>
    <n v="6"/>
    <s v="true"/>
    <x v="1"/>
    <n v="82"/>
    <x v="0"/>
    <x v="0"/>
    <n v="120"/>
    <x v="4"/>
    <n v="0.09"/>
    <n v="0.06"/>
    <n v="0.09"/>
    <n v="0.14000000000000001"/>
    <n v="0.62"/>
    <s v="false"/>
  </r>
  <r>
    <x v="81"/>
    <x v="26"/>
    <d v="2023-07-17T00:00:00"/>
    <d v="2023-07-23T00:00:00"/>
    <n v="6"/>
    <s v="true"/>
    <x v="1"/>
    <n v="44.99"/>
    <x v="0"/>
    <x v="0"/>
    <n v="231"/>
    <x v="4"/>
    <n v="0.05"/>
    <n v="0.09"/>
    <n v="0.11"/>
    <n v="0.21"/>
    <n v="0.54"/>
    <s v="false"/>
  </r>
  <r>
    <x v="24"/>
    <x v="105"/>
    <d v="2023-07-17T00:00:00"/>
    <d v="2023-07-21T00:00:00"/>
    <n v="4"/>
    <s v="true"/>
    <x v="1"/>
    <n v="159"/>
    <x v="0"/>
    <x v="0"/>
    <n v="73"/>
    <x v="0"/>
    <n v="0.05"/>
    <n v="0"/>
    <n v="0.02"/>
    <n v="0.13"/>
    <n v="0.79"/>
    <s v="false"/>
  </r>
  <r>
    <x v="27"/>
    <x v="16"/>
    <d v="2023-07-17T00:00:00"/>
    <d v="2023-07-23T00:00:00"/>
    <n v="6"/>
    <s v="true"/>
    <x v="1"/>
    <n v="124.99"/>
    <x v="1"/>
    <x v="1"/>
    <n v="35"/>
    <x v="5"/>
    <n v="7.0000000000000007E-2"/>
    <n v="7.0000000000000007E-2"/>
    <n v="0.08"/>
    <n v="0.14000000000000001"/>
    <n v="0.64"/>
    <s v="true"/>
  </r>
  <r>
    <x v="111"/>
    <x v="166"/>
    <d v="2023-07-17T00:00:00"/>
    <d v="2023-07-23T00:00:00"/>
    <n v="6"/>
    <s v="true"/>
    <x v="1"/>
    <n v="124.99"/>
    <x v="0"/>
    <x v="0"/>
    <n v="543"/>
    <x v="4"/>
    <n v="0.1"/>
    <n v="0.06"/>
    <n v="0.08"/>
    <n v="0.18"/>
    <n v="0.57999999999999996"/>
    <s v="false"/>
  </r>
  <r>
    <x v="24"/>
    <x v="167"/>
    <d v="2023-07-17T00:00:00"/>
    <d v="2023-07-23T05:20:18"/>
    <n v="6.2224299065419473"/>
    <s v="true"/>
    <x v="0"/>
    <n v="146.69561682243028"/>
    <x v="0"/>
    <x v="0"/>
    <n v="7"/>
    <x v="20"/>
    <n v="0.17"/>
    <n v="0.18"/>
    <n v="0.22"/>
    <n v="0"/>
    <n v="0.43"/>
    <s v="false"/>
  </r>
  <r>
    <x v="12"/>
    <x v="105"/>
    <d v="2023-07-17T00:00:00"/>
    <d v="2023-07-23T00:00:00"/>
    <n v="6"/>
    <s v="true"/>
    <x v="1"/>
    <n v="108.9"/>
    <x v="1"/>
    <x v="0"/>
    <n v="280"/>
    <x v="9"/>
    <n v="0.13"/>
    <n v="0.11"/>
    <n v="0.08"/>
    <n v="0.13"/>
    <n v="0.55000000000000004"/>
    <s v="true"/>
  </r>
  <r>
    <x v="46"/>
    <x v="101"/>
    <d v="2023-07-17T00:00:00"/>
    <d v="2023-07-19T00:00:00"/>
    <n v="2"/>
    <s v="true"/>
    <x v="1"/>
    <n v="116.99"/>
    <x v="1"/>
    <x v="0"/>
    <n v="1355"/>
    <x v="3"/>
    <n v="0.05"/>
    <n v="0.04"/>
    <n v="0.08"/>
    <n v="0.14000000000000001"/>
    <n v="0.7"/>
    <s v="false"/>
  </r>
  <r>
    <x v="142"/>
    <x v="0"/>
    <d v="2023-07-17T00:00:00"/>
    <d v="2023-07-23T00:00:00"/>
    <n v="6"/>
    <s v="true"/>
    <x v="1"/>
    <n v="123.21"/>
    <x v="0"/>
    <x v="0"/>
    <n v="1669"/>
    <x v="1"/>
    <n v="0.09"/>
    <n v="0.04"/>
    <n v="0.05"/>
    <n v="0.1"/>
    <n v="0.72"/>
    <s v="false"/>
  </r>
  <r>
    <x v="24"/>
    <x v="78"/>
    <d v="2023-07-17T00:00:00"/>
    <d v="2023-07-23T00:00:00"/>
    <n v="6"/>
    <s v="true"/>
    <x v="1"/>
    <n v="199.9"/>
    <x v="0"/>
    <x v="0"/>
    <n v="4"/>
    <x v="6"/>
    <n v="0"/>
    <n v="0"/>
    <n v="0.42"/>
    <n v="0.31"/>
    <n v="0.26"/>
    <s v="false"/>
  </r>
  <r>
    <x v="24"/>
    <x v="168"/>
    <d v="2023-07-17T00:00:00"/>
    <d v="2023-07-21T00:00:00"/>
    <n v="4"/>
    <s v="true"/>
    <x v="1"/>
    <n v="184"/>
    <x v="0"/>
    <x v="0"/>
    <n v="20"/>
    <x v="3"/>
    <n v="0.12"/>
    <n v="0"/>
    <n v="0"/>
    <n v="0.11"/>
    <n v="0.77"/>
    <s v="false"/>
  </r>
  <r>
    <x v="27"/>
    <x v="169"/>
    <d v="2023-07-17T00:00:00"/>
    <d v="2023-07-21T00:00:00"/>
    <n v="4"/>
    <s v="true"/>
    <x v="1"/>
    <n v="124.99"/>
    <x v="0"/>
    <x v="0"/>
    <n v="15"/>
    <x v="23"/>
    <n v="0.26"/>
    <n v="0.21"/>
    <n v="0"/>
    <n v="0.18"/>
    <n v="0.35"/>
    <s v="false"/>
  </r>
  <r>
    <x v="24"/>
    <x v="170"/>
    <d v="2023-07-17T00:00:00"/>
    <d v="2023-07-23T00:00:00"/>
    <n v="6"/>
    <s v="false"/>
    <x v="1"/>
    <n v="169.99"/>
    <x v="0"/>
    <x v="0"/>
    <n v="0"/>
    <x v="15"/>
    <n v="0"/>
    <n v="0"/>
    <n v="0"/>
    <n v="0"/>
    <n v="0"/>
    <s v="false"/>
  </r>
  <r>
    <x v="20"/>
    <x v="171"/>
    <d v="2023-07-17T00:00:00"/>
    <d v="2023-07-23T00:00:00"/>
    <n v="6"/>
    <s v="true"/>
    <x v="1"/>
    <n v="155"/>
    <x v="0"/>
    <x v="0"/>
    <n v="57"/>
    <x v="3"/>
    <n v="0.04"/>
    <n v="7.0000000000000007E-2"/>
    <n v="0"/>
    <n v="0.18"/>
    <n v="0.71"/>
    <s v="false"/>
  </r>
  <r>
    <x v="68"/>
    <x v="34"/>
    <d v="2023-07-17T00:00:00"/>
    <d v="2023-07-19T00:00:00"/>
    <n v="2"/>
    <s v="true"/>
    <x v="1"/>
    <n v="119"/>
    <x v="0"/>
    <x v="0"/>
    <n v="335"/>
    <x v="1"/>
    <n v="0.06"/>
    <n v="0.06"/>
    <n v="7.0000000000000007E-2"/>
    <n v="0.16"/>
    <n v="0.65"/>
    <s v="false"/>
  </r>
  <r>
    <x v="143"/>
    <x v="40"/>
    <d v="2023-07-17T00:00:00"/>
    <d v="2023-07-23T00:00:00"/>
    <n v="6"/>
    <s v="true"/>
    <x v="1"/>
    <n v="79.989999999999995"/>
    <x v="0"/>
    <x v="0"/>
    <n v="1613"/>
    <x v="1"/>
    <n v="0.05"/>
    <n v="0.04"/>
    <n v="7.0000000000000007E-2"/>
    <n v="0.22"/>
    <n v="0.62"/>
    <s v="false"/>
  </r>
  <r>
    <x v="24"/>
    <x v="172"/>
    <d v="2023-07-17T00:00:00"/>
    <d v="2023-07-23T00:00:00"/>
    <n v="6"/>
    <s v="false"/>
    <x v="1"/>
    <n v="189"/>
    <x v="0"/>
    <x v="0"/>
    <n v="1"/>
    <x v="19"/>
    <n v="0"/>
    <n v="0"/>
    <n v="0"/>
    <n v="0"/>
    <n v="1"/>
    <s v="false"/>
  </r>
  <r>
    <x v="144"/>
    <x v="17"/>
    <d v="2023-07-17T00:00:00"/>
    <d v="2023-07-23T00:00:00"/>
    <n v="6"/>
    <s v="true"/>
    <x v="1"/>
    <n v="109.99"/>
    <x v="0"/>
    <x v="0"/>
    <n v="8514"/>
    <x v="1"/>
    <n v="0.06"/>
    <n v="0.05"/>
    <n v="0.09"/>
    <n v="0.17"/>
    <n v="0.63"/>
    <s v="false"/>
  </r>
  <r>
    <x v="24"/>
    <x v="173"/>
    <d v="2023-07-17T00:00:00"/>
    <d v="2023-07-23T00:00:00"/>
    <n v="6"/>
    <s v="true"/>
    <x v="1"/>
    <n v="136"/>
    <x v="0"/>
    <x v="1"/>
    <n v="180"/>
    <x v="2"/>
    <n v="0.06"/>
    <n v="0.03"/>
    <n v="0.05"/>
    <n v="0.12"/>
    <n v="0.75"/>
    <s v="false"/>
  </r>
  <r>
    <x v="24"/>
    <x v="138"/>
    <d v="2023-07-17T00:00:00"/>
    <d v="2023-07-23T00:00:00"/>
    <n v="6"/>
    <s v="true"/>
    <x v="1"/>
    <n v="129.99"/>
    <x v="0"/>
    <x v="0"/>
    <n v="59"/>
    <x v="12"/>
    <n v="0.23"/>
    <n v="0.14000000000000001"/>
    <n v="0.06"/>
    <n v="0.12"/>
    <n v="0.45"/>
    <s v="false"/>
  </r>
  <r>
    <x v="16"/>
    <x v="143"/>
    <d v="2023-07-17T00:00:00"/>
    <d v="2023-07-23T00:00:00"/>
    <n v="6"/>
    <s v="true"/>
    <x v="1"/>
    <n v="179.95"/>
    <x v="0"/>
    <x v="0"/>
    <n v="1478"/>
    <x v="14"/>
    <n v="0.12"/>
    <n v="0.1"/>
    <n v="0.16"/>
    <n v="0.17"/>
    <n v="0.45"/>
    <s v="false"/>
  </r>
  <r>
    <x v="136"/>
    <x v="169"/>
    <d v="2023-07-17T00:00:00"/>
    <d v="2023-07-26T00:00:00"/>
    <n v="9"/>
    <s v="true"/>
    <x v="1"/>
    <n v="124"/>
    <x v="1"/>
    <x v="0"/>
    <n v="244"/>
    <x v="14"/>
    <n v="0.17"/>
    <n v="0.1"/>
    <n v="0.09"/>
    <n v="0.1"/>
    <n v="0.53"/>
    <s v="false"/>
  </r>
  <r>
    <x v="145"/>
    <x v="66"/>
    <d v="2023-07-17T00:00:00"/>
    <d v="2023-07-23T00:00:00"/>
    <n v="6"/>
    <s v="true"/>
    <x v="1"/>
    <n v="129.99"/>
    <x v="0"/>
    <x v="0"/>
    <n v="684"/>
    <x v="10"/>
    <n v="0.11"/>
    <n v="0.06"/>
    <n v="0.11"/>
    <n v="0.18"/>
    <n v="0.54"/>
    <s v="false"/>
  </r>
  <r>
    <x v="24"/>
    <x v="11"/>
    <d v="2023-07-17T00:00:00"/>
    <d v="2023-07-23T05:20:18"/>
    <n v="6.2224299065419473"/>
    <s v="true"/>
    <x v="0"/>
    <n v="146.69561682243028"/>
    <x v="0"/>
    <x v="0"/>
    <n v="3"/>
    <x v="14"/>
    <n v="0"/>
    <n v="0.33"/>
    <n v="0"/>
    <n v="0.32"/>
    <n v="0.35"/>
    <s v="false"/>
  </r>
  <r>
    <x v="24"/>
    <x v="69"/>
    <d v="2023-07-17T00:00:00"/>
    <d v="2023-07-23T00:00:00"/>
    <n v="6"/>
    <s v="true"/>
    <x v="1"/>
    <n v="169"/>
    <x v="0"/>
    <x v="0"/>
    <n v="22"/>
    <x v="9"/>
    <n v="0"/>
    <n v="0.19"/>
    <n v="0.2"/>
    <n v="0.15"/>
    <n v="0.47"/>
    <s v="false"/>
  </r>
  <r>
    <x v="119"/>
    <x v="4"/>
    <d v="2023-07-17T00:00:00"/>
    <d v="2023-07-23T00:00:00"/>
    <n v="6"/>
    <s v="true"/>
    <x v="1"/>
    <n v="146.99"/>
    <x v="0"/>
    <x v="0"/>
    <n v="409"/>
    <x v="2"/>
    <n v="0.05"/>
    <n v="0.03"/>
    <n v="0.05"/>
    <n v="0.13"/>
    <n v="0.74"/>
    <s v="false"/>
  </r>
  <r>
    <x v="24"/>
    <x v="174"/>
    <d v="2023-07-17T00:00:00"/>
    <d v="2023-07-25T00:00:00"/>
    <n v="8"/>
    <s v="false"/>
    <x v="1"/>
    <n v="189"/>
    <x v="0"/>
    <x v="0"/>
    <n v="0"/>
    <x v="15"/>
    <n v="0"/>
    <n v="0"/>
    <n v="0"/>
    <n v="0"/>
    <n v="0"/>
    <s v="false"/>
  </r>
  <r>
    <x v="24"/>
    <x v="175"/>
    <d v="2023-07-17T00:00:00"/>
    <d v="2023-07-23T00:00:00"/>
    <n v="6"/>
    <s v="true"/>
    <x v="1"/>
    <n v="75"/>
    <x v="0"/>
    <x v="0"/>
    <n v="11"/>
    <x v="1"/>
    <n v="0.13"/>
    <n v="0"/>
    <n v="0"/>
    <n v="0.16"/>
    <n v="0.71"/>
    <s v="false"/>
  </r>
  <r>
    <x v="24"/>
    <x v="176"/>
    <d v="2023-07-17T00:00:00"/>
    <d v="2023-07-23T00:00:00"/>
    <n v="6"/>
    <s v="true"/>
    <x v="1"/>
    <n v="119.53"/>
    <x v="0"/>
    <x v="0"/>
    <n v="4"/>
    <x v="11"/>
    <n v="0"/>
    <n v="0.28000000000000003"/>
    <n v="0.28000000000000003"/>
    <n v="0"/>
    <n v="0.45"/>
    <s v="false"/>
  </r>
  <r>
    <x v="37"/>
    <x v="177"/>
    <d v="2023-07-17T00:00:00"/>
    <d v="2023-07-23T00:00:00"/>
    <n v="6"/>
    <s v="true"/>
    <x v="1"/>
    <n v="109.59"/>
    <x v="0"/>
    <x v="0"/>
    <n v="86"/>
    <x v="10"/>
    <n v="0.12"/>
    <n v="0.03"/>
    <n v="0.12"/>
    <n v="0.18"/>
    <n v="0.54"/>
    <s v="false"/>
  </r>
  <r>
    <x v="78"/>
    <x v="4"/>
    <d v="2023-07-17T00:00:00"/>
    <d v="2023-07-23T00:00:00"/>
    <n v="6"/>
    <s v="true"/>
    <x v="1"/>
    <n v="149.94999999999999"/>
    <x v="0"/>
    <x v="0"/>
    <n v="19"/>
    <x v="20"/>
    <n v="0.41"/>
    <n v="0"/>
    <n v="0"/>
    <n v="0.13"/>
    <n v="0.45"/>
    <s v="false"/>
  </r>
  <r>
    <x v="24"/>
    <x v="178"/>
    <d v="2023-07-17T00:00:00"/>
    <d v="2023-07-25T00:00:00"/>
    <n v="8"/>
    <s v="true"/>
    <x v="1"/>
    <n v="179"/>
    <x v="0"/>
    <x v="0"/>
    <n v="97"/>
    <x v="3"/>
    <n v="7.0000000000000007E-2"/>
    <n v="0.03"/>
    <n v="7.0000000000000007E-2"/>
    <n v="0.11"/>
    <n v="0.72"/>
    <s v="false"/>
  </r>
  <r>
    <x v="24"/>
    <x v="179"/>
    <d v="2023-07-17T00:00:00"/>
    <d v="2023-07-25T00:00:00"/>
    <n v="8"/>
    <s v="false"/>
    <x v="1"/>
    <n v="110"/>
    <x v="0"/>
    <x v="0"/>
    <n v="0"/>
    <x v="15"/>
    <n v="0"/>
    <n v="0"/>
    <n v="0"/>
    <n v="0"/>
    <n v="0"/>
    <s v="false"/>
  </r>
  <r>
    <x v="146"/>
    <x v="4"/>
    <d v="2023-07-17T00:00:00"/>
    <d v="2023-07-25T00:00:00"/>
    <n v="8"/>
    <s v="true"/>
    <x v="1"/>
    <n v="189.99"/>
    <x v="0"/>
    <x v="0"/>
    <n v="22816"/>
    <x v="5"/>
    <n v="7.0000000000000007E-2"/>
    <n v="0.06"/>
    <n v="0.1"/>
    <n v="0.17"/>
    <n v="0.6"/>
    <s v="false"/>
  </r>
  <r>
    <x v="24"/>
    <x v="123"/>
    <d v="2023-07-17T00:00:00"/>
    <d v="2023-07-23T05:20:18"/>
    <n v="6.2224299065419473"/>
    <s v="true"/>
    <x v="0"/>
    <n v="146.69561682243028"/>
    <x v="0"/>
    <x v="0"/>
    <n v="14"/>
    <x v="24"/>
    <n v="0"/>
    <n v="0"/>
    <n v="0"/>
    <n v="0.12"/>
    <n v="0.88"/>
    <s v="false"/>
  </r>
  <r>
    <x v="24"/>
    <x v="38"/>
    <d v="2023-07-17T00:00:00"/>
    <d v="2023-07-20T00:00:00"/>
    <n v="3"/>
    <s v="true"/>
    <x v="1"/>
    <n v="84.99"/>
    <x v="0"/>
    <x v="0"/>
    <n v="36"/>
    <x v="25"/>
    <n v="0.38"/>
    <n v="0.1"/>
    <n v="0.06"/>
    <n v="0.08"/>
    <n v="0.38"/>
    <s v="false"/>
  </r>
  <r>
    <x v="24"/>
    <x v="48"/>
    <d v="2023-07-17T00:00:00"/>
    <d v="2023-07-25T00:00:00"/>
    <n v="8"/>
    <s v="true"/>
    <x v="1"/>
    <n v="69.989999999999995"/>
    <x v="0"/>
    <x v="0"/>
    <n v="20"/>
    <x v="20"/>
    <n v="0.26"/>
    <n v="0.06"/>
    <n v="0.24"/>
    <n v="0.09"/>
    <n v="0.35"/>
    <s v="false"/>
  </r>
  <r>
    <x v="70"/>
    <x v="1"/>
    <d v="2023-07-17T00:00:00"/>
    <d v="2023-07-23T00:00:00"/>
    <n v="6"/>
    <s v="true"/>
    <x v="1"/>
    <n v="149.94999999999999"/>
    <x v="0"/>
    <x v="0"/>
    <n v="788"/>
    <x v="10"/>
    <n v="0.11"/>
    <n v="0.06"/>
    <n v="0.11"/>
    <n v="0.2"/>
    <n v="0.52"/>
    <s v="false"/>
  </r>
  <r>
    <x v="24"/>
    <x v="90"/>
    <d v="2023-07-17T00:00:00"/>
    <d v="2023-07-23T00:00:00"/>
    <n v="6"/>
    <s v="true"/>
    <x v="1"/>
    <n v="169.99"/>
    <x v="0"/>
    <x v="0"/>
    <n v="11"/>
    <x v="6"/>
    <n v="0.1"/>
    <n v="0.12"/>
    <n v="0.12"/>
    <n v="0.18"/>
    <n v="0.48"/>
    <s v="false"/>
  </r>
  <r>
    <x v="16"/>
    <x v="180"/>
    <d v="2023-07-17T00:00:00"/>
    <d v="2023-07-23T00:00:00"/>
    <n v="6"/>
    <s v="true"/>
    <x v="1"/>
    <n v="110.97"/>
    <x v="0"/>
    <x v="0"/>
    <n v="673"/>
    <x v="5"/>
    <n v="0.06"/>
    <n v="0.05"/>
    <n v="0.11"/>
    <n v="0.19"/>
    <n v="0.59"/>
    <s v="false"/>
  </r>
  <r>
    <x v="24"/>
    <x v="181"/>
    <d v="2023-07-17T00:00:00"/>
    <d v="2023-07-23T00:00:00"/>
    <n v="6"/>
    <s v="true"/>
    <x v="1"/>
    <n v="135"/>
    <x v="0"/>
    <x v="0"/>
    <n v="1"/>
    <x v="21"/>
    <n v="1"/>
    <n v="0"/>
    <n v="0"/>
    <n v="0"/>
    <n v="0"/>
    <s v="false"/>
  </r>
  <r>
    <x v="31"/>
    <x v="83"/>
    <d v="2023-07-17T00:00:00"/>
    <d v="2023-07-23T00:00:00"/>
    <n v="6"/>
    <s v="true"/>
    <x v="1"/>
    <n v="96.83"/>
    <x v="0"/>
    <x v="0"/>
    <n v="53"/>
    <x v="18"/>
    <n v="0.27"/>
    <n v="0.05"/>
    <n v="0.13"/>
    <n v="0.17"/>
    <n v="0.38"/>
    <s v="false"/>
  </r>
  <r>
    <x v="24"/>
    <x v="14"/>
    <d v="2023-07-17T00:00:00"/>
    <d v="2023-07-23T00:00:00"/>
    <n v="6"/>
    <s v="false"/>
    <x v="1"/>
    <n v="179.99"/>
    <x v="0"/>
    <x v="0"/>
    <n v="0"/>
    <x v="15"/>
    <n v="0"/>
    <n v="0"/>
    <n v="0"/>
    <n v="0"/>
    <n v="0"/>
    <s v="false"/>
  </r>
  <r>
    <x v="24"/>
    <x v="150"/>
    <d v="2023-07-17T00:00:00"/>
    <d v="2023-07-23T00:00:00"/>
    <n v="6"/>
    <s v="true"/>
    <x v="1"/>
    <n v="195.95"/>
    <x v="0"/>
    <x v="0"/>
    <n v="6"/>
    <x v="1"/>
    <n v="0"/>
    <n v="0"/>
    <n v="0.25"/>
    <n v="0.19"/>
    <n v="0.56000000000000005"/>
    <s v="false"/>
  </r>
  <r>
    <x v="24"/>
    <x v="26"/>
    <d v="2023-07-17T00:00:00"/>
    <d v="2023-07-23T00:00:00"/>
    <n v="6"/>
    <s v="true"/>
    <x v="1"/>
    <n v="178"/>
    <x v="0"/>
    <x v="0"/>
    <n v="19"/>
    <x v="10"/>
    <n v="0.1"/>
    <n v="0.08"/>
    <n v="0.09"/>
    <n v="0.2"/>
    <n v="0.52"/>
    <s v="false"/>
  </r>
  <r>
    <x v="102"/>
    <x v="182"/>
    <d v="2023-07-17T00:00:00"/>
    <d v="2023-07-24T00:00:00"/>
    <n v="7"/>
    <s v="true"/>
    <x v="1"/>
    <n v="129"/>
    <x v="0"/>
    <x v="1"/>
    <n v="58"/>
    <x v="16"/>
    <n v="0.22"/>
    <n v="0.08"/>
    <n v="0.13"/>
    <n v="0.17"/>
    <n v="0.41"/>
    <s v="false"/>
  </r>
  <r>
    <x v="112"/>
    <x v="147"/>
    <d v="2023-07-17T00:00:00"/>
    <d v="2023-07-23T00:00:00"/>
    <n v="6"/>
    <s v="true"/>
    <x v="1"/>
    <n v="186.86"/>
    <x v="0"/>
    <x v="1"/>
    <n v="20"/>
    <x v="10"/>
    <n v="0.1"/>
    <n v="0"/>
    <n v="0.13"/>
    <n v="0.34"/>
    <n v="0.42"/>
    <s v="false"/>
  </r>
  <r>
    <x v="24"/>
    <x v="183"/>
    <d v="2023-07-17T00:00:00"/>
    <d v="2023-07-23T00:00:00"/>
    <n v="6"/>
    <s v="true"/>
    <x v="1"/>
    <n v="104.3"/>
    <x v="0"/>
    <x v="0"/>
    <n v="2"/>
    <x v="26"/>
    <n v="0.55000000000000004"/>
    <n v="0"/>
    <n v="0.45"/>
    <n v="0"/>
    <n v="0"/>
    <s v="false"/>
  </r>
  <r>
    <x v="24"/>
    <x v="184"/>
    <d v="2023-07-17T00:00:00"/>
    <d v="2023-07-23T00:00:00"/>
    <n v="6"/>
    <s v="true"/>
    <x v="1"/>
    <n v="139.99"/>
    <x v="0"/>
    <x v="0"/>
    <n v="89"/>
    <x v="1"/>
    <n v="0.06"/>
    <n v="0.04"/>
    <n v="0.08"/>
    <n v="0.18"/>
    <n v="0.64"/>
    <s v="false"/>
  </r>
  <r>
    <x v="24"/>
    <x v="2"/>
    <d v="2023-07-17T00:00:00"/>
    <d v="2023-07-23T00:00:00"/>
    <n v="6"/>
    <s v="true"/>
    <x v="1"/>
    <n v="11.99"/>
    <x v="0"/>
    <x v="0"/>
    <n v="41"/>
    <x v="2"/>
    <n v="0.04"/>
    <n v="0.06"/>
    <n v="0.06"/>
    <n v="0.05"/>
    <n v="0.79"/>
    <s v="false"/>
  </r>
  <r>
    <x v="24"/>
    <x v="185"/>
    <d v="2023-07-17T00:00:00"/>
    <d v="2023-07-23T00:00:00"/>
    <n v="6"/>
    <s v="true"/>
    <x v="1"/>
    <n v="159.99"/>
    <x v="0"/>
    <x v="0"/>
    <n v="230"/>
    <x v="10"/>
    <n v="0.12"/>
    <n v="0.05"/>
    <n v="0.1"/>
    <n v="0.18"/>
    <n v="0.55000000000000004"/>
    <s v="false"/>
  </r>
  <r>
    <x v="33"/>
    <x v="88"/>
    <d v="2023-07-17T00:00:00"/>
    <d v="2023-07-23T00:00:00"/>
    <n v="6"/>
    <s v="true"/>
    <x v="1"/>
    <n v="79.95"/>
    <x v="0"/>
    <x v="0"/>
    <n v="457"/>
    <x v="10"/>
    <n v="0.12"/>
    <n v="7.0000000000000007E-2"/>
    <n v="7.0000000000000007E-2"/>
    <n v="0.19"/>
    <n v="0.55000000000000004"/>
    <s v="false"/>
  </r>
  <r>
    <x v="94"/>
    <x v="32"/>
    <d v="2023-07-17T00:00:00"/>
    <d v="2023-07-23T00:00:00"/>
    <n v="6"/>
    <s v="true"/>
    <x v="1"/>
    <n v="114.99"/>
    <x v="0"/>
    <x v="1"/>
    <n v="1466"/>
    <x v="1"/>
    <n v="0.08"/>
    <n v="0.03"/>
    <n v="0.06"/>
    <n v="0.11"/>
    <n v="0.72"/>
    <s v="false"/>
  </r>
  <r>
    <x v="24"/>
    <x v="78"/>
    <d v="2023-07-17T00:00:00"/>
    <d v="2023-07-24T00:00:00"/>
    <n v="7"/>
    <s v="true"/>
    <x v="1"/>
    <n v="109.9"/>
    <x v="0"/>
    <x v="0"/>
    <n v="31"/>
    <x v="16"/>
    <n v="0.24"/>
    <n v="0.09"/>
    <n v="0.05"/>
    <n v="0.23"/>
    <n v="0.4"/>
    <s v="false"/>
  </r>
  <r>
    <x v="24"/>
    <x v="69"/>
    <d v="2023-07-17T00:00:00"/>
    <d v="2023-07-24T00:00:00"/>
    <n v="7"/>
    <s v="true"/>
    <x v="1"/>
    <n v="199.99"/>
    <x v="0"/>
    <x v="0"/>
    <n v="3"/>
    <x v="19"/>
    <n v="0"/>
    <n v="0"/>
    <n v="0"/>
    <n v="0"/>
    <n v="1"/>
    <s v="false"/>
  </r>
  <r>
    <x v="24"/>
    <x v="186"/>
    <d v="2023-07-17T00:00:00"/>
    <d v="2023-07-23T00:00:00"/>
    <n v="6"/>
    <s v="true"/>
    <x v="1"/>
    <n v="103"/>
    <x v="0"/>
    <x v="0"/>
    <n v="9"/>
    <x v="11"/>
    <n v="0.16"/>
    <n v="0.12"/>
    <n v="0.13"/>
    <n v="0.16"/>
    <n v="0.44"/>
    <s v="false"/>
  </r>
  <r>
    <x v="24"/>
    <x v="77"/>
    <d v="2023-07-17T00:00:00"/>
    <d v="2023-07-20T00:00:00"/>
    <n v="3"/>
    <s v="true"/>
    <x v="1"/>
    <n v="199.95"/>
    <x v="0"/>
    <x v="0"/>
    <n v="14"/>
    <x v="0"/>
    <n v="0"/>
    <n v="0"/>
    <n v="0.16"/>
    <n v="0.12"/>
    <n v="0.72"/>
    <s v="false"/>
  </r>
  <r>
    <x v="24"/>
    <x v="187"/>
    <d v="2023-07-17T00:00:00"/>
    <d v="2023-07-24T00:00:00"/>
    <n v="7"/>
    <s v="false"/>
    <x v="1"/>
    <n v="169.9"/>
    <x v="0"/>
    <x v="0"/>
    <n v="1"/>
    <x v="19"/>
    <n v="0"/>
    <n v="0"/>
    <n v="0"/>
    <n v="0"/>
    <n v="1"/>
    <s v="false"/>
  </r>
  <r>
    <x v="24"/>
    <x v="188"/>
    <d v="2023-07-17T00:00:00"/>
    <d v="2023-07-23T00:00:00"/>
    <n v="6"/>
    <s v="true"/>
    <x v="1"/>
    <n v="145.58000000000001"/>
    <x v="0"/>
    <x v="0"/>
    <n v="55"/>
    <x v="6"/>
    <n v="0.08"/>
    <n v="0.19"/>
    <n v="7.0000000000000007E-2"/>
    <n v="0.16"/>
    <n v="0.5"/>
    <s v="false"/>
  </r>
  <r>
    <x v="24"/>
    <x v="189"/>
    <d v="2023-07-17T00:00:00"/>
    <d v="2023-07-23T00:00:00"/>
    <n v="6"/>
    <s v="false"/>
    <x v="1"/>
    <n v="49"/>
    <x v="0"/>
    <x v="0"/>
    <n v="0"/>
    <x v="15"/>
    <n v="0"/>
    <n v="0"/>
    <n v="0"/>
    <n v="0"/>
    <n v="0"/>
    <s v="false"/>
  </r>
  <r>
    <x v="24"/>
    <x v="190"/>
    <d v="2023-07-17T00:00:00"/>
    <d v="2023-07-23T00:00:00"/>
    <n v="6"/>
    <s v="true"/>
    <x v="1"/>
    <n v="159.99"/>
    <x v="0"/>
    <x v="1"/>
    <n v="18"/>
    <x v="4"/>
    <n v="0"/>
    <n v="7.0000000000000007E-2"/>
    <n v="0.19"/>
    <n v="0.26"/>
    <n v="0.47"/>
    <s v="false"/>
  </r>
  <r>
    <x v="24"/>
    <x v="125"/>
    <d v="2023-07-17T00:00:00"/>
    <d v="2023-07-23T00:00:00"/>
    <n v="6"/>
    <s v="true"/>
    <x v="1"/>
    <n v="119.99"/>
    <x v="0"/>
    <x v="0"/>
    <n v="37"/>
    <x v="3"/>
    <n v="0"/>
    <n v="7.0000000000000007E-2"/>
    <n v="0.09"/>
    <n v="0.24"/>
    <n v="0.6"/>
    <s v="false"/>
  </r>
  <r>
    <x v="27"/>
    <x v="180"/>
    <d v="2023-07-17T00:00:00"/>
    <d v="2023-07-23T00:00:00"/>
    <n v="6"/>
    <s v="true"/>
    <x v="1"/>
    <n v="99.99"/>
    <x v="0"/>
    <x v="0"/>
    <n v="406"/>
    <x v="14"/>
    <n v="0.15"/>
    <n v="0.1"/>
    <n v="0.1"/>
    <n v="0.18"/>
    <n v="0.47"/>
    <s v="false"/>
  </r>
  <r>
    <x v="78"/>
    <x v="191"/>
    <d v="2023-07-17T00:00:00"/>
    <d v="2023-07-23T00:00:00"/>
    <n v="6"/>
    <s v="true"/>
    <x v="1"/>
    <n v="149"/>
    <x v="0"/>
    <x v="1"/>
    <n v="41"/>
    <x v="1"/>
    <n v="7.0000000000000007E-2"/>
    <n v="0"/>
    <n v="0.13"/>
    <n v="0.14000000000000001"/>
    <n v="0.66"/>
    <s v="false"/>
  </r>
  <r>
    <x v="24"/>
    <x v="192"/>
    <d v="2023-07-17T00:00:00"/>
    <d v="2023-07-24T00:00:00"/>
    <n v="7"/>
    <s v="true"/>
    <x v="1"/>
    <n v="109.99"/>
    <x v="0"/>
    <x v="0"/>
    <n v="20"/>
    <x v="1"/>
    <n v="0"/>
    <n v="7.0000000000000007E-2"/>
    <n v="0.13"/>
    <n v="0.2"/>
    <n v="0.59"/>
    <s v="false"/>
  </r>
  <r>
    <x v="24"/>
    <x v="193"/>
    <d v="2023-07-17T00:00:00"/>
    <d v="2023-07-21T00:00:00"/>
    <n v="4"/>
    <s v="true"/>
    <x v="1"/>
    <n v="189.99"/>
    <x v="1"/>
    <x v="0"/>
    <n v="6"/>
    <x v="19"/>
    <n v="0"/>
    <n v="0"/>
    <n v="0"/>
    <n v="0"/>
    <n v="1"/>
    <s v="false"/>
  </r>
  <r>
    <x v="24"/>
    <x v="5"/>
    <d v="2023-07-17T00:00:00"/>
    <d v="2023-07-24T00:00:00"/>
    <n v="7"/>
    <s v="true"/>
    <x v="1"/>
    <n v="119.95"/>
    <x v="0"/>
    <x v="0"/>
    <n v="39"/>
    <x v="2"/>
    <n v="0.04"/>
    <n v="0.04"/>
    <n v="0"/>
    <n v="0.18"/>
    <n v="0.73"/>
    <s v="false"/>
  </r>
  <r>
    <x v="24"/>
    <x v="194"/>
    <d v="2023-07-17T00:00:00"/>
    <d v="2023-07-26T00:00:00"/>
    <n v="9"/>
    <s v="true"/>
    <x v="1"/>
    <n v="179.99"/>
    <x v="0"/>
    <x v="1"/>
    <n v="8"/>
    <x v="1"/>
    <n v="0"/>
    <n v="0.15"/>
    <n v="0"/>
    <n v="0.27"/>
    <n v="0.57999999999999996"/>
    <s v="false"/>
  </r>
  <r>
    <x v="94"/>
    <x v="137"/>
    <d v="2023-07-17T00:00:00"/>
    <d v="2023-07-24T00:00:00"/>
    <n v="7"/>
    <s v="true"/>
    <x v="1"/>
    <n v="111.06"/>
    <x v="0"/>
    <x v="0"/>
    <n v="216"/>
    <x v="3"/>
    <n v="0.03"/>
    <n v="0.04"/>
    <n v="0.08"/>
    <n v="0.15"/>
    <n v="0.69"/>
    <s v="false"/>
  </r>
  <r>
    <x v="47"/>
    <x v="195"/>
    <d v="2023-07-17T00:00:00"/>
    <d v="2023-07-23T00:00:00"/>
    <n v="6"/>
    <s v="true"/>
    <x v="1"/>
    <n v="129.99"/>
    <x v="0"/>
    <x v="0"/>
    <n v="72"/>
    <x v="18"/>
    <n v="0.15"/>
    <n v="0.18"/>
    <n v="0.16"/>
    <n v="0.21"/>
    <n v="0.3"/>
    <s v="false"/>
  </r>
  <r>
    <x v="147"/>
    <x v="17"/>
    <d v="2023-07-17T00:00:00"/>
    <d v="2023-07-23T00:00:00"/>
    <n v="6"/>
    <s v="true"/>
    <x v="1"/>
    <n v="69.989999999999995"/>
    <x v="0"/>
    <x v="0"/>
    <n v="25046"/>
    <x v="3"/>
    <n v="0.04"/>
    <n v="0.04"/>
    <n v="7.0000000000000007E-2"/>
    <n v="0.17"/>
    <n v="0.68"/>
    <s v="false"/>
  </r>
  <r>
    <x v="24"/>
    <x v="143"/>
    <d v="2023-07-17T00:00:00"/>
    <d v="2023-07-24T00:00:00"/>
    <n v="7"/>
    <s v="false"/>
    <x v="1"/>
    <n v="120.95"/>
    <x v="0"/>
    <x v="0"/>
    <n v="2"/>
    <x v="16"/>
    <n v="0"/>
    <n v="0"/>
    <n v="0.75"/>
    <n v="0"/>
    <n v="0.25"/>
    <s v="false"/>
  </r>
  <r>
    <x v="102"/>
    <x v="196"/>
    <d v="2023-07-17T00:00:00"/>
    <d v="2023-08-09T00:00:00"/>
    <n v="23"/>
    <s v="true"/>
    <x v="1"/>
    <n v="166.41"/>
    <x v="0"/>
    <x v="0"/>
    <n v="113"/>
    <x v="18"/>
    <n v="0.23"/>
    <n v="0.05"/>
    <n v="0.25"/>
    <n v="0.18"/>
    <n v="0.28999999999999998"/>
    <s v="false"/>
  </r>
  <r>
    <x v="57"/>
    <x v="34"/>
    <d v="2023-07-17T00:00:00"/>
    <d v="2023-07-23T00:00:00"/>
    <n v="6"/>
    <s v="true"/>
    <x v="1"/>
    <n v="125.41"/>
    <x v="0"/>
    <x v="0"/>
    <n v="1453"/>
    <x v="3"/>
    <n v="0.06"/>
    <n v="0.05"/>
    <n v="0.06"/>
    <n v="0.12"/>
    <n v="0.72"/>
    <s v="false"/>
  </r>
  <r>
    <x v="148"/>
    <x v="122"/>
    <d v="2023-07-17T00:00:00"/>
    <d v="2023-07-24T00:00:00"/>
    <n v="7"/>
    <s v="true"/>
    <x v="1"/>
    <n v="149.99"/>
    <x v="0"/>
    <x v="0"/>
    <n v="4211"/>
    <x v="3"/>
    <n v="0.05"/>
    <n v="0.05"/>
    <n v="7.0000000000000007E-2"/>
    <n v="0.15"/>
    <n v="0.68"/>
    <s v="false"/>
  </r>
  <r>
    <x v="149"/>
    <x v="3"/>
    <d v="2023-07-17T00:00:00"/>
    <d v="2023-07-23T00:00:00"/>
    <n v="6"/>
    <s v="true"/>
    <x v="1"/>
    <n v="39.99"/>
    <x v="0"/>
    <x v="1"/>
    <n v="29082"/>
    <x v="1"/>
    <n v="0.06"/>
    <n v="0.04"/>
    <n v="0.08"/>
    <n v="0.18"/>
    <n v="0.63"/>
    <s v="false"/>
  </r>
  <r>
    <x v="24"/>
    <x v="42"/>
    <d v="2023-07-17T00:00:00"/>
    <d v="2023-07-23T00:00:00"/>
    <n v="6"/>
    <s v="true"/>
    <x v="1"/>
    <n v="199.99"/>
    <x v="0"/>
    <x v="1"/>
    <n v="4"/>
    <x v="4"/>
    <n v="0"/>
    <n v="0.31"/>
    <n v="0"/>
    <n v="0"/>
    <n v="0.69"/>
    <s v="false"/>
  </r>
  <r>
    <x v="87"/>
    <x v="4"/>
    <d v="2023-07-17T00:00:00"/>
    <d v="2023-07-23T00:00:00"/>
    <n v="6"/>
    <s v="true"/>
    <x v="1"/>
    <n v="90.16"/>
    <x v="0"/>
    <x v="0"/>
    <n v="158"/>
    <x v="4"/>
    <n v="0.08"/>
    <n v="7.0000000000000007E-2"/>
    <n v="0.11"/>
    <n v="0.17"/>
    <n v="0.56999999999999995"/>
    <s v="false"/>
  </r>
  <r>
    <x v="55"/>
    <x v="197"/>
    <d v="2023-07-17T00:00:00"/>
    <d v="2023-07-23T00:00:00"/>
    <n v="6"/>
    <s v="true"/>
    <x v="1"/>
    <n v="39.99"/>
    <x v="0"/>
    <x v="1"/>
    <n v="655"/>
    <x v="8"/>
    <n v="0.02"/>
    <n v="0.01"/>
    <n v="0.02"/>
    <n v="0.1"/>
    <n v="0.86"/>
    <s v="false"/>
  </r>
  <r>
    <x v="150"/>
    <x v="198"/>
    <d v="2023-07-17T00:00:00"/>
    <d v="2023-07-23T00:00:00"/>
    <n v="6"/>
    <s v="true"/>
    <x v="1"/>
    <n v="52.99"/>
    <x v="0"/>
    <x v="0"/>
    <n v="11446"/>
    <x v="3"/>
    <n v="0.05"/>
    <n v="0.03"/>
    <n v="0.08"/>
    <n v="0.17"/>
    <n v="0.67"/>
    <s v="false"/>
  </r>
  <r>
    <x v="24"/>
    <x v="9"/>
    <d v="2023-07-17T00:00:00"/>
    <d v="2023-07-23T00:00:00"/>
    <n v="6"/>
    <s v="true"/>
    <x v="1"/>
    <n v="199.99"/>
    <x v="0"/>
    <x v="0"/>
    <n v="13"/>
    <x v="12"/>
    <n v="0.26"/>
    <n v="0"/>
    <n v="0.17"/>
    <n v="0.23"/>
    <n v="0.34"/>
    <s v="false"/>
  </r>
  <r>
    <x v="79"/>
    <x v="12"/>
    <d v="2023-07-17T00:00:00"/>
    <d v="2023-07-23T00:00:00"/>
    <n v="6"/>
    <s v="true"/>
    <x v="1"/>
    <n v="119.99"/>
    <x v="0"/>
    <x v="0"/>
    <n v="4691"/>
    <x v="1"/>
    <n v="7.0000000000000007E-2"/>
    <n v="0.05"/>
    <n v="7.0000000000000007E-2"/>
    <n v="0.14000000000000001"/>
    <n v="0.67"/>
    <s v="false"/>
  </r>
  <r>
    <x v="151"/>
    <x v="199"/>
    <d v="2023-07-17T00:00:00"/>
    <d v="2023-07-27T00:00:00"/>
    <n v="10"/>
    <s v="true"/>
    <x v="1"/>
    <n v="63"/>
    <x v="0"/>
    <x v="0"/>
    <n v="11673"/>
    <x v="4"/>
    <n v="0.11"/>
    <n v="0.05"/>
    <n v="0.09"/>
    <n v="0.15"/>
    <n v="0.6"/>
    <s v="false"/>
  </r>
  <r>
    <x v="86"/>
    <x v="5"/>
    <d v="2023-07-17T00:00:00"/>
    <d v="2023-07-23T00:00:00"/>
    <n v="6"/>
    <s v="true"/>
    <x v="1"/>
    <n v="76"/>
    <x v="0"/>
    <x v="0"/>
    <n v="4830"/>
    <x v="0"/>
    <n v="0.03"/>
    <n v="0.02"/>
    <n v="0.06"/>
    <n v="0.14000000000000001"/>
    <n v="0.75"/>
    <s v="false"/>
  </r>
  <r>
    <x v="47"/>
    <x v="17"/>
    <d v="2023-07-17T00:00:00"/>
    <d v="2023-07-23T00:00:00"/>
    <n v="6"/>
    <s v="true"/>
    <x v="1"/>
    <n v="99.99"/>
    <x v="0"/>
    <x v="0"/>
    <n v="413"/>
    <x v="4"/>
    <n v="7.0000000000000007E-2"/>
    <n v="0.06"/>
    <n v="0.1"/>
    <n v="0.21"/>
    <n v="0.56000000000000005"/>
    <s v="false"/>
  </r>
  <r>
    <x v="152"/>
    <x v="4"/>
    <d v="2023-07-17T00:00:00"/>
    <d v="2023-07-23T00:00:00"/>
    <n v="6"/>
    <s v="true"/>
    <x v="1"/>
    <n v="89.89"/>
    <x v="1"/>
    <x v="0"/>
    <n v="23382"/>
    <x v="7"/>
    <n v="0.02"/>
    <n v="0.01"/>
    <n v="0.03"/>
    <n v="0.1"/>
    <n v="0.84"/>
    <s v="true"/>
  </r>
  <r>
    <x v="153"/>
    <x v="5"/>
    <d v="2023-07-17T00:00:00"/>
    <d v="2023-07-23T00:00:00"/>
    <n v="6"/>
    <s v="true"/>
    <x v="1"/>
    <n v="27.9"/>
    <x v="0"/>
    <x v="0"/>
    <n v="32299"/>
    <x v="10"/>
    <n v="0.11"/>
    <n v="0.06"/>
    <n v="0.1"/>
    <n v="0.16"/>
    <n v="0.56999999999999995"/>
    <s v="false"/>
  </r>
  <r>
    <x v="54"/>
    <x v="3"/>
    <d v="2023-07-17T00:00:00"/>
    <d v="2023-07-23T00:00:00"/>
    <n v="6"/>
    <s v="true"/>
    <x v="1"/>
    <n v="27.92"/>
    <x v="0"/>
    <x v="1"/>
    <n v="1932"/>
    <x v="2"/>
    <n v="0.03"/>
    <n v="0.03"/>
    <n v="0.04"/>
    <n v="0.17"/>
    <n v="0.73"/>
    <s v="false"/>
  </r>
  <r>
    <x v="81"/>
    <x v="200"/>
    <d v="2023-07-17T00:00:00"/>
    <d v="2023-07-23T05:20:18"/>
    <n v="6.2224299065419473"/>
    <s v="true"/>
    <x v="0"/>
    <n v="146.69561682243028"/>
    <x v="0"/>
    <x v="1"/>
    <n v="323"/>
    <x v="3"/>
    <n v="0.06"/>
    <n v="0.04"/>
    <n v="7.0000000000000007E-2"/>
    <n v="0.15"/>
    <n v="0.69"/>
    <s v="false"/>
  </r>
  <r>
    <x v="99"/>
    <x v="201"/>
    <d v="2023-07-17T00:00:00"/>
    <d v="2023-07-23T00:00:00"/>
    <n v="6"/>
    <s v="true"/>
    <x v="1"/>
    <n v="89.99"/>
    <x v="0"/>
    <x v="1"/>
    <n v="715"/>
    <x v="1"/>
    <n v="7.0000000000000007E-2"/>
    <n v="0.05"/>
    <n v="7.0000000000000007E-2"/>
    <n v="0.15"/>
    <n v="0.66"/>
    <s v="false"/>
  </r>
  <r>
    <x v="154"/>
    <x v="7"/>
    <d v="2023-07-17T00:00:00"/>
    <d v="2023-07-23T00:00:00"/>
    <n v="6"/>
    <s v="true"/>
    <x v="1"/>
    <n v="58"/>
    <x v="0"/>
    <x v="0"/>
    <n v="1510"/>
    <x v="5"/>
    <n v="0.09"/>
    <n v="0.05"/>
    <n v="0.1"/>
    <n v="0.15"/>
    <n v="0.61"/>
    <s v="false"/>
  </r>
  <r>
    <x v="77"/>
    <x v="3"/>
    <d v="2023-07-17T00:00:00"/>
    <d v="2023-07-23T00:00:00"/>
    <n v="6"/>
    <s v="true"/>
    <x v="1"/>
    <n v="44.99"/>
    <x v="0"/>
    <x v="1"/>
    <n v="2102"/>
    <x v="3"/>
    <n v="0.05"/>
    <n v="0.03"/>
    <n v="7.0000000000000007E-2"/>
    <n v="0.15"/>
    <n v="0.7"/>
    <s v="false"/>
  </r>
  <r>
    <x v="20"/>
    <x v="202"/>
    <d v="2023-07-17T00:00:00"/>
    <d v="2023-07-23T00:00:00"/>
    <n v="6"/>
    <s v="true"/>
    <x v="1"/>
    <n v="49.99"/>
    <x v="0"/>
    <x v="1"/>
    <n v="103"/>
    <x v="24"/>
    <n v="0.02"/>
    <n v="0"/>
    <n v="0"/>
    <n v="0"/>
    <n v="0.98"/>
    <s v="false"/>
  </r>
  <r>
    <x v="24"/>
    <x v="17"/>
    <d v="2023-07-17T00:00:00"/>
    <d v="2023-07-23T00:00:00"/>
    <n v="6"/>
    <s v="true"/>
    <x v="1"/>
    <n v="69.989999999999995"/>
    <x v="0"/>
    <x v="1"/>
    <n v="84"/>
    <x v="0"/>
    <n v="0.02"/>
    <n v="0.02"/>
    <n v="0.06"/>
    <n v="0.12"/>
    <n v="0.78"/>
    <s v="false"/>
  </r>
  <r>
    <x v="133"/>
    <x v="17"/>
    <d v="2023-07-17T00:00:00"/>
    <d v="2023-07-23T00:00:00"/>
    <n v="6"/>
    <s v="true"/>
    <x v="1"/>
    <n v="99.99"/>
    <x v="0"/>
    <x v="1"/>
    <n v="9337"/>
    <x v="2"/>
    <n v="0.04"/>
    <n v="0.04"/>
    <n v="0.06"/>
    <n v="0.17"/>
    <n v="0.69"/>
    <s v="false"/>
  </r>
  <r>
    <x v="126"/>
    <x v="1"/>
    <d v="2023-07-17T00:00:00"/>
    <d v="2023-07-23T00:00:00"/>
    <n v="6"/>
    <s v="true"/>
    <x v="1"/>
    <n v="84.89"/>
    <x v="0"/>
    <x v="0"/>
    <n v="1453"/>
    <x v="1"/>
    <n v="7.0000000000000007E-2"/>
    <n v="0.03"/>
    <n v="0.09"/>
    <n v="0.17"/>
    <n v="0.64"/>
    <s v="false"/>
  </r>
  <r>
    <x v="83"/>
    <x v="52"/>
    <d v="2023-07-17T00:00:00"/>
    <d v="2023-07-23T00:00:00"/>
    <n v="6"/>
    <s v="true"/>
    <x v="1"/>
    <n v="99"/>
    <x v="1"/>
    <x v="0"/>
    <n v="10576"/>
    <x v="3"/>
    <n v="0.06"/>
    <n v="0.03"/>
    <n v="7.0000000000000007E-2"/>
    <n v="0.13"/>
    <n v="0.71"/>
    <s v="false"/>
  </r>
  <r>
    <x v="143"/>
    <x v="203"/>
    <d v="2023-07-17T00:00:00"/>
    <d v="2023-07-23T05:20:18"/>
    <n v="6.2224299065419473"/>
    <s v="true"/>
    <x v="0"/>
    <n v="146.69561682243028"/>
    <x v="0"/>
    <x v="1"/>
    <n v="2205"/>
    <x v="1"/>
    <n v="0.08"/>
    <n v="0.04"/>
    <n v="0.08"/>
    <n v="0.15"/>
    <n v="0.65"/>
    <s v="false"/>
  </r>
  <r>
    <x v="155"/>
    <x v="14"/>
    <d v="2023-07-17T00:00:00"/>
    <d v="2023-07-20T00:00:00"/>
    <n v="3"/>
    <s v="true"/>
    <x v="1"/>
    <n v="91.95"/>
    <x v="0"/>
    <x v="0"/>
    <n v="13838"/>
    <x v="3"/>
    <n v="0.08"/>
    <n v="0.02"/>
    <n v="0.04"/>
    <n v="0.09"/>
    <n v="0.76"/>
    <s v="false"/>
  </r>
  <r>
    <x v="156"/>
    <x v="10"/>
    <d v="2023-07-17T00:00:00"/>
    <d v="2023-07-23T00:00:00"/>
    <n v="6"/>
    <s v="true"/>
    <x v="1"/>
    <n v="119.99"/>
    <x v="0"/>
    <x v="0"/>
    <n v="6081"/>
    <x v="3"/>
    <n v="0.08"/>
    <n v="0.03"/>
    <n v="0.05"/>
    <n v="0.1"/>
    <n v="0.74"/>
    <s v="false"/>
  </r>
  <r>
    <x v="157"/>
    <x v="6"/>
    <d v="2023-07-17T00:00:00"/>
    <d v="2023-07-23T00:00:00"/>
    <n v="6"/>
    <s v="true"/>
    <x v="1"/>
    <n v="81.7"/>
    <x v="1"/>
    <x v="0"/>
    <n v="11230"/>
    <x v="0"/>
    <n v="0.03"/>
    <n v="0.02"/>
    <n v="0.05"/>
    <n v="0.12"/>
    <n v="0.78"/>
    <s v="true"/>
  </r>
  <r>
    <x v="135"/>
    <x v="5"/>
    <d v="2023-07-17T00:00:00"/>
    <d v="2023-07-23T00:00:00"/>
    <n v="6"/>
    <s v="true"/>
    <x v="1"/>
    <n v="52.99"/>
    <x v="0"/>
    <x v="0"/>
    <n v="5101"/>
    <x v="4"/>
    <n v="0.11"/>
    <n v="0.06"/>
    <n v="0.08"/>
    <n v="0.15"/>
    <n v="0.59"/>
    <s v="false"/>
  </r>
  <r>
    <x v="158"/>
    <x v="38"/>
    <d v="2023-07-17T00:00:00"/>
    <d v="2023-07-23T00:00:00"/>
    <n v="6"/>
    <s v="true"/>
    <x v="1"/>
    <n v="167.16"/>
    <x v="0"/>
    <x v="0"/>
    <n v="7683"/>
    <x v="10"/>
    <n v="0.11"/>
    <n v="0.06"/>
    <n v="0.09"/>
    <n v="0.15"/>
    <n v="0.57999999999999996"/>
    <s v="false"/>
  </r>
  <r>
    <x v="31"/>
    <x v="14"/>
    <d v="2023-07-17T00:00:00"/>
    <d v="2023-07-25T00:00:00"/>
    <n v="8"/>
    <s v="true"/>
    <x v="1"/>
    <n v="9.01"/>
    <x v="0"/>
    <x v="0"/>
    <n v="288"/>
    <x v="2"/>
    <n v="0.06"/>
    <n v="0.03"/>
    <n v="0.05"/>
    <n v="0.08"/>
    <n v="0.78"/>
    <s v="false"/>
  </r>
  <r>
    <x v="27"/>
    <x v="204"/>
    <d v="2023-07-17T00:00:00"/>
    <d v="2023-07-23T00:00:00"/>
    <n v="6"/>
    <s v="true"/>
    <x v="1"/>
    <n v="43.88"/>
    <x v="0"/>
    <x v="1"/>
    <n v="141"/>
    <x v="7"/>
    <n v="0.04"/>
    <n v="0.02"/>
    <n v="0.02"/>
    <n v="0.03"/>
    <n v="0.91"/>
    <s v="false"/>
  </r>
  <r>
    <x v="159"/>
    <x v="205"/>
    <d v="2023-07-17T00:00:00"/>
    <d v="2023-07-23T00:00:00"/>
    <n v="6"/>
    <s v="true"/>
    <x v="1"/>
    <n v="39.93"/>
    <x v="0"/>
    <x v="0"/>
    <n v="9464"/>
    <x v="1"/>
    <n v="0.06"/>
    <n v="0.03"/>
    <n v="7.0000000000000007E-2"/>
    <n v="0.18"/>
    <n v="0.66"/>
    <s v="false"/>
  </r>
  <r>
    <x v="138"/>
    <x v="200"/>
    <d v="2023-07-17T00:00:00"/>
    <d v="2023-07-23T00:00:00"/>
    <n v="6"/>
    <s v="true"/>
    <x v="1"/>
    <n v="39.99"/>
    <x v="0"/>
    <x v="1"/>
    <n v="729"/>
    <x v="3"/>
    <n v="0.06"/>
    <n v="0.03"/>
    <n v="0.05"/>
    <n v="0.16"/>
    <n v="0.71"/>
    <s v="false"/>
  </r>
  <r>
    <x v="140"/>
    <x v="0"/>
    <d v="2023-07-17T00:00:00"/>
    <d v="2023-07-23T00:00:00"/>
    <n v="6"/>
    <s v="true"/>
    <x v="1"/>
    <n v="79.95"/>
    <x v="0"/>
    <x v="0"/>
    <n v="9067"/>
    <x v="2"/>
    <n v="0.05"/>
    <n v="0.02"/>
    <n v="0.06"/>
    <n v="0.16"/>
    <n v="0.71"/>
    <s v="false"/>
  </r>
  <r>
    <x v="94"/>
    <x v="202"/>
    <d v="2023-07-17T00:00:00"/>
    <d v="2023-07-23T00:00:00"/>
    <n v="6"/>
    <s v="true"/>
    <x v="1"/>
    <n v="67.98"/>
    <x v="0"/>
    <x v="1"/>
    <n v="66"/>
    <x v="24"/>
    <n v="0.03"/>
    <n v="0"/>
    <n v="0"/>
    <n v="0"/>
    <n v="0.97"/>
    <s v="false"/>
  </r>
  <r>
    <x v="160"/>
    <x v="2"/>
    <d v="2023-07-17T00:00:00"/>
    <d v="2023-07-23T00:00:00"/>
    <n v="6"/>
    <s v="true"/>
    <x v="1"/>
    <n v="72"/>
    <x v="0"/>
    <x v="0"/>
    <n v="4027"/>
    <x v="2"/>
    <n v="0.05"/>
    <n v="0.03"/>
    <n v="0.04"/>
    <n v="0.13"/>
    <n v="0.74"/>
    <s v="false"/>
  </r>
  <r>
    <x v="26"/>
    <x v="6"/>
    <d v="2023-07-17T00:00:00"/>
    <d v="2023-07-20T00:00:00"/>
    <n v="3"/>
    <s v="true"/>
    <x v="1"/>
    <n v="190.38"/>
    <x v="0"/>
    <x v="0"/>
    <n v="2001"/>
    <x v="6"/>
    <n v="0.18"/>
    <n v="0.08"/>
    <n v="0.08"/>
    <n v="0.12"/>
    <n v="0.54"/>
    <s v="false"/>
  </r>
  <r>
    <x v="161"/>
    <x v="206"/>
    <d v="2023-07-17T00:00:00"/>
    <d v="2023-07-23T00:00:00"/>
    <n v="6"/>
    <s v="true"/>
    <x v="1"/>
    <n v="65.989999999999995"/>
    <x v="0"/>
    <x v="1"/>
    <n v="22935"/>
    <x v="3"/>
    <n v="0.04"/>
    <n v="0.03"/>
    <n v="7.0000000000000007E-2"/>
    <n v="0.17"/>
    <n v="0.68"/>
    <s v="false"/>
  </r>
  <r>
    <x v="122"/>
    <x v="207"/>
    <d v="2023-07-17T00:00:00"/>
    <d v="2023-07-23T00:00:00"/>
    <n v="6"/>
    <s v="true"/>
    <x v="1"/>
    <n v="79.989999999999995"/>
    <x v="0"/>
    <x v="1"/>
    <n v="1705"/>
    <x v="3"/>
    <n v="0.05"/>
    <n v="0.03"/>
    <n v="7.0000000000000007E-2"/>
    <n v="0.2"/>
    <n v="0.66"/>
    <s v="false"/>
  </r>
  <r>
    <x v="57"/>
    <x v="34"/>
    <d v="2023-07-17T00:00:00"/>
    <d v="2023-07-20T00:00:00"/>
    <n v="3"/>
    <s v="true"/>
    <x v="1"/>
    <n v="62.55"/>
    <x v="0"/>
    <x v="0"/>
    <n v="563"/>
    <x v="1"/>
    <n v="0.06"/>
    <n v="0.04"/>
    <n v="7.0000000000000007E-2"/>
    <n v="0.18"/>
    <n v="0.65"/>
    <s v="false"/>
  </r>
  <r>
    <x v="44"/>
    <x v="208"/>
    <d v="2023-07-17T00:00:00"/>
    <d v="2023-07-23T00:00:00"/>
    <n v="6"/>
    <s v="true"/>
    <x v="1"/>
    <n v="45.99"/>
    <x v="0"/>
    <x v="0"/>
    <n v="4419"/>
    <x v="3"/>
    <n v="0.05"/>
    <n v="0.03"/>
    <n v="7.0000000000000007E-2"/>
    <n v="0.16"/>
    <n v="0.69"/>
    <s v="false"/>
  </r>
  <r>
    <x v="162"/>
    <x v="5"/>
    <d v="2023-07-17T00:00:00"/>
    <d v="2023-07-29T00:00:00"/>
    <n v="12"/>
    <s v="true"/>
    <x v="1"/>
    <n v="27.7"/>
    <x v="0"/>
    <x v="0"/>
    <n v="53028"/>
    <x v="4"/>
    <n v="0.1"/>
    <n v="0.05"/>
    <n v="0.09"/>
    <n v="0.15"/>
    <n v="0.61"/>
    <s v="false"/>
  </r>
  <r>
    <x v="119"/>
    <x v="209"/>
    <d v="2023-07-17T00:00:00"/>
    <d v="2023-07-23T00:00:00"/>
    <n v="6"/>
    <s v="true"/>
    <x v="1"/>
    <n v="59.99"/>
    <x v="0"/>
    <x v="1"/>
    <n v="1342"/>
    <x v="5"/>
    <n v="0.09"/>
    <n v="0.04"/>
    <n v="7.0000000000000007E-2"/>
    <n v="0.17"/>
    <n v="0.62"/>
    <s v="false"/>
  </r>
  <r>
    <x v="163"/>
    <x v="34"/>
    <d v="2023-07-17T00:00:00"/>
    <d v="2023-07-23T00:00:00"/>
    <n v="6"/>
    <s v="true"/>
    <x v="1"/>
    <n v="65.209999999999994"/>
    <x v="0"/>
    <x v="0"/>
    <n v="10370"/>
    <x v="0"/>
    <n v="0.02"/>
    <n v="0.02"/>
    <n v="0.05"/>
    <n v="0.15"/>
    <n v="0.77"/>
    <s v="false"/>
  </r>
  <r>
    <x v="12"/>
    <x v="210"/>
    <d v="2023-07-17T00:00:00"/>
    <d v="2023-07-24T00:00:00"/>
    <n v="7"/>
    <s v="true"/>
    <x v="1"/>
    <n v="46.29"/>
    <x v="0"/>
    <x v="1"/>
    <n v="181"/>
    <x v="24"/>
    <n v="0.01"/>
    <n v="0"/>
    <n v="0.02"/>
    <n v="0.05"/>
    <n v="0.92"/>
    <s v="false"/>
  </r>
  <r>
    <x v="118"/>
    <x v="211"/>
    <d v="2023-07-17T00:00:00"/>
    <d v="2023-07-23T00:00:00"/>
    <n v="6"/>
    <s v="true"/>
    <x v="1"/>
    <n v="79.959999999999994"/>
    <x v="0"/>
    <x v="0"/>
    <n v="510"/>
    <x v="1"/>
    <n v="0.08"/>
    <n v="0.05"/>
    <n v="0.06"/>
    <n v="0.11"/>
    <n v="0.7"/>
    <s v="false"/>
  </r>
  <r>
    <x v="34"/>
    <x v="96"/>
    <d v="2023-07-17T00:00:00"/>
    <d v="2023-07-23T00:00:00"/>
    <n v="6"/>
    <s v="true"/>
    <x v="1"/>
    <n v="67.02"/>
    <x v="0"/>
    <x v="0"/>
    <n v="96"/>
    <x v="6"/>
    <n v="0.13"/>
    <n v="0.13"/>
    <n v="0.08"/>
    <n v="0.16"/>
    <n v="0.5"/>
    <s v="false"/>
  </r>
  <r>
    <x v="164"/>
    <x v="14"/>
    <d v="2023-07-17T00:00:00"/>
    <d v="2023-07-21T00:00:00"/>
    <n v="4"/>
    <s v="true"/>
    <x v="1"/>
    <n v="84.95"/>
    <x v="0"/>
    <x v="0"/>
    <n v="4317"/>
    <x v="2"/>
    <n v="0.08"/>
    <n v="0.02"/>
    <n v="0.03"/>
    <n v="0.09"/>
    <n v="0.77"/>
    <s v="false"/>
  </r>
  <r>
    <x v="21"/>
    <x v="212"/>
    <d v="2023-07-17T00:00:00"/>
    <d v="2023-07-23T00:00:00"/>
    <n v="6"/>
    <s v="true"/>
    <x v="1"/>
    <n v="79.989999999999995"/>
    <x v="0"/>
    <x v="1"/>
    <n v="79"/>
    <x v="19"/>
    <n v="0"/>
    <n v="0"/>
    <n v="0"/>
    <n v="0"/>
    <n v="1"/>
    <s v="false"/>
  </r>
  <r>
    <x v="113"/>
    <x v="17"/>
    <d v="2023-07-17T00:00:00"/>
    <d v="2023-07-23T00:00:00"/>
    <n v="6"/>
    <s v="true"/>
    <x v="1"/>
    <n v="68.3"/>
    <x v="0"/>
    <x v="0"/>
    <n v="947"/>
    <x v="1"/>
    <n v="0.06"/>
    <n v="0.04"/>
    <n v="0.08"/>
    <n v="0.18"/>
    <n v="0.64"/>
    <s v="false"/>
  </r>
  <r>
    <x v="8"/>
    <x v="207"/>
    <d v="2023-07-17T00:00:00"/>
    <d v="2023-07-23T00:00:00"/>
    <n v="6"/>
    <s v="true"/>
    <x v="1"/>
    <n v="69.989999999999995"/>
    <x v="0"/>
    <x v="1"/>
    <n v="5491"/>
    <x v="1"/>
    <n v="0.05"/>
    <n v="0.04"/>
    <n v="0.09"/>
    <n v="0.22"/>
    <n v="0.6"/>
    <s v="false"/>
  </r>
  <r>
    <x v="41"/>
    <x v="2"/>
    <d v="2023-07-17T00:00:00"/>
    <d v="2023-07-23T00:00:00"/>
    <n v="6"/>
    <s v="true"/>
    <x v="1"/>
    <n v="89.99"/>
    <x v="0"/>
    <x v="0"/>
    <n v="15727"/>
    <x v="3"/>
    <n v="0.05"/>
    <n v="0.03"/>
    <n v="0.06"/>
    <n v="0.14000000000000001"/>
    <n v="0.72"/>
    <s v="false"/>
  </r>
  <r>
    <x v="24"/>
    <x v="3"/>
    <d v="2023-07-17T00:00:00"/>
    <d v="2023-07-23T00:00:00"/>
    <n v="6"/>
    <s v="true"/>
    <x v="1"/>
    <n v="39.99"/>
    <x v="0"/>
    <x v="0"/>
    <n v="212"/>
    <x v="8"/>
    <n v="0.01"/>
    <n v="0"/>
    <n v="0.03"/>
    <n v="0.1"/>
    <n v="0.86"/>
    <s v="false"/>
  </r>
  <r>
    <x v="165"/>
    <x v="23"/>
    <d v="2023-07-17T00:00:00"/>
    <d v="2023-07-23T00:00:00"/>
    <n v="6"/>
    <s v="true"/>
    <x v="1"/>
    <n v="59.97"/>
    <x v="0"/>
    <x v="0"/>
    <n v="3574"/>
    <x v="4"/>
    <n v="0.09"/>
    <n v="0.06"/>
    <n v="0.09"/>
    <n v="0.18"/>
    <n v="0.57999999999999996"/>
    <s v="false"/>
  </r>
  <r>
    <x v="34"/>
    <x v="2"/>
    <d v="2023-07-17T00:00:00"/>
    <d v="2023-07-23T00:00:00"/>
    <n v="6"/>
    <s v="true"/>
    <x v="1"/>
    <n v="73"/>
    <x v="0"/>
    <x v="0"/>
    <n v="558"/>
    <x v="2"/>
    <n v="0.06"/>
    <n v="0.02"/>
    <n v="0.05"/>
    <n v="0.15"/>
    <n v="0.72"/>
    <s v="false"/>
  </r>
  <r>
    <x v="166"/>
    <x v="23"/>
    <d v="2023-07-17T00:00:00"/>
    <d v="2023-07-23T00:00:00"/>
    <n v="6"/>
    <s v="true"/>
    <x v="1"/>
    <n v="89.97"/>
    <x v="0"/>
    <x v="0"/>
    <n v="6493"/>
    <x v="1"/>
    <n v="7.0000000000000007E-2"/>
    <n v="0.05"/>
    <n v="7.0000000000000007E-2"/>
    <n v="0.18"/>
    <n v="0.63"/>
    <s v="false"/>
  </r>
  <r>
    <x v="65"/>
    <x v="213"/>
    <d v="2023-07-17T00:00:00"/>
    <d v="2023-07-23T00:00:00"/>
    <n v="6"/>
    <s v="true"/>
    <x v="1"/>
    <n v="63.04"/>
    <x v="0"/>
    <x v="1"/>
    <n v="1592"/>
    <x v="5"/>
    <n v="0.1"/>
    <n v="0.05"/>
    <n v="0.06"/>
    <n v="0.13"/>
    <n v="0.67"/>
    <s v="false"/>
  </r>
  <r>
    <x v="31"/>
    <x v="2"/>
    <d v="2023-07-17T00:00:00"/>
    <d v="2023-07-23T00:00:00"/>
    <n v="6"/>
    <s v="true"/>
    <x v="1"/>
    <n v="64.08"/>
    <x v="0"/>
    <x v="0"/>
    <n v="8753"/>
    <x v="2"/>
    <n v="0.05"/>
    <n v="0.04"/>
    <n v="0.06"/>
    <n v="0.12"/>
    <n v="0.73"/>
    <s v="false"/>
  </r>
  <r>
    <x v="87"/>
    <x v="0"/>
    <d v="2023-07-17T00:00:00"/>
    <d v="2023-07-23T00:00:00"/>
    <n v="6"/>
    <s v="true"/>
    <x v="1"/>
    <n v="179.95"/>
    <x v="0"/>
    <x v="0"/>
    <n v="126"/>
    <x v="5"/>
    <n v="0.05"/>
    <n v="0.06"/>
    <n v="0.13"/>
    <n v="0.2"/>
    <n v="0.56999999999999995"/>
    <s v="false"/>
  </r>
  <r>
    <x v="38"/>
    <x v="8"/>
    <d v="2023-07-17T00:00:00"/>
    <d v="2023-07-23T00:00:00"/>
    <n v="6"/>
    <s v="true"/>
    <x v="1"/>
    <n v="128.99"/>
    <x v="0"/>
    <x v="0"/>
    <n v="2611"/>
    <x v="5"/>
    <n v="0.08"/>
    <n v="0.04"/>
    <n v="0.08"/>
    <n v="0.15"/>
    <n v="0.65"/>
    <s v="false"/>
  </r>
  <r>
    <x v="84"/>
    <x v="38"/>
    <d v="2023-07-17T00:00:00"/>
    <d v="2023-07-23T00:00:00"/>
    <n v="6"/>
    <s v="true"/>
    <x v="1"/>
    <n v="60.71"/>
    <x v="0"/>
    <x v="0"/>
    <n v="920"/>
    <x v="1"/>
    <n v="7.0000000000000007E-2"/>
    <n v="0.04"/>
    <n v="7.0000000000000007E-2"/>
    <n v="0.19"/>
    <n v="0.63"/>
    <s v="false"/>
  </r>
  <r>
    <x v="137"/>
    <x v="214"/>
    <d v="2023-07-17T00:00:00"/>
    <d v="2023-07-24T00:00:00"/>
    <n v="7"/>
    <s v="true"/>
    <x v="1"/>
    <n v="89.99"/>
    <x v="0"/>
    <x v="0"/>
    <n v="811"/>
    <x v="10"/>
    <n v="0.12"/>
    <n v="0.06"/>
    <n v="0.08"/>
    <n v="0.19"/>
    <n v="0.55000000000000004"/>
    <s v="false"/>
  </r>
  <r>
    <x v="167"/>
    <x v="5"/>
    <d v="2023-07-17T00:00:00"/>
    <d v="2023-07-23T00:00:00"/>
    <n v="6"/>
    <s v="true"/>
    <x v="1"/>
    <n v="61.89"/>
    <x v="0"/>
    <x v="0"/>
    <n v="2234"/>
    <x v="4"/>
    <n v="0.12"/>
    <n v="0.04"/>
    <n v="0.08"/>
    <n v="0.15"/>
    <n v="0.61"/>
    <s v="false"/>
  </r>
  <r>
    <x v="168"/>
    <x v="17"/>
    <d v="2023-07-17T00:00:00"/>
    <d v="2023-07-23T05:20:18"/>
    <n v="6.2224299065419473"/>
    <s v="true"/>
    <x v="0"/>
    <n v="146.69561682243028"/>
    <x v="0"/>
    <x v="0"/>
    <n v="9715"/>
    <x v="1"/>
    <n v="0.06"/>
    <n v="0.05"/>
    <n v="0.09"/>
    <n v="0.18"/>
    <n v="0.62"/>
    <s v="false"/>
  </r>
  <r>
    <x v="169"/>
    <x v="4"/>
    <d v="2023-07-17T00:00:00"/>
    <d v="2023-07-23T00:00:00"/>
    <n v="6"/>
    <s v="true"/>
    <x v="1"/>
    <n v="96.8"/>
    <x v="0"/>
    <x v="0"/>
    <n v="23067"/>
    <x v="3"/>
    <n v="0.05"/>
    <n v="0.03"/>
    <n v="7.0000000000000007E-2"/>
    <n v="0.16"/>
    <n v="0.68"/>
    <s v="false"/>
  </r>
  <r>
    <x v="12"/>
    <x v="199"/>
    <d v="2023-07-17T00:00:00"/>
    <d v="2023-07-23T00:00:00"/>
    <n v="6"/>
    <s v="true"/>
    <x v="1"/>
    <n v="46.95"/>
    <x v="0"/>
    <x v="0"/>
    <n v="281"/>
    <x v="4"/>
    <n v="0.11"/>
    <n v="0.04"/>
    <n v="0.1"/>
    <n v="0.16"/>
    <n v="0.59"/>
    <s v="false"/>
  </r>
  <r>
    <x v="170"/>
    <x v="207"/>
    <d v="2023-07-17T00:00:00"/>
    <d v="2023-07-25T00:00:00"/>
    <n v="8"/>
    <s v="true"/>
    <x v="1"/>
    <n v="49.99"/>
    <x v="0"/>
    <x v="1"/>
    <n v="2810"/>
    <x v="4"/>
    <n v="0.06"/>
    <n v="0.05"/>
    <n v="0.13"/>
    <n v="0.22"/>
    <n v="0.54"/>
    <s v="false"/>
  </r>
  <r>
    <x v="128"/>
    <x v="215"/>
    <d v="2023-07-17T00:00:00"/>
    <d v="2023-07-23T00:00:00"/>
    <n v="6"/>
    <s v="true"/>
    <x v="1"/>
    <n v="59.99"/>
    <x v="0"/>
    <x v="0"/>
    <n v="1509"/>
    <x v="2"/>
    <n v="0.03"/>
    <n v="0.03"/>
    <n v="0.05"/>
    <n v="0.12"/>
    <n v="0.76"/>
    <s v="false"/>
  </r>
  <r>
    <x v="10"/>
    <x v="216"/>
    <d v="2023-07-17T00:00:00"/>
    <d v="2023-07-23T00:00:00"/>
    <n v="6"/>
    <s v="true"/>
    <x v="1"/>
    <n v="79.989999999999995"/>
    <x v="0"/>
    <x v="0"/>
    <n v="134"/>
    <x v="2"/>
    <n v="0.04"/>
    <n v="0.04"/>
    <n v="0.04"/>
    <n v="0.17"/>
    <n v="0.71"/>
    <s v="false"/>
  </r>
  <r>
    <x v="41"/>
    <x v="109"/>
    <d v="2023-07-17T00:00:00"/>
    <d v="2023-07-23T00:00:00"/>
    <n v="6"/>
    <s v="true"/>
    <x v="1"/>
    <n v="57.8"/>
    <x v="1"/>
    <x v="0"/>
    <n v="10644"/>
    <x v="0"/>
    <n v="0.03"/>
    <n v="0.02"/>
    <n v="0.05"/>
    <n v="0.15"/>
    <n v="0.75"/>
    <s v="true"/>
  </r>
  <r>
    <x v="122"/>
    <x v="2"/>
    <d v="2023-07-17T00:00:00"/>
    <d v="2023-07-24T00:00:00"/>
    <n v="7"/>
    <s v="true"/>
    <x v="1"/>
    <n v="16.55"/>
    <x v="0"/>
    <x v="0"/>
    <n v="3979"/>
    <x v="3"/>
    <n v="7.0000000000000007E-2"/>
    <n v="0.03"/>
    <n v="7.0000000000000007E-2"/>
    <n v="0.14000000000000001"/>
    <n v="0.69"/>
    <s v="false"/>
  </r>
  <r>
    <x v="164"/>
    <x v="38"/>
    <d v="2023-07-17T00:00:00"/>
    <d v="2023-07-23T00:00:00"/>
    <n v="6"/>
    <s v="true"/>
    <x v="1"/>
    <n v="55.43"/>
    <x v="0"/>
    <x v="0"/>
    <n v="1459"/>
    <x v="1"/>
    <n v="0.06"/>
    <n v="0.04"/>
    <n v="0.08"/>
    <n v="0.19"/>
    <n v="0.63"/>
    <s v="false"/>
  </r>
  <r>
    <x v="171"/>
    <x v="38"/>
    <d v="2023-07-17T00:00:00"/>
    <d v="2023-07-23T00:00:00"/>
    <n v="6"/>
    <s v="true"/>
    <x v="1"/>
    <n v="60.67"/>
    <x v="0"/>
    <x v="0"/>
    <n v="2945"/>
    <x v="5"/>
    <n v="0.08"/>
    <n v="0.05"/>
    <n v="7.0000000000000007E-2"/>
    <n v="0.18"/>
    <n v="0.63"/>
    <s v="false"/>
  </r>
  <r>
    <x v="145"/>
    <x v="60"/>
    <d v="2023-07-17T00:00:00"/>
    <d v="2023-07-23T00:00:00"/>
    <n v="6"/>
    <s v="true"/>
    <x v="1"/>
    <n v="66.87"/>
    <x v="0"/>
    <x v="0"/>
    <n v="2124"/>
    <x v="1"/>
    <n v="0.06"/>
    <n v="0.05"/>
    <n v="7.0000000000000007E-2"/>
    <n v="0.14000000000000001"/>
    <n v="0.68"/>
    <s v="false"/>
  </r>
  <r>
    <x v="172"/>
    <x v="5"/>
    <d v="2023-07-17T00:00:00"/>
    <d v="2023-07-21T00:00:00"/>
    <n v="4"/>
    <s v="true"/>
    <x v="1"/>
    <n v="49.99"/>
    <x v="0"/>
    <x v="0"/>
    <n v="11516"/>
    <x v="2"/>
    <n v="0.04"/>
    <n v="0.03"/>
    <n v="0.06"/>
    <n v="0.14000000000000001"/>
    <n v="0.73"/>
    <s v="false"/>
  </r>
  <r>
    <x v="81"/>
    <x v="217"/>
    <d v="2023-07-17T00:00:00"/>
    <d v="2023-07-23T00:00:00"/>
    <n v="6"/>
    <s v="true"/>
    <x v="1"/>
    <n v="52.29"/>
    <x v="0"/>
    <x v="1"/>
    <n v="538"/>
    <x v="1"/>
    <n v="0.05"/>
    <n v="0.04"/>
    <n v="0.08"/>
    <n v="0.22"/>
    <n v="0.6"/>
    <s v="false"/>
  </r>
  <r>
    <x v="78"/>
    <x v="218"/>
    <d v="2023-07-17T00:00:00"/>
    <d v="2023-07-23T00:00:00"/>
    <n v="6"/>
    <s v="true"/>
    <x v="1"/>
    <n v="39.99"/>
    <x v="0"/>
    <x v="1"/>
    <n v="477"/>
    <x v="7"/>
    <n v="0.03"/>
    <n v="0.03"/>
    <n v="0.04"/>
    <n v="0.06"/>
    <n v="0.85"/>
    <s v="false"/>
  </r>
  <r>
    <x v="97"/>
    <x v="8"/>
    <d v="2023-07-17T00:00:00"/>
    <d v="2023-07-24T00:00:00"/>
    <n v="7"/>
    <s v="true"/>
    <x v="1"/>
    <n v="79"/>
    <x v="0"/>
    <x v="0"/>
    <n v="896"/>
    <x v="5"/>
    <n v="0.06"/>
    <n v="7.0000000000000007E-2"/>
    <n v="7.0000000000000007E-2"/>
    <n v="0.21"/>
    <n v="0.6"/>
    <s v="false"/>
  </r>
  <r>
    <x v="21"/>
    <x v="219"/>
    <d v="2023-07-17T00:00:00"/>
    <d v="2023-07-23T00:00:00"/>
    <n v="6"/>
    <s v="true"/>
    <x v="1"/>
    <n v="29.99"/>
    <x v="0"/>
    <x v="1"/>
    <n v="160"/>
    <x v="0"/>
    <n v="0.04"/>
    <n v="0.01"/>
    <n v="0.04"/>
    <n v="0.13"/>
    <n v="0.78"/>
    <s v="false"/>
  </r>
  <r>
    <x v="60"/>
    <x v="1"/>
    <d v="2023-07-17T00:00:00"/>
    <d v="2023-07-24T00:00:00"/>
    <n v="7"/>
    <s v="true"/>
    <x v="1"/>
    <n v="108.88"/>
    <x v="0"/>
    <x v="0"/>
    <n v="1726"/>
    <x v="2"/>
    <n v="0.04"/>
    <n v="0.02"/>
    <n v="7.0000000000000007E-2"/>
    <n v="0.14000000000000001"/>
    <n v="0.74"/>
    <s v="false"/>
  </r>
  <r>
    <x v="173"/>
    <x v="4"/>
    <d v="2023-07-17T00:00:00"/>
    <d v="2023-07-23T00:00:00"/>
    <n v="6"/>
    <s v="true"/>
    <x v="1"/>
    <n v="101.6"/>
    <x v="0"/>
    <x v="0"/>
    <n v="21859"/>
    <x v="5"/>
    <n v="0.08"/>
    <n v="0.05"/>
    <n v="0.09"/>
    <n v="0.14000000000000001"/>
    <n v="0.64"/>
    <s v="false"/>
  </r>
  <r>
    <x v="89"/>
    <x v="14"/>
    <d v="2023-07-17T00:00:00"/>
    <d v="2023-07-25T00:00:00"/>
    <n v="8"/>
    <s v="true"/>
    <x v="1"/>
    <n v="35.979999999999997"/>
    <x v="0"/>
    <x v="0"/>
    <n v="4596"/>
    <x v="3"/>
    <n v="0.09"/>
    <n v="0.02"/>
    <n v="0.05"/>
    <n v="0.11"/>
    <n v="0.73"/>
    <s v="false"/>
  </r>
  <r>
    <x v="89"/>
    <x v="2"/>
    <d v="2023-07-17T00:00:00"/>
    <d v="2023-07-23T00:00:00"/>
    <n v="6"/>
    <s v="true"/>
    <x v="1"/>
    <n v="115"/>
    <x v="0"/>
    <x v="0"/>
    <n v="1604"/>
    <x v="2"/>
    <n v="0.05"/>
    <n v="0.02"/>
    <n v="0.05"/>
    <n v="0.12"/>
    <n v="0.77"/>
    <s v="false"/>
  </r>
  <r>
    <x v="78"/>
    <x v="206"/>
    <d v="2023-07-17T00:00:00"/>
    <d v="2023-07-24T00:00:00"/>
    <n v="7"/>
    <s v="true"/>
    <x v="1"/>
    <n v="69.989999999999995"/>
    <x v="0"/>
    <x v="1"/>
    <n v="247"/>
    <x v="1"/>
    <n v="0.03"/>
    <n v="0.03"/>
    <n v="0.1"/>
    <n v="0.31"/>
    <n v="0.53"/>
    <s v="false"/>
  </r>
  <r>
    <x v="11"/>
    <x v="10"/>
    <d v="2023-07-17T00:00:00"/>
    <d v="2023-07-20T00:00:00"/>
    <n v="3"/>
    <s v="true"/>
    <x v="1"/>
    <n v="82.97"/>
    <x v="0"/>
    <x v="0"/>
    <n v="9110"/>
    <x v="5"/>
    <n v="0.09"/>
    <n v="0.04"/>
    <n v="7.0000000000000007E-2"/>
    <n v="0.13"/>
    <n v="0.66"/>
    <s v="false"/>
  </r>
  <r>
    <x v="24"/>
    <x v="4"/>
    <d v="2023-07-17T00:00:00"/>
    <d v="2023-07-23T00:00:00"/>
    <n v="6"/>
    <s v="true"/>
    <x v="1"/>
    <n v="69.989999999999995"/>
    <x v="0"/>
    <x v="0"/>
    <n v="398"/>
    <x v="2"/>
    <n v="0.04"/>
    <n v="0.03"/>
    <n v="0.06"/>
    <n v="0.15"/>
    <n v="0.73"/>
    <s v="false"/>
  </r>
  <r>
    <x v="24"/>
    <x v="60"/>
    <d v="2023-07-17T00:00:00"/>
    <d v="2023-07-25T00:00:00"/>
    <n v="8"/>
    <s v="true"/>
    <x v="1"/>
    <n v="71.989999999999995"/>
    <x v="0"/>
    <x v="0"/>
    <n v="476"/>
    <x v="3"/>
    <n v="0.05"/>
    <n v="0.04"/>
    <n v="0.08"/>
    <n v="0.18"/>
    <n v="0.66"/>
    <s v="false"/>
  </r>
  <r>
    <x v="118"/>
    <x v="220"/>
    <d v="2023-07-17T00:00:00"/>
    <d v="2023-07-24T00:00:00"/>
    <n v="7"/>
    <s v="true"/>
    <x v="1"/>
    <n v="79.989999999999995"/>
    <x v="0"/>
    <x v="1"/>
    <n v="653"/>
    <x v="8"/>
    <n v="0.03"/>
    <n v="0.02"/>
    <n v="0.01"/>
    <n v="0.03"/>
    <n v="0.91"/>
    <s v="false"/>
  </r>
  <r>
    <x v="70"/>
    <x v="2"/>
    <d v="2023-07-17T00:00:00"/>
    <d v="2023-07-21T00:00:00"/>
    <n v="4"/>
    <s v="true"/>
    <x v="1"/>
    <n v="74.5"/>
    <x v="0"/>
    <x v="0"/>
    <n v="1415"/>
    <x v="3"/>
    <n v="0.06"/>
    <n v="0.03"/>
    <n v="0.06"/>
    <n v="0.14000000000000001"/>
    <n v="0.71"/>
    <s v="false"/>
  </r>
  <r>
    <x v="34"/>
    <x v="221"/>
    <d v="2023-07-17T00:00:00"/>
    <d v="2023-07-23T00:00:00"/>
    <n v="6"/>
    <s v="true"/>
    <x v="1"/>
    <n v="29.99"/>
    <x v="0"/>
    <x v="1"/>
    <n v="327"/>
    <x v="7"/>
    <n v="0.03"/>
    <n v="0.01"/>
    <n v="0.03"/>
    <n v="0.11"/>
    <n v="0.82"/>
    <s v="false"/>
  </r>
  <r>
    <x v="170"/>
    <x v="222"/>
    <d v="2023-07-17T00:00:00"/>
    <d v="2023-07-23T00:00:00"/>
    <n v="6"/>
    <s v="true"/>
    <x v="1"/>
    <n v="59.95"/>
    <x v="0"/>
    <x v="0"/>
    <n v="4719"/>
    <x v="5"/>
    <n v="0.1"/>
    <n v="0.05"/>
    <n v="0.09"/>
    <n v="0.15"/>
    <n v="0.62"/>
    <s v="false"/>
  </r>
  <r>
    <x v="88"/>
    <x v="134"/>
    <d v="2023-07-17T00:00:00"/>
    <d v="2023-07-23T00:00:00"/>
    <n v="6"/>
    <s v="true"/>
    <x v="1"/>
    <n v="52.99"/>
    <x v="1"/>
    <x v="1"/>
    <n v="220"/>
    <x v="1"/>
    <n v="7.0000000000000007E-2"/>
    <n v="0.04"/>
    <n v="0.08"/>
    <n v="0.17"/>
    <n v="0.64"/>
    <s v="true"/>
  </r>
  <r>
    <x v="46"/>
    <x v="223"/>
    <d v="2023-07-17T00:00:00"/>
    <d v="2023-07-23T00:00:00"/>
    <n v="6"/>
    <s v="true"/>
    <x v="1"/>
    <n v="91.97"/>
    <x v="0"/>
    <x v="0"/>
    <n v="588"/>
    <x v="3"/>
    <n v="7.0000000000000007E-2"/>
    <n v="0.03"/>
    <n v="7.0000000000000007E-2"/>
    <n v="0.13"/>
    <n v="0.71"/>
    <s v="false"/>
  </r>
  <r>
    <x v="174"/>
    <x v="214"/>
    <d v="2023-07-17T00:00:00"/>
    <d v="2023-07-23T00:00:00"/>
    <n v="6"/>
    <s v="true"/>
    <x v="1"/>
    <n v="59.99"/>
    <x v="0"/>
    <x v="1"/>
    <n v="2363"/>
    <x v="5"/>
    <n v="7.0000000000000007E-2"/>
    <n v="0.05"/>
    <n v="0.09"/>
    <n v="0.16"/>
    <n v="0.64"/>
    <s v="false"/>
  </r>
  <r>
    <x v="118"/>
    <x v="224"/>
    <d v="2023-07-17T00:00:00"/>
    <d v="2023-07-23T00:00:00"/>
    <n v="6"/>
    <s v="true"/>
    <x v="1"/>
    <n v="59.99"/>
    <x v="0"/>
    <x v="1"/>
    <n v="468"/>
    <x v="8"/>
    <n v="0.01"/>
    <n v="0.01"/>
    <n v="0.02"/>
    <n v="7.0000000000000007E-2"/>
    <n v="0.89"/>
    <s v="false"/>
  </r>
  <r>
    <x v="45"/>
    <x v="11"/>
    <d v="2023-07-17T00:00:00"/>
    <d v="2023-07-25T00:00:00"/>
    <n v="8"/>
    <s v="true"/>
    <x v="1"/>
    <n v="79.989999999999995"/>
    <x v="0"/>
    <x v="0"/>
    <n v="305"/>
    <x v="9"/>
    <n v="0.12"/>
    <n v="7.0000000000000007E-2"/>
    <n v="0.12"/>
    <n v="0.14000000000000001"/>
    <n v="0.54"/>
    <s v="false"/>
  </r>
  <r>
    <x v="175"/>
    <x v="225"/>
    <d v="2023-07-17T00:00:00"/>
    <d v="2023-07-23T00:00:00"/>
    <n v="6"/>
    <s v="true"/>
    <x v="1"/>
    <n v="39.99"/>
    <x v="0"/>
    <x v="1"/>
    <n v="31200"/>
    <x v="2"/>
    <n v="0.05"/>
    <n v="0.03"/>
    <n v="0.06"/>
    <n v="0.14000000000000001"/>
    <n v="0.73"/>
    <s v="false"/>
  </r>
  <r>
    <x v="36"/>
    <x v="226"/>
    <d v="2023-07-17T00:00:00"/>
    <d v="2023-07-23T00:00:00"/>
    <n v="6"/>
    <s v="true"/>
    <x v="1"/>
    <n v="49.99"/>
    <x v="0"/>
    <x v="0"/>
    <n v="1021"/>
    <x v="2"/>
    <n v="0.06"/>
    <n v="0.03"/>
    <n v="0.03"/>
    <n v="7.0000000000000007E-2"/>
    <n v="0.81"/>
    <s v="false"/>
  </r>
  <r>
    <x v="84"/>
    <x v="192"/>
    <d v="2023-07-17T00:00:00"/>
    <d v="2023-07-23T00:00:00"/>
    <n v="6"/>
    <s v="true"/>
    <x v="1"/>
    <n v="59.29"/>
    <x v="0"/>
    <x v="0"/>
    <n v="567"/>
    <x v="11"/>
    <n v="0.15"/>
    <n v="0.08"/>
    <n v="0.17"/>
    <n v="0.18"/>
    <n v="0.42"/>
    <s v="false"/>
  </r>
  <r>
    <x v="176"/>
    <x v="1"/>
    <d v="2023-07-17T00:00:00"/>
    <d v="2023-07-23T05:20:18"/>
    <n v="6.2224299065419473"/>
    <s v="true"/>
    <x v="0"/>
    <n v="146.69561682243028"/>
    <x v="0"/>
    <x v="0"/>
    <n v="7319"/>
    <x v="5"/>
    <n v="7.0000000000000007E-2"/>
    <n v="0.04"/>
    <n v="0.09"/>
    <n v="0.15"/>
    <n v="0.63"/>
    <s v="false"/>
  </r>
  <r>
    <x v="177"/>
    <x v="6"/>
    <d v="2023-07-17T00:00:00"/>
    <d v="2023-07-23T05:20:18"/>
    <n v="6.2224299065419473"/>
    <s v="true"/>
    <x v="0"/>
    <n v="146.69561682243028"/>
    <x v="0"/>
    <x v="0"/>
    <n v="7522"/>
    <x v="7"/>
    <n v="0.02"/>
    <n v="0.01"/>
    <n v="0.04"/>
    <n v="0.12"/>
    <n v="0.8"/>
    <s v="false"/>
  </r>
  <r>
    <x v="24"/>
    <x v="227"/>
    <d v="2023-07-17T00:00:00"/>
    <d v="2023-07-23T00:00:00"/>
    <n v="6"/>
    <s v="true"/>
    <x v="1"/>
    <n v="29.99"/>
    <x v="0"/>
    <x v="1"/>
    <n v="15"/>
    <x v="1"/>
    <n v="0.18"/>
    <n v="0"/>
    <n v="0"/>
    <n v="0"/>
    <n v="0.82"/>
    <s v="false"/>
  </r>
  <r>
    <x v="178"/>
    <x v="18"/>
    <d v="2023-07-17T00:00:00"/>
    <d v="2023-07-23T05:20:18"/>
    <n v="6.2224299065419473"/>
    <s v="true"/>
    <x v="0"/>
    <n v="146.69561682243028"/>
    <x v="0"/>
    <x v="0"/>
    <n v="4904"/>
    <x v="5"/>
    <n v="0.09"/>
    <n v="0.04"/>
    <n v="0.08"/>
    <n v="0.15"/>
    <n v="0.64"/>
    <s v="false"/>
  </r>
  <r>
    <x v="47"/>
    <x v="1"/>
    <d v="2023-07-17T00:00:00"/>
    <d v="2023-07-23T00:00:00"/>
    <n v="6"/>
    <s v="true"/>
    <x v="1"/>
    <n v="30"/>
    <x v="0"/>
    <x v="0"/>
    <n v="375"/>
    <x v="4"/>
    <n v="0.11"/>
    <n v="0.06"/>
    <n v="0.09"/>
    <n v="0.14000000000000001"/>
    <n v="0.6"/>
    <s v="false"/>
  </r>
  <r>
    <x v="179"/>
    <x v="228"/>
    <d v="2023-07-17T00:00:00"/>
    <d v="2023-07-23T00:00:00"/>
    <n v="6"/>
    <s v="true"/>
    <x v="1"/>
    <n v="19.989999999999998"/>
    <x v="0"/>
    <x v="0"/>
    <n v="1592"/>
    <x v="1"/>
    <n v="0.08"/>
    <n v="0.03"/>
    <n v="0.06"/>
    <n v="0.14000000000000001"/>
    <n v="0.69"/>
    <s v="false"/>
  </r>
  <r>
    <x v="19"/>
    <x v="43"/>
    <d v="2023-07-17T00:00:00"/>
    <d v="2023-07-23T00:00:00"/>
    <n v="6"/>
    <s v="true"/>
    <x v="1"/>
    <n v="99.99"/>
    <x v="0"/>
    <x v="0"/>
    <n v="768"/>
    <x v="14"/>
    <n v="0.17"/>
    <n v="7.0000000000000007E-2"/>
    <n v="0.12"/>
    <n v="0.14000000000000001"/>
    <n v="0.5"/>
    <s v="false"/>
  </r>
  <r>
    <x v="180"/>
    <x v="229"/>
    <d v="2023-07-17T00:00:00"/>
    <d v="2023-07-23T00:00:00"/>
    <n v="6"/>
    <s v="true"/>
    <x v="1"/>
    <n v="57.99"/>
    <x v="0"/>
    <x v="1"/>
    <n v="7240"/>
    <x v="1"/>
    <n v="7.0000000000000007E-2"/>
    <n v="0.04"/>
    <n v="0.08"/>
    <n v="0.15"/>
    <n v="0.66"/>
    <s v="false"/>
  </r>
  <r>
    <x v="181"/>
    <x v="69"/>
    <d v="2023-07-17T00:00:00"/>
    <d v="2023-07-23T00:00:00"/>
    <n v="6"/>
    <s v="true"/>
    <x v="1"/>
    <n v="50.99"/>
    <x v="0"/>
    <x v="1"/>
    <n v="10226"/>
    <x v="2"/>
    <n v="0.04"/>
    <n v="0.02"/>
    <n v="0.05"/>
    <n v="0.14000000000000001"/>
    <n v="0.75"/>
    <s v="false"/>
  </r>
  <r>
    <x v="171"/>
    <x v="230"/>
    <d v="2023-07-17T00:00:00"/>
    <d v="2023-07-23T00:00:00"/>
    <n v="6"/>
    <s v="true"/>
    <x v="1"/>
    <n v="79.989999999999995"/>
    <x v="0"/>
    <x v="0"/>
    <n v="497"/>
    <x v="9"/>
    <n v="0.15"/>
    <n v="7.0000000000000007E-2"/>
    <n v="0.09"/>
    <n v="0.13"/>
    <n v="0.56000000000000005"/>
    <s v="false"/>
  </r>
  <r>
    <x v="46"/>
    <x v="7"/>
    <d v="2023-07-17T00:00:00"/>
    <d v="2023-07-24T00:00:00"/>
    <n v="7"/>
    <s v="true"/>
    <x v="1"/>
    <n v="76"/>
    <x v="0"/>
    <x v="0"/>
    <n v="1020"/>
    <x v="5"/>
    <n v="0.08"/>
    <n v="0.04"/>
    <n v="0.08"/>
    <n v="0.17"/>
    <n v="0.64"/>
    <s v="false"/>
  </r>
  <r>
    <x v="16"/>
    <x v="231"/>
    <d v="2023-07-17T00:00:00"/>
    <d v="2023-07-29T00:00:00"/>
    <n v="12"/>
    <s v="true"/>
    <x v="1"/>
    <n v="79.989999999999995"/>
    <x v="0"/>
    <x v="0"/>
    <n v="175"/>
    <x v="4"/>
    <n v="0.16"/>
    <n v="0.01"/>
    <n v="0.04"/>
    <n v="0.11"/>
    <n v="0.68"/>
    <s v="false"/>
  </r>
  <r>
    <x v="164"/>
    <x v="5"/>
    <d v="2023-07-17T00:00:00"/>
    <d v="2023-07-24T00:00:00"/>
    <n v="7"/>
    <s v="true"/>
    <x v="1"/>
    <n v="30.99"/>
    <x v="0"/>
    <x v="0"/>
    <n v="1941"/>
    <x v="10"/>
    <n v="0.11"/>
    <n v="7.0000000000000007E-2"/>
    <n v="0.1"/>
    <n v="0.14000000000000001"/>
    <n v="0.57999999999999996"/>
    <s v="false"/>
  </r>
  <r>
    <x v="16"/>
    <x v="232"/>
    <d v="2023-07-17T00:00:00"/>
    <d v="2023-07-23T05:20:18"/>
    <n v="6.2224299065419473"/>
    <s v="true"/>
    <x v="0"/>
    <n v="146.69561682243028"/>
    <x v="0"/>
    <x v="1"/>
    <n v="368"/>
    <x v="2"/>
    <n v="0.05"/>
    <n v="0.03"/>
    <n v="7.0000000000000007E-2"/>
    <n v="0.1"/>
    <n v="0.75"/>
    <s v="false"/>
  </r>
  <r>
    <x v="182"/>
    <x v="131"/>
    <d v="2023-07-17T00:00:00"/>
    <d v="2023-07-23T05:20:18"/>
    <n v="6.2224299065419473"/>
    <s v="true"/>
    <x v="0"/>
    <n v="146.69561682243028"/>
    <x v="0"/>
    <x v="0"/>
    <n v="3434"/>
    <x v="3"/>
    <n v="0.05"/>
    <n v="0.03"/>
    <n v="0.06"/>
    <n v="0.14000000000000001"/>
    <n v="0.72"/>
    <s v="false"/>
  </r>
  <r>
    <x v="6"/>
    <x v="1"/>
    <d v="2023-07-17T00:00:00"/>
    <d v="2023-07-23T05:20:18"/>
    <n v="6.2224299065419473"/>
    <s v="true"/>
    <x v="0"/>
    <n v="146.69561682243028"/>
    <x v="0"/>
    <x v="0"/>
    <n v="4462"/>
    <x v="2"/>
    <n v="0.04"/>
    <n v="0.03"/>
    <n v="7.0000000000000007E-2"/>
    <n v="0.15"/>
    <n v="0.71"/>
    <s v="false"/>
  </r>
  <r>
    <x v="74"/>
    <x v="10"/>
    <d v="2023-07-17T00:00:00"/>
    <d v="2023-07-20T00:00:00"/>
    <n v="3"/>
    <s v="true"/>
    <x v="1"/>
    <n v="59.8"/>
    <x v="0"/>
    <x v="0"/>
    <n v="3063"/>
    <x v="5"/>
    <n v="0.11"/>
    <n v="0.04"/>
    <n v="0.06"/>
    <n v="0.13"/>
    <n v="0.66"/>
    <s v="false"/>
  </r>
  <r>
    <x v="158"/>
    <x v="38"/>
    <d v="2023-07-17T00:00:00"/>
    <d v="2023-07-24T00:00:00"/>
    <n v="7"/>
    <s v="true"/>
    <x v="1"/>
    <n v="83.59"/>
    <x v="0"/>
    <x v="0"/>
    <n v="7683"/>
    <x v="10"/>
    <n v="0.11"/>
    <n v="0.06"/>
    <n v="0.09"/>
    <n v="0.15"/>
    <n v="0.57999999999999996"/>
    <s v="false"/>
  </r>
  <r>
    <x v="137"/>
    <x v="42"/>
    <d v="2023-07-17T00:00:00"/>
    <d v="2023-07-23T05:20:18"/>
    <n v="6.2224299065419473"/>
    <s v="true"/>
    <x v="0"/>
    <n v="146.69561682243028"/>
    <x v="0"/>
    <x v="0"/>
    <n v="1069"/>
    <x v="0"/>
    <n v="0.03"/>
    <n v="0.01"/>
    <n v="0.04"/>
    <n v="0.13"/>
    <n v="0.78"/>
    <s v="false"/>
  </r>
  <r>
    <x v="22"/>
    <x v="17"/>
    <d v="2023-07-17T00:00:00"/>
    <d v="2023-07-24T00:00:00"/>
    <n v="7"/>
    <s v="true"/>
    <x v="1"/>
    <n v="59"/>
    <x v="0"/>
    <x v="1"/>
    <n v="65413"/>
    <x v="2"/>
    <n v="0.04"/>
    <n v="0.03"/>
    <n v="0.06"/>
    <n v="0.16"/>
    <n v="0.72"/>
    <s v="false"/>
  </r>
  <r>
    <x v="67"/>
    <x v="233"/>
    <d v="2023-07-17T00:00:00"/>
    <d v="2023-07-23T00:00:00"/>
    <n v="6"/>
    <s v="true"/>
    <x v="1"/>
    <n v="69.989999999999995"/>
    <x v="0"/>
    <x v="1"/>
    <n v="57"/>
    <x v="4"/>
    <n v="0.03"/>
    <n v="0.09"/>
    <n v="0.13"/>
    <n v="0.2"/>
    <n v="0.54"/>
    <s v="false"/>
  </r>
  <r>
    <x v="68"/>
    <x v="234"/>
    <d v="2023-07-17T00:00:00"/>
    <d v="2023-07-23T00:00:00"/>
    <n v="6"/>
    <s v="true"/>
    <x v="1"/>
    <n v="59.99"/>
    <x v="0"/>
    <x v="1"/>
    <n v="322"/>
    <x v="1"/>
    <n v="0.06"/>
    <n v="0.05"/>
    <n v="0.09"/>
    <n v="0.16"/>
    <n v="0.64"/>
    <s v="false"/>
  </r>
  <r>
    <x v="59"/>
    <x v="1"/>
    <d v="2023-07-17T00:00:00"/>
    <d v="2023-07-20T00:00:00"/>
    <n v="3"/>
    <s v="true"/>
    <x v="1"/>
    <n v="99.95"/>
    <x v="0"/>
    <x v="0"/>
    <n v="811"/>
    <x v="3"/>
    <n v="0.06"/>
    <n v="0.04"/>
    <n v="7.0000000000000007E-2"/>
    <n v="0.14000000000000001"/>
    <n v="0.69"/>
    <s v="false"/>
  </r>
  <r>
    <x v="112"/>
    <x v="235"/>
    <d v="2023-07-17T00:00:00"/>
    <d v="2023-07-26T00:00:00"/>
    <n v="9"/>
    <s v="true"/>
    <x v="1"/>
    <n v="75.989999999999995"/>
    <x v="0"/>
    <x v="1"/>
    <n v="555"/>
    <x v="8"/>
    <n v="0.01"/>
    <n v="0.01"/>
    <n v="0.03"/>
    <n v="0.05"/>
    <n v="0.9"/>
    <s v="false"/>
  </r>
  <r>
    <x v="121"/>
    <x v="0"/>
    <d v="2023-07-17T00:00:00"/>
    <d v="2023-07-23T00:00:00"/>
    <n v="6"/>
    <s v="true"/>
    <x v="1"/>
    <n v="129.94999999999999"/>
    <x v="0"/>
    <x v="0"/>
    <n v="16274"/>
    <x v="0"/>
    <n v="0.04"/>
    <n v="0.02"/>
    <n v="0.04"/>
    <n v="0.11"/>
    <n v="0.79"/>
    <s v="false"/>
  </r>
  <r>
    <x v="24"/>
    <x v="236"/>
    <d v="2023-07-17T00:00:00"/>
    <d v="2023-07-23T00:00:00"/>
    <n v="6"/>
    <s v="true"/>
    <x v="1"/>
    <n v="76.989999999999995"/>
    <x v="0"/>
    <x v="1"/>
    <n v="1644"/>
    <x v="3"/>
    <n v="0.06"/>
    <n v="0.02"/>
    <n v="0.08"/>
    <n v="0.18"/>
    <n v="0.67"/>
    <s v="false"/>
  </r>
  <r>
    <x v="43"/>
    <x v="108"/>
    <d v="2023-07-17T00:00:00"/>
    <d v="2023-07-23T00:00:00"/>
    <n v="6"/>
    <s v="true"/>
    <x v="1"/>
    <n v="144.94999999999999"/>
    <x v="0"/>
    <x v="0"/>
    <n v="113"/>
    <x v="3"/>
    <n v="7.0000000000000007E-2"/>
    <n v="0.01"/>
    <n v="0.08"/>
    <n v="0.14000000000000001"/>
    <n v="0.7"/>
    <s v="false"/>
  </r>
  <r>
    <x v="86"/>
    <x v="5"/>
    <d v="2023-07-17T00:00:00"/>
    <d v="2023-07-23T00:00:00"/>
    <n v="6"/>
    <s v="true"/>
    <x v="1"/>
    <n v="89.9"/>
    <x v="0"/>
    <x v="0"/>
    <n v="4830"/>
    <x v="0"/>
    <n v="0.03"/>
    <n v="0.02"/>
    <n v="0.06"/>
    <n v="0.14000000000000001"/>
    <n v="0.75"/>
    <s v="false"/>
  </r>
  <r>
    <x v="183"/>
    <x v="215"/>
    <d v="2023-07-17T00:00:00"/>
    <d v="2023-07-20T00:00:00"/>
    <n v="3"/>
    <s v="true"/>
    <x v="1"/>
    <n v="39.99"/>
    <x v="0"/>
    <x v="0"/>
    <n v="15094"/>
    <x v="0"/>
    <n v="0.03"/>
    <n v="0.01"/>
    <n v="0.04"/>
    <n v="0.13"/>
    <n v="0.78"/>
    <s v="false"/>
  </r>
  <r>
    <x v="184"/>
    <x v="17"/>
    <d v="2023-07-17T00:00:00"/>
    <d v="2023-07-23T00:00:00"/>
    <n v="6"/>
    <s v="true"/>
    <x v="1"/>
    <n v="149.99"/>
    <x v="0"/>
    <x v="1"/>
    <n v="3818"/>
    <x v="3"/>
    <n v="0.04"/>
    <n v="0.03"/>
    <n v="0.08"/>
    <n v="0.18"/>
    <n v="0.67"/>
    <s v="false"/>
  </r>
  <r>
    <x v="24"/>
    <x v="10"/>
    <d v="2023-07-17T00:00:00"/>
    <d v="2023-07-26T00:00:00"/>
    <n v="9"/>
    <s v="true"/>
    <x v="1"/>
    <n v="169"/>
    <x v="0"/>
    <x v="0"/>
    <n v="68"/>
    <x v="4"/>
    <n v="0.11"/>
    <n v="7.0000000000000007E-2"/>
    <n v="0.08"/>
    <n v="0.06"/>
    <n v="0.68"/>
    <s v="false"/>
  </r>
  <r>
    <x v="60"/>
    <x v="6"/>
    <d v="2023-07-17T00:00:00"/>
    <d v="2023-07-20T00:00:00"/>
    <n v="3"/>
    <s v="true"/>
    <x v="1"/>
    <n v="199.95"/>
    <x v="1"/>
    <x v="0"/>
    <n v="2036"/>
    <x v="0"/>
    <n v="0.05"/>
    <n v="0.02"/>
    <n v="0.05"/>
    <n v="0.09"/>
    <n v="0.79"/>
    <s v="false"/>
  </r>
  <r>
    <x v="78"/>
    <x v="26"/>
    <d v="2023-07-17T00:00:00"/>
    <d v="2023-07-23T00:00:00"/>
    <n v="6"/>
    <s v="true"/>
    <x v="1"/>
    <n v="131.99"/>
    <x v="0"/>
    <x v="0"/>
    <n v="383"/>
    <x v="1"/>
    <n v="0.06"/>
    <n v="0.05"/>
    <n v="0.08"/>
    <n v="0.16"/>
    <n v="0.65"/>
    <s v="false"/>
  </r>
  <r>
    <x v="24"/>
    <x v="186"/>
    <d v="2023-07-17T00:00:00"/>
    <d v="2023-07-23T00:00:00"/>
    <n v="6"/>
    <s v="false"/>
    <x v="1"/>
    <n v="145"/>
    <x v="0"/>
    <x v="1"/>
    <n v="0"/>
    <x v="15"/>
    <n v="0"/>
    <n v="0"/>
    <n v="0"/>
    <n v="0"/>
    <n v="0"/>
    <s v="false"/>
  </r>
  <r>
    <x v="27"/>
    <x v="200"/>
    <d v="2023-07-17T00:00:00"/>
    <d v="2023-07-24T00:00:00"/>
    <n v="7"/>
    <s v="true"/>
    <x v="1"/>
    <n v="27.99"/>
    <x v="0"/>
    <x v="1"/>
    <n v="50"/>
    <x v="0"/>
    <n v="0.03"/>
    <n v="0.04"/>
    <n v="0.03"/>
    <n v="7.0000000000000007E-2"/>
    <n v="0.83"/>
    <s v="false"/>
  </r>
  <r>
    <x v="43"/>
    <x v="237"/>
    <d v="2023-07-17T00:00:00"/>
    <d v="2023-07-23T00:00:00"/>
    <n v="6"/>
    <s v="true"/>
    <x v="1"/>
    <n v="79.849999999999994"/>
    <x v="0"/>
    <x v="1"/>
    <n v="2"/>
    <x v="19"/>
    <n v="0"/>
    <n v="0"/>
    <n v="0"/>
    <n v="0"/>
    <n v="1"/>
    <s v="false"/>
  </r>
  <r>
    <x v="112"/>
    <x v="238"/>
    <d v="2023-07-17T00:00:00"/>
    <d v="2023-07-23T00:00:00"/>
    <n v="6"/>
    <s v="true"/>
    <x v="1"/>
    <n v="109.99"/>
    <x v="0"/>
    <x v="1"/>
    <n v="770"/>
    <x v="3"/>
    <n v="7.0000000000000007E-2"/>
    <n v="0.04"/>
    <n v="0.04"/>
    <n v="0.13"/>
    <n v="0.72"/>
    <s v="false"/>
  </r>
  <r>
    <x v="129"/>
    <x v="239"/>
    <d v="2023-07-17T00:00:00"/>
    <d v="2023-07-23T00:00:00"/>
    <n v="6"/>
    <s v="true"/>
    <x v="1"/>
    <n v="45.99"/>
    <x v="0"/>
    <x v="0"/>
    <n v="3921"/>
    <x v="5"/>
    <n v="0.09"/>
    <n v="0.04"/>
    <n v="7.0000000000000007E-2"/>
    <n v="0.18"/>
    <n v="0.62"/>
    <s v="false"/>
  </r>
  <r>
    <x v="115"/>
    <x v="240"/>
    <d v="2023-07-17T00:00:00"/>
    <d v="2023-07-23T00:00:00"/>
    <n v="6"/>
    <s v="true"/>
    <x v="1"/>
    <n v="55.99"/>
    <x v="0"/>
    <x v="1"/>
    <n v="754"/>
    <x v="1"/>
    <n v="0.08"/>
    <n v="0.03"/>
    <n v="0.05"/>
    <n v="0.16"/>
    <n v="0.69"/>
    <s v="false"/>
  </r>
  <r>
    <x v="27"/>
    <x v="231"/>
    <d v="2023-07-17T00:00:00"/>
    <d v="2023-07-29T00:00:00"/>
    <n v="12"/>
    <s v="true"/>
    <x v="1"/>
    <n v="79.989999999999995"/>
    <x v="0"/>
    <x v="0"/>
    <n v="39"/>
    <x v="11"/>
    <n v="0.32"/>
    <n v="0"/>
    <n v="0.06"/>
    <n v="0.04"/>
    <n v="0.57999999999999996"/>
    <s v="false"/>
  </r>
  <r>
    <x v="64"/>
    <x v="241"/>
    <d v="2023-07-17T00:00:00"/>
    <d v="2023-07-23T00:00:00"/>
    <n v="6"/>
    <s v="true"/>
    <x v="1"/>
    <n v="79.95"/>
    <x v="0"/>
    <x v="1"/>
    <n v="620"/>
    <x v="3"/>
    <n v="0.08"/>
    <n v="0.04"/>
    <n v="0.03"/>
    <n v="0.1"/>
    <n v="0.75"/>
    <s v="false"/>
  </r>
  <r>
    <x v="185"/>
    <x v="199"/>
    <d v="2023-07-17T00:00:00"/>
    <d v="2023-07-23T00:00:00"/>
    <n v="6"/>
    <s v="true"/>
    <x v="1"/>
    <n v="69"/>
    <x v="0"/>
    <x v="0"/>
    <n v="3670"/>
    <x v="4"/>
    <n v="0.11"/>
    <n v="0.05"/>
    <n v="7.0000000000000007E-2"/>
    <n v="0.17"/>
    <n v="0.6"/>
    <s v="false"/>
  </r>
  <r>
    <x v="24"/>
    <x v="242"/>
    <d v="2023-07-17T00:00:00"/>
    <d v="2023-07-23T00:00:00"/>
    <n v="6"/>
    <s v="true"/>
    <x v="1"/>
    <n v="39.99"/>
    <x v="0"/>
    <x v="1"/>
    <n v="117"/>
    <x v="1"/>
    <n v="0.06"/>
    <n v="0.08"/>
    <n v="0.04"/>
    <n v="0.08"/>
    <n v="0.73"/>
    <s v="false"/>
  </r>
  <r>
    <x v="45"/>
    <x v="4"/>
    <d v="2023-07-17T00:00:00"/>
    <d v="2023-07-20T00:00:00"/>
    <n v="3"/>
    <s v="true"/>
    <x v="1"/>
    <n v="270.05"/>
    <x v="0"/>
    <x v="0"/>
    <n v="512"/>
    <x v="3"/>
    <n v="0.06"/>
    <n v="0.03"/>
    <n v="0.05"/>
    <n v="0.13"/>
    <n v="0.73"/>
    <s v="false"/>
  </r>
  <r>
    <x v="29"/>
    <x v="3"/>
    <d v="2023-07-17T00:00:00"/>
    <d v="2023-07-23T00:00:00"/>
    <n v="6"/>
    <s v="true"/>
    <x v="1"/>
    <n v="44.99"/>
    <x v="0"/>
    <x v="1"/>
    <n v="1872"/>
    <x v="5"/>
    <n v="7.0000000000000007E-2"/>
    <n v="0.05"/>
    <n v="0.1"/>
    <n v="0.17"/>
    <n v="0.61"/>
    <s v="false"/>
  </r>
  <r>
    <x v="24"/>
    <x v="6"/>
    <d v="2023-07-17T00:00:00"/>
    <d v="2023-07-20T00:00:00"/>
    <n v="3"/>
    <s v="true"/>
    <x v="1"/>
    <n v="483.99"/>
    <x v="0"/>
    <x v="0"/>
    <n v="51"/>
    <x v="3"/>
    <n v="0.04"/>
    <n v="0.04"/>
    <n v="0.08"/>
    <n v="0.19"/>
    <n v="0.66"/>
    <s v="false"/>
  </r>
  <r>
    <x v="186"/>
    <x v="24"/>
    <d v="2023-07-17T00:00:00"/>
    <d v="2023-07-31T00:00:00"/>
    <n v="14"/>
    <s v="true"/>
    <x v="1"/>
    <n v="250.49"/>
    <x v="0"/>
    <x v="0"/>
    <n v="17111"/>
    <x v="0"/>
    <n v="0.04"/>
    <n v="0.02"/>
    <n v="0.03"/>
    <n v="0.09"/>
    <n v="0.82"/>
    <s v="false"/>
  </r>
  <r>
    <x v="28"/>
    <x v="2"/>
    <d v="2023-07-17T00:00:00"/>
    <d v="2023-07-23T00:00:00"/>
    <n v="6"/>
    <s v="true"/>
    <x v="1"/>
    <n v="187.99"/>
    <x v="0"/>
    <x v="0"/>
    <n v="425"/>
    <x v="2"/>
    <n v="7.0000000000000007E-2"/>
    <n v="0.02"/>
    <n v="0.05"/>
    <n v="0.11"/>
    <n v="0.76"/>
    <s v="false"/>
  </r>
  <r>
    <x v="136"/>
    <x v="24"/>
    <d v="2023-07-17T00:00:00"/>
    <d v="2023-07-23T00:00:00"/>
    <n v="6"/>
    <s v="true"/>
    <x v="1"/>
    <n v="240.2"/>
    <x v="0"/>
    <x v="0"/>
    <n v="239"/>
    <x v="7"/>
    <n v="0.04"/>
    <n v="0.02"/>
    <n v="0.03"/>
    <n v="0.08"/>
    <n v="0.83"/>
    <s v="false"/>
  </r>
  <r>
    <x v="65"/>
    <x v="201"/>
    <d v="2023-07-17T00:00:00"/>
    <d v="2023-07-23T00:00:00"/>
    <n v="6"/>
    <s v="true"/>
    <x v="1"/>
    <n v="46.52"/>
    <x v="0"/>
    <x v="1"/>
    <n v="2200"/>
    <x v="10"/>
    <n v="0.13"/>
    <n v="0.05"/>
    <n v="0.1"/>
    <n v="0.15"/>
    <n v="0.57999999999999996"/>
    <s v="false"/>
  </r>
  <r>
    <x v="25"/>
    <x v="243"/>
    <d v="2023-07-17T00:00:00"/>
    <d v="2023-07-23T00:00:00"/>
    <n v="6"/>
    <s v="true"/>
    <x v="1"/>
    <n v="79.989999999999995"/>
    <x v="0"/>
    <x v="1"/>
    <n v="399"/>
    <x v="1"/>
    <n v="0.04"/>
    <n v="0.03"/>
    <n v="0.12"/>
    <n v="0.19"/>
    <n v="0.62"/>
    <s v="false"/>
  </r>
  <r>
    <x v="187"/>
    <x v="4"/>
    <d v="2023-07-17T00:00:00"/>
    <d v="2023-07-20T00:00:00"/>
    <n v="3"/>
    <s v="true"/>
    <x v="1"/>
    <n v="270.05"/>
    <x v="0"/>
    <x v="0"/>
    <n v="5996"/>
    <x v="2"/>
    <n v="0.05"/>
    <n v="0.03"/>
    <n v="0.06"/>
    <n v="0.11"/>
    <n v="0.76"/>
    <s v="false"/>
  </r>
  <r>
    <x v="188"/>
    <x v="14"/>
    <d v="2023-07-17T00:00:00"/>
    <d v="2023-08-29T00:00:00"/>
    <n v="43"/>
    <s v="true"/>
    <x v="1"/>
    <n v="477"/>
    <x v="0"/>
    <x v="0"/>
    <n v="11507"/>
    <x v="0"/>
    <n v="0.04"/>
    <n v="0.02"/>
    <n v="0.03"/>
    <n v="0.08"/>
    <n v="0.83"/>
    <s v="false"/>
  </r>
  <r>
    <x v="82"/>
    <x v="9"/>
    <d v="2023-07-17T00:00:00"/>
    <d v="2023-07-23T00:00:00"/>
    <n v="6"/>
    <s v="true"/>
    <x v="1"/>
    <n v="142.99"/>
    <x v="0"/>
    <x v="0"/>
    <n v="220"/>
    <x v="4"/>
    <n v="0.13"/>
    <n v="0.06"/>
    <n v="0.05"/>
    <n v="0.09"/>
    <n v="0.66"/>
    <s v="false"/>
  </r>
  <r>
    <x v="22"/>
    <x v="4"/>
    <d v="2023-07-17T00:00:00"/>
    <d v="2023-07-20T00:00:00"/>
    <n v="3"/>
    <s v="true"/>
    <x v="1"/>
    <n v="249.99"/>
    <x v="0"/>
    <x v="0"/>
    <n v="50301"/>
    <x v="7"/>
    <n v="0.03"/>
    <n v="0.02"/>
    <n v="0.03"/>
    <n v="0.09"/>
    <n v="0.82"/>
    <s v="false"/>
  </r>
  <r>
    <x v="136"/>
    <x v="40"/>
    <d v="2023-07-17T00:00:00"/>
    <d v="2023-07-23T00:00:00"/>
    <n v="6"/>
    <s v="true"/>
    <x v="1"/>
    <n v="109.99"/>
    <x v="0"/>
    <x v="0"/>
    <n v="218"/>
    <x v="5"/>
    <n v="0.03"/>
    <n v="0.06"/>
    <n v="0.13"/>
    <n v="0.19"/>
    <n v="0.59"/>
    <s v="false"/>
  </r>
  <r>
    <x v="189"/>
    <x v="24"/>
    <d v="2023-07-17T00:00:00"/>
    <d v="2023-07-23T00:00:00"/>
    <n v="6"/>
    <s v="true"/>
    <x v="1"/>
    <n v="259.99"/>
    <x v="0"/>
    <x v="0"/>
    <n v="6351"/>
    <x v="5"/>
    <n v="0.1"/>
    <n v="0.06"/>
    <n v="7.0000000000000007E-2"/>
    <n v="0.11"/>
    <n v="0.66"/>
    <s v="false"/>
  </r>
  <r>
    <x v="190"/>
    <x v="14"/>
    <d v="2023-07-17T00:00:00"/>
    <d v="2023-07-20T00:00:00"/>
    <n v="3"/>
    <s v="true"/>
    <x v="1"/>
    <n v="159"/>
    <x v="0"/>
    <x v="0"/>
    <n v="18225"/>
    <x v="1"/>
    <n v="0.1"/>
    <n v="0.03"/>
    <n v="0.04"/>
    <n v="0.1"/>
    <n v="0.73"/>
    <s v="false"/>
  </r>
  <r>
    <x v="122"/>
    <x v="3"/>
    <d v="2023-07-17T00:00:00"/>
    <d v="2023-07-23T00:00:00"/>
    <n v="6"/>
    <s v="true"/>
    <x v="1"/>
    <n v="79.989999999999995"/>
    <x v="0"/>
    <x v="1"/>
    <n v="1250"/>
    <x v="1"/>
    <n v="7.0000000000000007E-2"/>
    <n v="0.04"/>
    <n v="0.08"/>
    <n v="0.16"/>
    <n v="0.66"/>
    <s v="false"/>
  </r>
  <r>
    <x v="96"/>
    <x v="6"/>
    <d v="2023-07-17T00:00:00"/>
    <d v="2023-07-23T00:00:00"/>
    <n v="6"/>
    <s v="true"/>
    <x v="1"/>
    <n v="288.88"/>
    <x v="0"/>
    <x v="0"/>
    <n v="2388"/>
    <x v="5"/>
    <n v="0.09"/>
    <n v="0.06"/>
    <n v="0.09"/>
    <n v="0.14000000000000001"/>
    <n v="0.63"/>
    <s v="false"/>
  </r>
  <r>
    <x v="191"/>
    <x v="24"/>
    <d v="2023-07-17T00:00:00"/>
    <d v="2023-07-23T00:00:00"/>
    <n v="6"/>
    <s v="true"/>
    <x v="1"/>
    <n v="258.93"/>
    <x v="0"/>
    <x v="0"/>
    <n v="32919"/>
    <x v="2"/>
    <n v="0.05"/>
    <n v="0.03"/>
    <n v="0.04"/>
    <n v="0.11"/>
    <n v="0.77"/>
    <s v="false"/>
  </r>
  <r>
    <x v="88"/>
    <x v="64"/>
    <d v="2023-07-17T00:00:00"/>
    <d v="2023-07-23T00:00:00"/>
    <n v="6"/>
    <s v="true"/>
    <x v="1"/>
    <n v="79.95"/>
    <x v="0"/>
    <x v="1"/>
    <n v="311"/>
    <x v="10"/>
    <n v="0.13"/>
    <n v="7.0000000000000007E-2"/>
    <n v="7.0000000000000007E-2"/>
    <n v="0.16"/>
    <n v="0.57999999999999996"/>
    <s v="false"/>
  </r>
  <r>
    <x v="43"/>
    <x v="60"/>
    <d v="2023-07-17T00:00:00"/>
    <d v="2023-07-23T05:20:18"/>
    <n v="6.2224299065419473"/>
    <s v="true"/>
    <x v="0"/>
    <n v="146.69561682243028"/>
    <x v="0"/>
    <x v="0"/>
    <n v="13"/>
    <x v="7"/>
    <n v="0"/>
    <n v="0"/>
    <n v="0.09"/>
    <n v="0.11"/>
    <n v="0.8"/>
    <s v="false"/>
  </r>
  <r>
    <x v="20"/>
    <x v="131"/>
    <d v="2023-07-17T00:00:00"/>
    <d v="2023-07-23T00:00:00"/>
    <n v="6"/>
    <s v="true"/>
    <x v="1"/>
    <n v="449"/>
    <x v="0"/>
    <x v="0"/>
    <n v="84"/>
    <x v="9"/>
    <n v="0.11"/>
    <n v="0.06"/>
    <n v="0.18"/>
    <n v="0.14000000000000001"/>
    <n v="0.51"/>
    <s v="false"/>
  </r>
  <r>
    <x v="15"/>
    <x v="244"/>
    <d v="2023-07-17T00:00:00"/>
    <d v="2023-07-23T00:00:00"/>
    <n v="6"/>
    <s v="true"/>
    <x v="1"/>
    <n v="59.99"/>
    <x v="0"/>
    <x v="1"/>
    <n v="2488"/>
    <x v="3"/>
    <n v="0.06"/>
    <n v="0.04"/>
    <n v="7.0000000000000007E-2"/>
    <n v="0.15"/>
    <n v="0.69"/>
    <s v="false"/>
  </r>
  <r>
    <x v="94"/>
    <x v="144"/>
    <d v="2023-07-17T00:00:00"/>
    <d v="2023-07-24T00:00:00"/>
    <n v="7"/>
    <s v="true"/>
    <x v="1"/>
    <n v="349.99"/>
    <x v="0"/>
    <x v="0"/>
    <n v="6"/>
    <x v="10"/>
    <n v="0"/>
    <n v="0.2"/>
    <n v="0.2"/>
    <n v="0"/>
    <n v="0.6"/>
    <s v="false"/>
  </r>
  <r>
    <x v="21"/>
    <x v="245"/>
    <d v="2023-07-17T00:00:00"/>
    <d v="2023-07-19T00:00:00"/>
    <n v="2"/>
    <s v="true"/>
    <x v="1"/>
    <n v="699"/>
    <x v="0"/>
    <x v="0"/>
    <n v="107"/>
    <x v="1"/>
    <n v="0.1"/>
    <n v="0.04"/>
    <n v="0.04"/>
    <n v="0.13"/>
    <n v="0.69"/>
    <s v="false"/>
  </r>
  <r>
    <x v="120"/>
    <x v="4"/>
    <d v="2023-07-17T00:00:00"/>
    <d v="2023-07-21T00:00:00"/>
    <n v="4"/>
    <s v="true"/>
    <x v="1"/>
    <n v="348"/>
    <x v="0"/>
    <x v="0"/>
    <n v="1261"/>
    <x v="7"/>
    <n v="0.03"/>
    <n v="0.02"/>
    <n v="0.03"/>
    <n v="0.09"/>
    <n v="0.82"/>
    <s v="false"/>
  </r>
  <r>
    <x v="33"/>
    <x v="25"/>
    <d v="2023-07-17T00:00:00"/>
    <d v="2023-07-23T00:00:00"/>
    <n v="6"/>
    <s v="true"/>
    <x v="1"/>
    <n v="186.2"/>
    <x v="0"/>
    <x v="0"/>
    <n v="374"/>
    <x v="1"/>
    <n v="0.08"/>
    <n v="0.03"/>
    <n v="7.0000000000000007E-2"/>
    <n v="0.1"/>
    <n v="0.71"/>
    <s v="false"/>
  </r>
  <r>
    <x v="24"/>
    <x v="69"/>
    <d v="2023-07-17T00:00:00"/>
    <d v="2023-07-23T00:00:00"/>
    <n v="6"/>
    <s v="true"/>
    <x v="1"/>
    <n v="199"/>
    <x v="0"/>
    <x v="0"/>
    <n v="268"/>
    <x v="2"/>
    <n v="0.03"/>
    <n v="0.02"/>
    <n v="0.06"/>
    <n v="0.22"/>
    <n v="0.68"/>
    <s v="false"/>
  </r>
  <r>
    <x v="24"/>
    <x v="4"/>
    <d v="2023-07-17T00:00:00"/>
    <d v="2023-07-23T05:20:18"/>
    <n v="6.2224299065419473"/>
    <s v="true"/>
    <x v="0"/>
    <n v="146.69561682243028"/>
    <x v="0"/>
    <x v="0"/>
    <n v="1052"/>
    <x v="9"/>
    <n v="0.09"/>
    <n v="0.08"/>
    <n v="0.13"/>
    <n v="0.22"/>
    <n v="0.47"/>
    <s v="false"/>
  </r>
  <r>
    <x v="24"/>
    <x v="4"/>
    <d v="2023-07-17T00:00:00"/>
    <d v="2023-07-29T00:00:00"/>
    <n v="12"/>
    <s v="true"/>
    <x v="1"/>
    <n v="219.99"/>
    <x v="0"/>
    <x v="0"/>
    <n v="9657"/>
    <x v="1"/>
    <n v="0.06"/>
    <n v="0.05"/>
    <n v="0.08"/>
    <n v="0.16"/>
    <n v="0.65"/>
    <s v="false"/>
  </r>
  <r>
    <x v="95"/>
    <x v="4"/>
    <d v="2023-07-17T00:00:00"/>
    <d v="2023-07-20T00:00:00"/>
    <n v="3"/>
    <s v="true"/>
    <x v="1"/>
    <n v="269.95"/>
    <x v="0"/>
    <x v="0"/>
    <n v="811"/>
    <x v="0"/>
    <n v="0.05"/>
    <n v="0.02"/>
    <n v="0.03"/>
    <n v="0.09"/>
    <n v="0.8"/>
    <s v="false"/>
  </r>
  <r>
    <x v="24"/>
    <x v="4"/>
    <d v="2023-07-17T00:00:00"/>
    <d v="2023-07-23T00:00:00"/>
    <n v="6"/>
    <s v="true"/>
    <x v="1"/>
    <n v="298"/>
    <x v="0"/>
    <x v="0"/>
    <n v="15223"/>
    <x v="0"/>
    <n v="0.03"/>
    <n v="0.02"/>
    <n v="0.04"/>
    <n v="0.11"/>
    <n v="0.8"/>
    <s v="false"/>
  </r>
  <r>
    <x v="24"/>
    <x v="246"/>
    <d v="2023-07-17T00:00:00"/>
    <d v="2023-07-23T00:00:00"/>
    <n v="6"/>
    <s v="true"/>
    <x v="1"/>
    <n v="100.89"/>
    <x v="0"/>
    <x v="0"/>
    <n v="7"/>
    <x v="10"/>
    <n v="0.18"/>
    <n v="0"/>
    <n v="0"/>
    <n v="0.28999999999999998"/>
    <n v="0.53"/>
    <s v="false"/>
  </r>
  <r>
    <x v="24"/>
    <x v="1"/>
    <d v="2023-07-17T00:00:00"/>
    <d v="2023-07-23T00:00:00"/>
    <n v="6"/>
    <s v="true"/>
    <x v="1"/>
    <n v="84.96"/>
    <x v="0"/>
    <x v="0"/>
    <n v="8"/>
    <x v="7"/>
    <n v="0"/>
    <n v="0"/>
    <n v="0.14000000000000001"/>
    <n v="0"/>
    <n v="0.86"/>
    <s v="false"/>
  </r>
  <r>
    <x v="47"/>
    <x v="24"/>
    <d v="2023-07-17T00:00:00"/>
    <d v="2023-07-23T00:00:00"/>
    <n v="6"/>
    <s v="true"/>
    <x v="1"/>
    <n v="101.01"/>
    <x v="0"/>
    <x v="0"/>
    <n v="287"/>
    <x v="2"/>
    <n v="0.05"/>
    <n v="0.04"/>
    <n v="0.05"/>
    <n v="0.11"/>
    <n v="0.76"/>
    <s v="false"/>
  </r>
  <r>
    <x v="24"/>
    <x v="18"/>
    <d v="2023-07-17T00:00:00"/>
    <d v="2023-07-23T00:00:00"/>
    <n v="6"/>
    <s v="true"/>
    <x v="1"/>
    <n v="199.99"/>
    <x v="0"/>
    <x v="0"/>
    <n v="32"/>
    <x v="2"/>
    <n v="0"/>
    <n v="0.05"/>
    <n v="0"/>
    <n v="0.31"/>
    <n v="0.64"/>
    <s v="false"/>
  </r>
  <r>
    <x v="10"/>
    <x v="33"/>
    <d v="2023-07-17T00:00:00"/>
    <d v="2023-07-23T00:00:00"/>
    <n v="6"/>
    <s v="true"/>
    <x v="1"/>
    <n v="139"/>
    <x v="0"/>
    <x v="1"/>
    <n v="37"/>
    <x v="4"/>
    <n v="0.09"/>
    <n v="0.04"/>
    <n v="0.14000000000000001"/>
    <n v="0.19"/>
    <n v="0.54"/>
    <s v="false"/>
  </r>
  <r>
    <x v="118"/>
    <x v="89"/>
    <d v="2023-07-17T00:00:00"/>
    <d v="2023-07-23T00:00:00"/>
    <n v="6"/>
    <s v="true"/>
    <x v="1"/>
    <n v="899.99"/>
    <x v="0"/>
    <x v="0"/>
    <n v="426"/>
    <x v="5"/>
    <n v="0.1"/>
    <n v="0.04"/>
    <n v="0.1"/>
    <n v="0.11"/>
    <n v="0.65"/>
    <s v="false"/>
  </r>
  <r>
    <x v="47"/>
    <x v="34"/>
    <d v="2023-07-17T00:00:00"/>
    <d v="2023-07-23T00:00:00"/>
    <n v="6"/>
    <s v="true"/>
    <x v="1"/>
    <n v="179"/>
    <x v="0"/>
    <x v="0"/>
    <n v="513"/>
    <x v="0"/>
    <n v="0.03"/>
    <n v="0.03"/>
    <n v="0.04"/>
    <n v="0.11"/>
    <n v="0.79"/>
    <s v="false"/>
  </r>
  <r>
    <x v="24"/>
    <x v="127"/>
    <d v="2023-07-17T00:00:00"/>
    <d v="2023-07-23T00:00:00"/>
    <n v="6"/>
    <s v="true"/>
    <x v="1"/>
    <n v="130.6"/>
    <x v="0"/>
    <x v="1"/>
    <n v="77"/>
    <x v="0"/>
    <n v="0.02"/>
    <n v="0.01"/>
    <n v="0.05"/>
    <n v="0.16"/>
    <n v="0.76"/>
    <s v="false"/>
  </r>
  <r>
    <x v="102"/>
    <x v="78"/>
    <d v="2023-07-17T00:00:00"/>
    <d v="2023-07-23T00:00:00"/>
    <n v="6"/>
    <s v="true"/>
    <x v="1"/>
    <n v="142.76"/>
    <x v="0"/>
    <x v="0"/>
    <n v="14"/>
    <x v="11"/>
    <n v="0.19"/>
    <n v="0"/>
    <n v="0.26"/>
    <n v="0.16"/>
    <n v="0.4"/>
    <s v="false"/>
  </r>
  <r>
    <x v="24"/>
    <x v="38"/>
    <d v="2023-07-17T00:00:00"/>
    <d v="2023-07-24T00:00:00"/>
    <n v="7"/>
    <s v="true"/>
    <x v="1"/>
    <n v="156.99"/>
    <x v="0"/>
    <x v="0"/>
    <n v="8"/>
    <x v="20"/>
    <n v="0.27"/>
    <n v="0.18"/>
    <n v="0"/>
    <n v="0.17"/>
    <n v="0.38"/>
    <s v="false"/>
  </r>
  <r>
    <x v="24"/>
    <x v="4"/>
    <d v="2023-07-17T00:00:00"/>
    <d v="2023-07-19T00:00:00"/>
    <n v="2"/>
    <s v="true"/>
    <x v="1"/>
    <n v="99.95"/>
    <x v="0"/>
    <x v="0"/>
    <n v="105"/>
    <x v="11"/>
    <n v="0.15"/>
    <n v="0.09"/>
    <n v="0.16"/>
    <n v="0.2"/>
    <n v="0.41"/>
    <s v="false"/>
  </r>
  <r>
    <x v="94"/>
    <x v="140"/>
    <d v="2023-07-17T00:00:00"/>
    <d v="2023-07-23T00:00:00"/>
    <n v="6"/>
    <s v="true"/>
    <x v="1"/>
    <n v="129"/>
    <x v="0"/>
    <x v="0"/>
    <n v="362"/>
    <x v="9"/>
    <n v="0.11"/>
    <n v="0.08"/>
    <n v="0.11"/>
    <n v="0.17"/>
    <n v="0.53"/>
    <s v="false"/>
  </r>
  <r>
    <x v="10"/>
    <x v="59"/>
    <d v="2023-07-17T00:00:00"/>
    <d v="2023-07-23T00:00:00"/>
    <n v="6"/>
    <s v="true"/>
    <x v="1"/>
    <n v="189.99"/>
    <x v="0"/>
    <x v="1"/>
    <n v="23"/>
    <x v="7"/>
    <n v="0"/>
    <n v="0"/>
    <n v="0.09"/>
    <n v="0.12"/>
    <n v="0.8"/>
    <s v="false"/>
  </r>
  <r>
    <x v="81"/>
    <x v="38"/>
    <d v="2023-07-17T00:00:00"/>
    <d v="2023-07-23T00:00:00"/>
    <n v="6"/>
    <s v="true"/>
    <x v="1"/>
    <n v="14.49"/>
    <x v="0"/>
    <x v="0"/>
    <n v="420"/>
    <x v="3"/>
    <n v="0.06"/>
    <n v="0.04"/>
    <n v="0.05"/>
    <n v="0.13"/>
    <n v="0.72"/>
    <s v="false"/>
  </r>
  <r>
    <x v="72"/>
    <x v="11"/>
    <d v="2023-07-17T00:00:00"/>
    <d v="2023-07-23T00:00:00"/>
    <n v="6"/>
    <s v="true"/>
    <x v="1"/>
    <n v="178.8"/>
    <x v="0"/>
    <x v="0"/>
    <n v="275"/>
    <x v="1"/>
    <n v="0.06"/>
    <n v="0.04"/>
    <n v="0.09"/>
    <n v="0.15"/>
    <n v="0.66"/>
    <s v="false"/>
  </r>
  <r>
    <x v="122"/>
    <x v="247"/>
    <d v="2023-07-17T00:00:00"/>
    <d v="2023-07-23T05:20:18"/>
    <n v="6.2224299065419473"/>
    <s v="true"/>
    <x v="0"/>
    <n v="146.69561682243028"/>
    <x v="0"/>
    <x v="0"/>
    <n v="1255"/>
    <x v="0"/>
    <n v="0.02"/>
    <n v="0.03"/>
    <n v="0.05"/>
    <n v="0.08"/>
    <n v="0.82"/>
    <s v="false"/>
  </r>
  <r>
    <x v="72"/>
    <x v="18"/>
    <d v="2023-07-17T00:00:00"/>
    <d v="2023-07-23T00:00:00"/>
    <n v="6"/>
    <s v="true"/>
    <x v="1"/>
    <n v="237.49"/>
    <x v="0"/>
    <x v="0"/>
    <n v="98"/>
    <x v="5"/>
    <n v="0.14000000000000001"/>
    <n v="0.02"/>
    <n v="0.06"/>
    <n v="0.12"/>
    <n v="0.66"/>
    <s v="false"/>
  </r>
  <r>
    <x v="88"/>
    <x v="108"/>
    <d v="2023-07-17T00:00:00"/>
    <d v="2023-07-23T00:00:00"/>
    <n v="6"/>
    <s v="true"/>
    <x v="1"/>
    <n v="167.75"/>
    <x v="0"/>
    <x v="0"/>
    <n v="209"/>
    <x v="5"/>
    <n v="0.1"/>
    <n v="0.02"/>
    <n v="0.09"/>
    <n v="0.12"/>
    <n v="0.67"/>
    <s v="false"/>
  </r>
  <r>
    <x v="24"/>
    <x v="24"/>
    <d v="2023-07-17T00:00:00"/>
    <d v="2023-07-19T00:00:00"/>
    <n v="2"/>
    <s v="true"/>
    <x v="1"/>
    <n v="274.99"/>
    <x v="0"/>
    <x v="0"/>
    <n v="14"/>
    <x v="11"/>
    <n v="0.33"/>
    <n v="0"/>
    <n v="0"/>
    <n v="0.1"/>
    <n v="0.56999999999999995"/>
    <s v="false"/>
  </r>
  <r>
    <x v="122"/>
    <x v="126"/>
    <d v="2023-07-17T00:00:00"/>
    <d v="2023-07-21T00:00:00"/>
    <n v="4"/>
    <s v="true"/>
    <x v="1"/>
    <n v="268.95"/>
    <x v="0"/>
    <x v="0"/>
    <n v="1374"/>
    <x v="2"/>
    <n v="0.05"/>
    <n v="0.03"/>
    <n v="0.06"/>
    <n v="0.13"/>
    <n v="0.74"/>
    <s v="false"/>
  </r>
  <r>
    <x v="12"/>
    <x v="166"/>
    <d v="2023-07-17T00:00:00"/>
    <d v="2023-07-23T00:00:00"/>
    <n v="6"/>
    <s v="true"/>
    <x v="1"/>
    <n v="139.99"/>
    <x v="0"/>
    <x v="1"/>
    <n v="198"/>
    <x v="10"/>
    <n v="0.08"/>
    <n v="0.1"/>
    <n v="0.11"/>
    <n v="0.15"/>
    <n v="0.56000000000000005"/>
    <s v="false"/>
  </r>
  <r>
    <x v="94"/>
    <x v="45"/>
    <d v="2023-07-17T00:00:00"/>
    <d v="2023-07-23T00:00:00"/>
    <n v="6"/>
    <s v="true"/>
    <x v="1"/>
    <n v="329"/>
    <x v="0"/>
    <x v="1"/>
    <n v="127"/>
    <x v="6"/>
    <n v="0.14000000000000001"/>
    <n v="0.12"/>
    <n v="7.0000000000000007E-2"/>
    <n v="0.11"/>
    <n v="0.56000000000000005"/>
    <s v="false"/>
  </r>
  <r>
    <x v="112"/>
    <x v="4"/>
    <d v="2023-07-17T00:00:00"/>
    <d v="2023-07-23T00:00:00"/>
    <n v="6"/>
    <s v="true"/>
    <x v="1"/>
    <n v="104.75"/>
    <x v="0"/>
    <x v="0"/>
    <n v="305"/>
    <x v="10"/>
    <n v="0.14000000000000001"/>
    <n v="7.0000000000000007E-2"/>
    <n v="0.06"/>
    <n v="0.13"/>
    <n v="0.59"/>
    <s v="false"/>
  </r>
  <r>
    <x v="27"/>
    <x v="65"/>
    <d v="2023-07-17T00:00:00"/>
    <d v="2023-07-23T00:00:00"/>
    <n v="6"/>
    <s v="true"/>
    <x v="1"/>
    <n v="173.36"/>
    <x v="0"/>
    <x v="0"/>
    <n v="35"/>
    <x v="10"/>
    <n v="0.05"/>
    <n v="7.0000000000000007E-2"/>
    <n v="0.16"/>
    <n v="0.22"/>
    <n v="0.5"/>
    <s v="false"/>
  </r>
  <r>
    <x v="91"/>
    <x v="89"/>
    <d v="2023-07-17T00:00:00"/>
    <d v="2023-07-23T00:00:00"/>
    <n v="6"/>
    <s v="true"/>
    <x v="1"/>
    <n v="265.26"/>
    <x v="0"/>
    <x v="0"/>
    <n v="581"/>
    <x v="4"/>
    <n v="0.09"/>
    <n v="0.06"/>
    <n v="0.13"/>
    <n v="0.1"/>
    <n v="0.62"/>
    <s v="false"/>
  </r>
  <r>
    <x v="102"/>
    <x v="6"/>
    <d v="2023-07-17T00:00:00"/>
    <d v="2023-07-19T00:00:00"/>
    <n v="2"/>
    <s v="true"/>
    <x v="1"/>
    <n v="559.99"/>
    <x v="0"/>
    <x v="0"/>
    <n v="97"/>
    <x v="11"/>
    <n v="0.23"/>
    <n v="0.1"/>
    <n v="0.05"/>
    <n v="0.1"/>
    <n v="0.52"/>
    <s v="false"/>
  </r>
  <r>
    <x v="24"/>
    <x v="10"/>
    <d v="2023-07-17T00:00:00"/>
    <d v="2023-07-24T00:00:00"/>
    <n v="7"/>
    <s v="true"/>
    <x v="1"/>
    <n v="169"/>
    <x v="0"/>
    <x v="0"/>
    <n v="1"/>
    <x v="19"/>
    <n v="0"/>
    <n v="0"/>
    <n v="0"/>
    <n v="0"/>
    <n v="1"/>
    <s v="false"/>
  </r>
  <r>
    <x v="27"/>
    <x v="34"/>
    <d v="2023-07-17T00:00:00"/>
    <d v="2023-07-27T00:00:00"/>
    <n v="10"/>
    <s v="true"/>
    <x v="1"/>
    <n v="206.1"/>
    <x v="0"/>
    <x v="0"/>
    <n v="22"/>
    <x v="5"/>
    <n v="0.1"/>
    <n v="7.0000000000000007E-2"/>
    <n v="0"/>
    <n v="0.15"/>
    <n v="0.68"/>
    <s v="false"/>
  </r>
  <r>
    <x v="136"/>
    <x v="10"/>
    <d v="2023-07-17T00:00:00"/>
    <d v="2023-07-23T05:20:18"/>
    <n v="6.2224299065419473"/>
    <s v="true"/>
    <x v="0"/>
    <n v="146.69561682243028"/>
    <x v="0"/>
    <x v="0"/>
    <n v="334"/>
    <x v="1"/>
    <n v="7.0000000000000007E-2"/>
    <n v="0.03"/>
    <n v="7.0000000000000007E-2"/>
    <n v="0.19"/>
    <n v="0.63"/>
    <s v="false"/>
  </r>
  <r>
    <x v="31"/>
    <x v="248"/>
    <d v="2023-07-17T00:00:00"/>
    <d v="2023-07-23T00:00:00"/>
    <n v="6"/>
    <s v="true"/>
    <x v="1"/>
    <n v="179.9"/>
    <x v="0"/>
    <x v="0"/>
    <n v="398"/>
    <x v="1"/>
    <n v="0.08"/>
    <n v="0.03"/>
    <n v="0.09"/>
    <n v="0.17"/>
    <n v="0.64"/>
    <s v="false"/>
  </r>
  <r>
    <x v="70"/>
    <x v="166"/>
    <d v="2023-07-17T00:00:00"/>
    <d v="2023-07-23T00:00:00"/>
    <n v="6"/>
    <s v="true"/>
    <x v="1"/>
    <n v="189.99"/>
    <x v="0"/>
    <x v="0"/>
    <n v="380"/>
    <x v="10"/>
    <n v="0.12"/>
    <n v="0.08"/>
    <n v="0.09"/>
    <n v="0.15"/>
    <n v="0.56000000000000005"/>
    <s v="false"/>
  </r>
  <r>
    <x v="34"/>
    <x v="55"/>
    <d v="2023-07-17T00:00:00"/>
    <d v="2023-07-23T00:00:00"/>
    <n v="6"/>
    <s v="true"/>
    <x v="1"/>
    <n v="263.99"/>
    <x v="0"/>
    <x v="0"/>
    <n v="35"/>
    <x v="0"/>
    <n v="0"/>
    <n v="0.04"/>
    <n v="0.04"/>
    <n v="0.23"/>
    <n v="0.68"/>
    <s v="false"/>
  </r>
  <r>
    <x v="20"/>
    <x v="249"/>
    <d v="2023-07-17T00:00:00"/>
    <d v="2023-07-24T00:00:00"/>
    <n v="7"/>
    <s v="true"/>
    <x v="1"/>
    <n v="345.99"/>
    <x v="0"/>
    <x v="1"/>
    <n v="110"/>
    <x v="4"/>
    <n v="0.11"/>
    <n v="0.03"/>
    <n v="0.15"/>
    <n v="0.11"/>
    <n v="0.6"/>
    <s v="false"/>
  </r>
  <r>
    <x v="43"/>
    <x v="126"/>
    <d v="2023-07-17T00:00:00"/>
    <d v="2023-07-21T00:00:00"/>
    <n v="4"/>
    <s v="true"/>
    <x v="1"/>
    <n v="1399"/>
    <x v="0"/>
    <x v="0"/>
    <n v="5"/>
    <x v="0"/>
    <n v="0"/>
    <n v="0"/>
    <n v="0"/>
    <n v="0.42"/>
    <n v="0.57999999999999996"/>
    <s v="false"/>
  </r>
  <r>
    <x v="24"/>
    <x v="52"/>
    <d v="2023-07-17T00:00:00"/>
    <d v="2023-07-18T00:00:00"/>
    <n v="1"/>
    <s v="true"/>
    <x v="1"/>
    <n v="899"/>
    <x v="0"/>
    <x v="0"/>
    <n v="17"/>
    <x v="3"/>
    <n v="0.1"/>
    <n v="0.05"/>
    <n v="0"/>
    <n v="0.1"/>
    <n v="0.75"/>
    <s v="false"/>
  </r>
  <r>
    <x v="24"/>
    <x v="38"/>
    <d v="2023-07-17T00:00:00"/>
    <d v="2023-07-21T00:00:00"/>
    <n v="4"/>
    <s v="false"/>
    <x v="1"/>
    <n v="284.49"/>
    <x v="0"/>
    <x v="0"/>
    <n v="2"/>
    <x v="10"/>
    <n v="0"/>
    <n v="0"/>
    <n v="0"/>
    <n v="1"/>
    <n v="0"/>
    <s v="false"/>
  </r>
  <r>
    <x v="122"/>
    <x v="108"/>
    <d v="2023-07-17T00:00:00"/>
    <d v="2023-07-23T00:00:00"/>
    <n v="6"/>
    <s v="true"/>
    <x v="1"/>
    <n v="252.06"/>
    <x v="0"/>
    <x v="0"/>
    <n v="1210"/>
    <x v="1"/>
    <n v="0.09"/>
    <n v="0.05"/>
    <n v="0.06"/>
    <n v="0.12"/>
    <n v="0.69"/>
    <s v="false"/>
  </r>
  <r>
    <x v="98"/>
    <x v="33"/>
    <d v="2023-07-17T00:00:00"/>
    <d v="2023-07-23T00:00:00"/>
    <n v="6"/>
    <s v="true"/>
    <x v="1"/>
    <n v="129"/>
    <x v="0"/>
    <x v="0"/>
    <n v="1071"/>
    <x v="10"/>
    <n v="0.09"/>
    <n v="0.06"/>
    <n v="0.13"/>
    <n v="0.14000000000000001"/>
    <n v="0.56999999999999995"/>
    <s v="false"/>
  </r>
  <r>
    <x v="47"/>
    <x v="6"/>
    <d v="2023-07-17T00:00:00"/>
    <d v="2023-07-23T00:00:00"/>
    <n v="6"/>
    <s v="true"/>
    <x v="1"/>
    <n v="177.6"/>
    <x v="0"/>
    <x v="0"/>
    <n v="3131"/>
    <x v="6"/>
    <n v="0.15"/>
    <n v="7.0000000000000007E-2"/>
    <n v="0.11"/>
    <n v="0.16"/>
    <n v="0.5"/>
    <s v="false"/>
  </r>
  <r>
    <x v="24"/>
    <x v="71"/>
    <d v="2023-07-17T00:00:00"/>
    <d v="2023-07-19T00:00:00"/>
    <n v="2"/>
    <s v="true"/>
    <x v="1"/>
    <n v="179"/>
    <x v="0"/>
    <x v="0"/>
    <n v="29"/>
    <x v="2"/>
    <n v="0.04"/>
    <n v="0.05"/>
    <n v="0.04"/>
    <n v="0.13"/>
    <n v="0.73"/>
    <s v="false"/>
  </r>
  <r>
    <x v="24"/>
    <x v="66"/>
    <d v="2023-07-17T00:00:00"/>
    <d v="2023-07-23T00:00:00"/>
    <n v="6"/>
    <s v="true"/>
    <x v="1"/>
    <n v="199.99"/>
    <x v="0"/>
    <x v="1"/>
    <n v="16"/>
    <x v="1"/>
    <n v="0"/>
    <n v="0"/>
    <n v="0.14000000000000001"/>
    <n v="0.43"/>
    <n v="0.43"/>
    <s v="false"/>
  </r>
  <r>
    <x v="192"/>
    <x v="64"/>
    <d v="2023-07-17T00:00:00"/>
    <d v="2023-07-23T00:00:00"/>
    <n v="6"/>
    <s v="true"/>
    <x v="1"/>
    <n v="129.94999999999999"/>
    <x v="0"/>
    <x v="1"/>
    <n v="1014"/>
    <x v="10"/>
    <n v="0.12"/>
    <n v="7.0000000000000007E-2"/>
    <n v="0.1"/>
    <n v="0.15"/>
    <n v="0.56000000000000005"/>
    <s v="false"/>
  </r>
  <r>
    <x v="16"/>
    <x v="4"/>
    <d v="2023-07-17T00:00:00"/>
    <d v="2023-07-24T00:00:00"/>
    <n v="7"/>
    <s v="true"/>
    <x v="1"/>
    <n v="172"/>
    <x v="0"/>
    <x v="0"/>
    <n v="179"/>
    <x v="5"/>
    <n v="0.03"/>
    <n v="0.1"/>
    <n v="0.1"/>
    <n v="0.19"/>
    <n v="0.57999999999999996"/>
    <s v="false"/>
  </r>
  <r>
    <x v="24"/>
    <x v="104"/>
    <d v="2023-07-17T00:00:00"/>
    <d v="2023-07-23T00:00:00"/>
    <n v="6"/>
    <s v="true"/>
    <x v="1"/>
    <n v="129.94999999999999"/>
    <x v="0"/>
    <x v="0"/>
    <n v="57"/>
    <x v="1"/>
    <n v="0.03"/>
    <n v="0.06"/>
    <n v="0.11"/>
    <n v="0.22"/>
    <n v="0.57999999999999996"/>
    <s v="false"/>
  </r>
  <r>
    <x v="193"/>
    <x v="5"/>
    <d v="2023-07-17T00:00:00"/>
    <d v="2023-07-23T00:00:00"/>
    <n v="6"/>
    <s v="true"/>
    <x v="1"/>
    <n v="90"/>
    <x v="0"/>
    <x v="0"/>
    <n v="5855"/>
    <x v="2"/>
    <n v="0.04"/>
    <n v="0.02"/>
    <n v="0.05"/>
    <n v="0.14000000000000001"/>
    <n v="0.75"/>
    <s v="false"/>
  </r>
  <r>
    <x v="27"/>
    <x v="9"/>
    <d v="2023-07-17T00:00:00"/>
    <d v="2023-07-23T00:00:00"/>
    <n v="6"/>
    <s v="true"/>
    <x v="1"/>
    <n v="129.99"/>
    <x v="0"/>
    <x v="0"/>
    <n v="84"/>
    <x v="1"/>
    <n v="0.06"/>
    <n v="7.0000000000000007E-2"/>
    <n v="0.04"/>
    <n v="0.19"/>
    <n v="0.65"/>
    <s v="false"/>
  </r>
  <r>
    <x v="82"/>
    <x v="1"/>
    <d v="2023-07-17T00:00:00"/>
    <d v="2023-07-23T00:00:00"/>
    <n v="6"/>
    <s v="true"/>
    <x v="1"/>
    <n v="128.99"/>
    <x v="0"/>
    <x v="0"/>
    <n v="879"/>
    <x v="2"/>
    <n v="0.04"/>
    <n v="0.03"/>
    <n v="0.05"/>
    <n v="0.12"/>
    <n v="0.77"/>
    <s v="false"/>
  </r>
  <r>
    <x v="24"/>
    <x v="66"/>
    <d v="2023-07-17T00:00:00"/>
    <d v="2023-07-24T00:00:00"/>
    <n v="7"/>
    <s v="true"/>
    <x v="1"/>
    <n v="139.99"/>
    <x v="0"/>
    <x v="0"/>
    <n v="28"/>
    <x v="5"/>
    <n v="0.08"/>
    <n v="0.08"/>
    <n v="0.09"/>
    <n v="0.09"/>
    <n v="0.66"/>
    <s v="false"/>
  </r>
  <r>
    <x v="31"/>
    <x v="9"/>
    <d v="2023-07-17T00:00:00"/>
    <d v="2023-07-24T00:00:00"/>
    <n v="7"/>
    <s v="true"/>
    <x v="1"/>
    <n v="25.01"/>
    <x v="0"/>
    <x v="0"/>
    <n v="21"/>
    <x v="5"/>
    <n v="0.11"/>
    <n v="0"/>
    <n v="0.09"/>
    <n v="0.17"/>
    <n v="0.63"/>
    <s v="false"/>
  </r>
  <r>
    <x v="24"/>
    <x v="38"/>
    <d v="2023-07-17T00:00:00"/>
    <d v="2023-07-23T00:00:00"/>
    <n v="6"/>
    <s v="true"/>
    <x v="1"/>
    <n v="134.13999999999999"/>
    <x v="0"/>
    <x v="0"/>
    <n v="34"/>
    <x v="10"/>
    <n v="0.14000000000000001"/>
    <n v="0.04"/>
    <n v="0.04"/>
    <n v="0.21"/>
    <n v="0.56999999999999995"/>
    <s v="false"/>
  </r>
  <r>
    <x v="73"/>
    <x v="10"/>
    <d v="2023-07-17T00:00:00"/>
    <d v="2023-07-23T00:00:00"/>
    <n v="6"/>
    <s v="true"/>
    <x v="1"/>
    <n v="117.99"/>
    <x v="0"/>
    <x v="0"/>
    <n v="1969"/>
    <x v="2"/>
    <n v="0.06"/>
    <n v="0.02"/>
    <n v="0.04"/>
    <n v="0.1"/>
    <n v="0.78"/>
    <s v="false"/>
  </r>
  <r>
    <x v="84"/>
    <x v="66"/>
    <d v="2023-07-17T00:00:00"/>
    <d v="2023-07-23T00:00:00"/>
    <n v="6"/>
    <s v="true"/>
    <x v="1"/>
    <n v="139.99"/>
    <x v="0"/>
    <x v="0"/>
    <n v="574"/>
    <x v="10"/>
    <n v="0.1"/>
    <n v="7.0000000000000007E-2"/>
    <n v="0.1"/>
    <n v="0.17"/>
    <n v="0.56000000000000005"/>
    <s v="false"/>
  </r>
  <r>
    <x v="42"/>
    <x v="24"/>
    <d v="2023-07-17T00:00:00"/>
    <d v="2023-07-23T00:00:00"/>
    <n v="6"/>
    <s v="true"/>
    <x v="1"/>
    <n v="269.99"/>
    <x v="0"/>
    <x v="0"/>
    <n v="1103"/>
    <x v="7"/>
    <n v="0.03"/>
    <n v="0.01"/>
    <n v="0.04"/>
    <n v="7.0000000000000007E-2"/>
    <n v="0.84"/>
    <s v="false"/>
  </r>
  <r>
    <x v="57"/>
    <x v="1"/>
    <d v="2023-07-17T00:00:00"/>
    <d v="2023-07-23T00:00:00"/>
    <n v="6"/>
    <s v="true"/>
    <x v="1"/>
    <n v="89.95"/>
    <x v="0"/>
    <x v="0"/>
    <n v="233"/>
    <x v="1"/>
    <n v="0.08"/>
    <n v="0.03"/>
    <n v="0.09"/>
    <n v="0.13"/>
    <n v="0.68"/>
    <s v="false"/>
  </r>
  <r>
    <x v="194"/>
    <x v="18"/>
    <d v="2023-07-17T00:00:00"/>
    <d v="2023-07-23T00:00:00"/>
    <n v="6"/>
    <s v="true"/>
    <x v="1"/>
    <n v="119.99"/>
    <x v="0"/>
    <x v="0"/>
    <n v="8074"/>
    <x v="3"/>
    <n v="7.0000000000000007E-2"/>
    <n v="0.04"/>
    <n v="0.05"/>
    <n v="0.15"/>
    <n v="0.7"/>
    <s v="false"/>
  </r>
  <r>
    <x v="195"/>
    <x v="4"/>
    <d v="2023-07-17T00:00:00"/>
    <d v="2023-07-23T05:20:18"/>
    <n v="6.2224299065419473"/>
    <s v="true"/>
    <x v="0"/>
    <n v="146.69561682243028"/>
    <x v="0"/>
    <x v="0"/>
    <n v="6789"/>
    <x v="4"/>
    <n v="0.11"/>
    <n v="0.05"/>
    <n v="0.08"/>
    <n v="0.14000000000000001"/>
    <n v="0.62"/>
    <s v="false"/>
  </r>
  <r>
    <x v="196"/>
    <x v="6"/>
    <d v="2023-07-17T00:00:00"/>
    <d v="2023-07-23T00:00:00"/>
    <n v="6"/>
    <s v="true"/>
    <x v="1"/>
    <n v="346.95"/>
    <x v="0"/>
    <x v="0"/>
    <n v="2333"/>
    <x v="5"/>
    <n v="7.0000000000000007E-2"/>
    <n v="0.05"/>
    <n v="0.09"/>
    <n v="0.15"/>
    <n v="0.64"/>
    <s v="false"/>
  </r>
  <r>
    <x v="16"/>
    <x v="89"/>
    <d v="2023-07-17T00:00:00"/>
    <d v="2023-07-23T00:00:00"/>
    <n v="6"/>
    <s v="true"/>
    <x v="1"/>
    <n v="368.64"/>
    <x v="0"/>
    <x v="0"/>
    <n v="705"/>
    <x v="1"/>
    <n v="0.05"/>
    <n v="0.06"/>
    <n v="0.1"/>
    <n v="0.12"/>
    <n v="0.67"/>
    <s v="false"/>
  </r>
  <r>
    <x v="24"/>
    <x v="38"/>
    <d v="2023-07-17T00:00:00"/>
    <d v="2023-07-23T00:00:00"/>
    <n v="6"/>
    <s v="true"/>
    <x v="1"/>
    <n v="242.1"/>
    <x v="0"/>
    <x v="0"/>
    <n v="23"/>
    <x v="4"/>
    <n v="0.13"/>
    <n v="0"/>
    <n v="0.12"/>
    <n v="0.21"/>
    <n v="0.55000000000000004"/>
    <s v="false"/>
  </r>
  <r>
    <x v="24"/>
    <x v="20"/>
    <d v="2023-07-17T00:00:00"/>
    <d v="2023-07-23T00:00:00"/>
    <n v="6"/>
    <s v="true"/>
    <x v="1"/>
    <n v="81.63"/>
    <x v="0"/>
    <x v="0"/>
    <n v="40"/>
    <x v="10"/>
    <n v="0.04"/>
    <n v="0"/>
    <n v="0.2"/>
    <n v="0.43"/>
    <n v="0.34"/>
    <s v="false"/>
  </r>
  <r>
    <x v="106"/>
    <x v="250"/>
    <d v="2023-07-17T00:00:00"/>
    <d v="2023-07-23T05:20:18"/>
    <n v="6.2224299065419473"/>
    <s v="true"/>
    <x v="0"/>
    <n v="146.69561682243028"/>
    <x v="0"/>
    <x v="0"/>
    <n v="538"/>
    <x v="14"/>
    <n v="0.17"/>
    <n v="7.0000000000000007E-2"/>
    <n v="0.14000000000000001"/>
    <n v="0.15"/>
    <n v="0.47"/>
    <s v="false"/>
  </r>
  <r>
    <x v="24"/>
    <x v="251"/>
    <d v="2023-07-17T00:00:00"/>
    <d v="2023-07-25T00:00:00"/>
    <n v="8"/>
    <s v="true"/>
    <x v="1"/>
    <n v="229.95"/>
    <x v="0"/>
    <x v="1"/>
    <n v="25"/>
    <x v="5"/>
    <n v="0"/>
    <n v="0.11"/>
    <n v="0.09"/>
    <n v="0.25"/>
    <n v="0.55000000000000004"/>
    <s v="false"/>
  </r>
  <r>
    <x v="24"/>
    <x v="69"/>
    <d v="2023-07-17T00:00:00"/>
    <d v="2023-07-23T00:00:00"/>
    <n v="6"/>
    <s v="false"/>
    <x v="1"/>
    <n v="159"/>
    <x v="0"/>
    <x v="1"/>
    <n v="1"/>
    <x v="19"/>
    <n v="0"/>
    <n v="0"/>
    <n v="0"/>
    <n v="0"/>
    <n v="1"/>
    <s v="false"/>
  </r>
  <r>
    <x v="112"/>
    <x v="10"/>
    <d v="2023-07-17T00:00:00"/>
    <d v="2023-07-20T00:00:00"/>
    <n v="3"/>
    <s v="true"/>
    <x v="1"/>
    <n v="77.739999999999995"/>
    <x v="0"/>
    <x v="0"/>
    <n v="361"/>
    <x v="4"/>
    <n v="0.16"/>
    <n v="0.03"/>
    <n v="0.05"/>
    <n v="0.12"/>
    <n v="0.64"/>
    <s v="false"/>
  </r>
  <r>
    <x v="24"/>
    <x v="163"/>
    <d v="2023-07-17T00:00:00"/>
    <d v="2023-07-23T00:00:00"/>
    <n v="6"/>
    <s v="true"/>
    <x v="1"/>
    <n v="169.99"/>
    <x v="0"/>
    <x v="0"/>
    <n v="3"/>
    <x v="3"/>
    <n v="0"/>
    <n v="0"/>
    <n v="0"/>
    <n v="0.62"/>
    <n v="0.38"/>
    <s v="false"/>
  </r>
  <r>
    <x v="24"/>
    <x v="4"/>
    <d v="2023-07-17T00:00:00"/>
    <d v="2023-07-23T00:00:00"/>
    <n v="6"/>
    <s v="true"/>
    <x v="1"/>
    <n v="369.99"/>
    <x v="0"/>
    <x v="0"/>
    <n v="849"/>
    <x v="0"/>
    <n v="0.04"/>
    <n v="0.02"/>
    <n v="0.05"/>
    <n v="0.12"/>
    <n v="0.76"/>
    <s v="false"/>
  </r>
  <r>
    <x v="24"/>
    <x v="252"/>
    <d v="2023-07-17T00:00:00"/>
    <d v="2023-07-23T00:00:00"/>
    <n v="6"/>
    <s v="true"/>
    <x v="1"/>
    <n v="138"/>
    <x v="0"/>
    <x v="1"/>
    <n v="3"/>
    <x v="19"/>
    <n v="0"/>
    <n v="0"/>
    <n v="0"/>
    <n v="0"/>
    <n v="1"/>
    <s v="false"/>
  </r>
  <r>
    <x v="125"/>
    <x v="34"/>
    <d v="2023-07-17T00:00:00"/>
    <d v="2023-07-31T00:00:00"/>
    <n v="14"/>
    <s v="true"/>
    <x v="1"/>
    <n v="322.74"/>
    <x v="0"/>
    <x v="0"/>
    <n v="610"/>
    <x v="0"/>
    <n v="0.05"/>
    <n v="0.01"/>
    <n v="0.05"/>
    <n v="0.09"/>
    <n v="0.79"/>
    <s v="false"/>
  </r>
  <r>
    <x v="24"/>
    <x v="253"/>
    <d v="2023-07-17T00:00:00"/>
    <d v="2023-07-23T00:00:00"/>
    <n v="6"/>
    <s v="true"/>
    <x v="1"/>
    <n v="139"/>
    <x v="0"/>
    <x v="0"/>
    <n v="2"/>
    <x v="11"/>
    <n v="0"/>
    <n v="0.46"/>
    <n v="0"/>
    <n v="0"/>
    <n v="0.54"/>
    <s v="false"/>
  </r>
  <r>
    <x v="113"/>
    <x v="4"/>
    <d v="2023-07-17T00:00:00"/>
    <d v="2023-07-25T00:00:00"/>
    <n v="8"/>
    <s v="true"/>
    <x v="1"/>
    <n v="113.92"/>
    <x v="0"/>
    <x v="0"/>
    <n v="2706"/>
    <x v="2"/>
    <n v="0.04"/>
    <n v="0.03"/>
    <n v="0.06"/>
    <n v="0.16"/>
    <n v="0.71"/>
    <s v="false"/>
  </r>
  <r>
    <x v="31"/>
    <x v="2"/>
    <d v="2023-07-17T00:00:00"/>
    <d v="2023-07-23T00:00:00"/>
    <n v="6"/>
    <s v="true"/>
    <x v="1"/>
    <n v="69.989999999999995"/>
    <x v="0"/>
    <x v="0"/>
    <n v="361"/>
    <x v="0"/>
    <n v="0.02"/>
    <n v="0.03"/>
    <n v="0.05"/>
    <n v="0.13"/>
    <n v="0.77"/>
    <s v="false"/>
  </r>
  <r>
    <x v="22"/>
    <x v="2"/>
    <d v="2023-07-17T00:00:00"/>
    <d v="2023-07-25T00:00:00"/>
    <n v="8"/>
    <s v="true"/>
    <x v="1"/>
    <n v="39.99"/>
    <x v="0"/>
    <x v="0"/>
    <n v="43953"/>
    <x v="2"/>
    <n v="0.05"/>
    <n v="0.03"/>
    <n v="0.05"/>
    <n v="0.13"/>
    <n v="0.74"/>
    <s v="false"/>
  </r>
  <r>
    <x v="34"/>
    <x v="250"/>
    <d v="2023-07-17T00:00:00"/>
    <d v="2023-07-23T00:00:00"/>
    <n v="6"/>
    <s v="true"/>
    <x v="1"/>
    <n v="219.99"/>
    <x v="0"/>
    <x v="0"/>
    <n v="240"/>
    <x v="5"/>
    <n v="0.12"/>
    <n v="0.03"/>
    <n v="0.05"/>
    <n v="0.13"/>
    <n v="0.67"/>
    <s v="false"/>
  </r>
  <r>
    <x v="45"/>
    <x v="6"/>
    <d v="2023-07-17T00:00:00"/>
    <d v="2023-07-23T00:00:00"/>
    <n v="6"/>
    <s v="true"/>
    <x v="1"/>
    <n v="219"/>
    <x v="0"/>
    <x v="1"/>
    <n v="356"/>
    <x v="9"/>
    <n v="0.13"/>
    <n v="0.08"/>
    <n v="0.1"/>
    <n v="0.19"/>
    <n v="0.5"/>
    <s v="false"/>
  </r>
  <r>
    <x v="24"/>
    <x v="4"/>
    <d v="2023-07-17T00:00:00"/>
    <d v="2023-07-23T00:00:00"/>
    <n v="6"/>
    <s v="true"/>
    <x v="1"/>
    <n v="228"/>
    <x v="0"/>
    <x v="0"/>
    <n v="2162"/>
    <x v="5"/>
    <n v="0.08"/>
    <n v="0.05"/>
    <n v="0.09"/>
    <n v="0.17"/>
    <n v="0.61"/>
    <s v="false"/>
  </r>
  <r>
    <x v="10"/>
    <x v="120"/>
    <d v="2023-07-17T00:00:00"/>
    <d v="2023-07-23T00:00:00"/>
    <n v="6"/>
    <s v="true"/>
    <x v="1"/>
    <n v="399.99"/>
    <x v="0"/>
    <x v="0"/>
    <n v="101"/>
    <x v="1"/>
    <n v="0.04"/>
    <n v="0.08"/>
    <n v="0.1"/>
    <n v="0.1"/>
    <n v="0.67"/>
    <s v="false"/>
  </r>
  <r>
    <x v="102"/>
    <x v="24"/>
    <d v="2023-07-17T00:00:00"/>
    <d v="2023-07-26T00:00:00"/>
    <n v="9"/>
    <s v="true"/>
    <x v="1"/>
    <n v="264"/>
    <x v="0"/>
    <x v="0"/>
    <n v="124"/>
    <x v="3"/>
    <n v="0.05"/>
    <n v="0.04"/>
    <n v="7.0000000000000007E-2"/>
    <n v="0.11"/>
    <n v="0.72"/>
    <s v="false"/>
  </r>
  <r>
    <x v="24"/>
    <x v="42"/>
    <d v="2023-07-17T00:00:00"/>
    <d v="2023-07-23T00:00:00"/>
    <n v="6"/>
    <s v="true"/>
    <x v="1"/>
    <n v="299.99"/>
    <x v="0"/>
    <x v="0"/>
    <n v="5"/>
    <x v="5"/>
    <n v="0"/>
    <n v="0.25"/>
    <n v="0"/>
    <n v="0"/>
    <n v="0.75"/>
    <s v="false"/>
  </r>
  <r>
    <x v="78"/>
    <x v="38"/>
    <d v="2023-07-17T00:00:00"/>
    <d v="2023-07-23T00:00:00"/>
    <n v="6"/>
    <s v="true"/>
    <x v="1"/>
    <n v="206.95"/>
    <x v="0"/>
    <x v="0"/>
    <n v="497"/>
    <x v="2"/>
    <n v="0.04"/>
    <n v="0.02"/>
    <n v="0.04"/>
    <n v="0.15"/>
    <n v="0.75"/>
    <s v="false"/>
  </r>
  <r>
    <x v="27"/>
    <x v="37"/>
    <d v="2023-07-17T00:00:00"/>
    <d v="2023-07-25T00:00:00"/>
    <n v="8"/>
    <s v="true"/>
    <x v="1"/>
    <n v="219.99"/>
    <x v="0"/>
    <x v="0"/>
    <n v="144"/>
    <x v="0"/>
    <n v="0.01"/>
    <n v="0.03"/>
    <n v="0.06"/>
    <n v="0.2"/>
    <n v="0.7"/>
    <s v="false"/>
  </r>
  <r>
    <x v="24"/>
    <x v="38"/>
    <d v="2023-07-17T00:00:00"/>
    <d v="2023-07-20T00:00:00"/>
    <n v="3"/>
    <s v="true"/>
    <x v="1"/>
    <n v="9.35"/>
    <x v="0"/>
    <x v="0"/>
    <n v="4"/>
    <x v="3"/>
    <n v="0"/>
    <n v="0"/>
    <n v="0.28999999999999998"/>
    <n v="0"/>
    <n v="0.71"/>
    <s v="false"/>
  </r>
  <r>
    <x v="78"/>
    <x v="52"/>
    <d v="2023-07-17T00:00:00"/>
    <d v="2023-07-23T00:00:00"/>
    <n v="6"/>
    <s v="true"/>
    <x v="1"/>
    <n v="249"/>
    <x v="1"/>
    <x v="0"/>
    <n v="87"/>
    <x v="5"/>
    <n v="0.02"/>
    <n v="7.0000000000000007E-2"/>
    <n v="0.14000000000000001"/>
    <n v="0.28000000000000003"/>
    <n v="0.49"/>
    <s v="true"/>
  </r>
  <r>
    <x v="76"/>
    <x v="10"/>
    <d v="2023-07-17T00:00:00"/>
    <d v="2023-07-27T00:00:00"/>
    <n v="10"/>
    <s v="true"/>
    <x v="1"/>
    <n v="39"/>
    <x v="0"/>
    <x v="1"/>
    <n v="16028"/>
    <x v="3"/>
    <n v="0.06"/>
    <n v="0.03"/>
    <n v="0.06"/>
    <n v="0.13"/>
    <n v="0.72"/>
    <s v="false"/>
  </r>
  <r>
    <x v="45"/>
    <x v="14"/>
    <d v="2023-07-17T00:00:00"/>
    <d v="2023-07-23T05:20:18"/>
    <n v="6.2224299065419473"/>
    <s v="true"/>
    <x v="0"/>
    <n v="146.69561682243028"/>
    <x v="0"/>
    <x v="0"/>
    <n v="689"/>
    <x v="1"/>
    <n v="0.09"/>
    <n v="0.03"/>
    <n v="0.04"/>
    <n v="0.11"/>
    <n v="0.73"/>
    <s v="false"/>
  </r>
  <r>
    <x v="67"/>
    <x v="147"/>
    <d v="2023-07-17T00:00:00"/>
    <d v="2023-07-23T00:00:00"/>
    <n v="6"/>
    <s v="true"/>
    <x v="1"/>
    <n v="151.13"/>
    <x v="0"/>
    <x v="1"/>
    <n v="6"/>
    <x v="19"/>
    <n v="0"/>
    <n v="0"/>
    <n v="0"/>
    <n v="0"/>
    <n v="1"/>
    <s v="false"/>
  </r>
  <r>
    <x v="197"/>
    <x v="4"/>
    <d v="2023-07-17T00:00:00"/>
    <d v="2023-07-23T05:20:18"/>
    <n v="6.2224299065419473"/>
    <s v="true"/>
    <x v="0"/>
    <n v="146.69561682243028"/>
    <x v="0"/>
    <x v="0"/>
    <n v="2636"/>
    <x v="5"/>
    <n v="7.0000000000000007E-2"/>
    <n v="0.06"/>
    <n v="0.08"/>
    <n v="0.17"/>
    <n v="0.63"/>
    <s v="false"/>
  </r>
  <r>
    <x v="150"/>
    <x v="199"/>
    <d v="2023-07-17T00:00:00"/>
    <d v="2023-07-23T00:00:00"/>
    <n v="6"/>
    <s v="true"/>
    <x v="1"/>
    <n v="79.989999999999995"/>
    <x v="0"/>
    <x v="0"/>
    <n v="6908"/>
    <x v="5"/>
    <n v="0.09"/>
    <n v="0.05"/>
    <n v="0.09"/>
    <n v="0.16"/>
    <n v="0.61"/>
    <s v="false"/>
  </r>
  <r>
    <x v="80"/>
    <x v="17"/>
    <d v="2023-07-17T00:00:00"/>
    <d v="2023-07-23T00:00:00"/>
    <n v="6"/>
    <s v="true"/>
    <x v="1"/>
    <n v="69.989999999999995"/>
    <x v="0"/>
    <x v="1"/>
    <n v="4890"/>
    <x v="2"/>
    <n v="0.03"/>
    <n v="0.02"/>
    <n v="0.05"/>
    <n v="0.17"/>
    <n v="0.73"/>
    <s v="false"/>
  </r>
  <r>
    <x v="62"/>
    <x v="254"/>
    <d v="2023-07-17T00:00:00"/>
    <d v="2023-07-23T00:00:00"/>
    <n v="6"/>
    <s v="true"/>
    <x v="1"/>
    <n v="49.98"/>
    <x v="0"/>
    <x v="1"/>
    <n v="363"/>
    <x v="2"/>
    <n v="0.05"/>
    <n v="0.01"/>
    <n v="0.08"/>
    <n v="0.1"/>
    <n v="0.75"/>
    <s v="false"/>
  </r>
  <r>
    <x v="2"/>
    <x v="202"/>
    <d v="2023-07-17T00:00:00"/>
    <d v="2023-07-23T00:00:00"/>
    <n v="6"/>
    <s v="true"/>
    <x v="1"/>
    <n v="59.99"/>
    <x v="0"/>
    <x v="0"/>
    <n v="2474"/>
    <x v="5"/>
    <n v="0.1"/>
    <n v="0.05"/>
    <n v="0.06"/>
    <n v="0.12"/>
    <n v="0.67"/>
    <s v="false"/>
  </r>
  <r>
    <x v="198"/>
    <x v="17"/>
    <d v="2023-07-17T00:00:00"/>
    <d v="2023-07-23T00:00:00"/>
    <n v="6"/>
    <s v="true"/>
    <x v="1"/>
    <n v="69.989999999999995"/>
    <x v="0"/>
    <x v="0"/>
    <n v="3938"/>
    <x v="3"/>
    <n v="0.05"/>
    <n v="0.04"/>
    <n v="7.0000000000000007E-2"/>
    <n v="0.2"/>
    <n v="0.64"/>
    <s v="false"/>
  </r>
  <r>
    <x v="42"/>
    <x v="255"/>
    <d v="2023-07-17T00:00:00"/>
    <d v="2023-07-23T00:00:00"/>
    <n v="6"/>
    <s v="true"/>
    <x v="1"/>
    <n v="47.99"/>
    <x v="0"/>
    <x v="0"/>
    <n v="1693"/>
    <x v="3"/>
    <n v="7.0000000000000007E-2"/>
    <n v="0.04"/>
    <n v="0.04"/>
    <n v="0.08"/>
    <n v="0.77"/>
    <s v="false"/>
  </r>
  <r>
    <x v="199"/>
    <x v="131"/>
    <d v="2023-07-17T00:00:00"/>
    <d v="2023-07-23T00:00:00"/>
    <n v="6"/>
    <s v="true"/>
    <x v="1"/>
    <n v="69"/>
    <x v="0"/>
    <x v="0"/>
    <n v="3642"/>
    <x v="2"/>
    <n v="0.04"/>
    <n v="0.02"/>
    <n v="0.05"/>
    <n v="0.14000000000000001"/>
    <n v="0.75"/>
    <s v="false"/>
  </r>
  <r>
    <x v="20"/>
    <x v="256"/>
    <d v="2023-07-17T00:00:00"/>
    <d v="2023-07-23T00:00:00"/>
    <n v="6"/>
    <s v="true"/>
    <x v="1"/>
    <n v="49.99"/>
    <x v="0"/>
    <x v="1"/>
    <n v="145"/>
    <x v="1"/>
    <n v="7.0000000000000007E-2"/>
    <n v="0.03"/>
    <n v="0.05"/>
    <n v="0.19"/>
    <n v="0.65"/>
    <s v="false"/>
  </r>
  <r>
    <x v="2"/>
    <x v="2"/>
    <d v="2023-07-17T00:00:00"/>
    <d v="2023-07-23T00:00:00"/>
    <n v="6"/>
    <s v="true"/>
    <x v="1"/>
    <n v="69.5"/>
    <x v="0"/>
    <x v="0"/>
    <n v="5658"/>
    <x v="3"/>
    <n v="0.05"/>
    <n v="0.03"/>
    <n v="0.06"/>
    <n v="0.13"/>
    <n v="0.73"/>
    <s v="false"/>
  </r>
  <r>
    <x v="70"/>
    <x v="42"/>
    <d v="2023-07-17T00:00:00"/>
    <d v="2023-07-23T00:00:00"/>
    <n v="6"/>
    <s v="true"/>
    <x v="1"/>
    <n v="209.99"/>
    <x v="0"/>
    <x v="0"/>
    <n v="329"/>
    <x v="2"/>
    <n v="0.04"/>
    <n v="0.04"/>
    <n v="0.04"/>
    <n v="0.15"/>
    <n v="0.73"/>
    <s v="false"/>
  </r>
  <r>
    <x v="24"/>
    <x v="257"/>
    <d v="2023-07-17T00:00:00"/>
    <d v="2023-07-23T00:00:00"/>
    <n v="6"/>
    <s v="true"/>
    <x v="1"/>
    <n v="32.11"/>
    <x v="0"/>
    <x v="0"/>
    <n v="8376"/>
    <x v="2"/>
    <n v="0.04"/>
    <n v="0.03"/>
    <n v="0.06"/>
    <n v="0.13"/>
    <n v="0.74"/>
    <s v="false"/>
  </r>
  <r>
    <x v="24"/>
    <x v="258"/>
    <d v="2023-07-17T00:00:00"/>
    <d v="2023-07-23T00:00:00"/>
    <n v="6"/>
    <s v="true"/>
    <x v="1"/>
    <n v="85.99"/>
    <x v="0"/>
    <x v="0"/>
    <n v="20796"/>
    <x v="7"/>
    <n v="0.02"/>
    <n v="0.01"/>
    <n v="0.03"/>
    <n v="0.1"/>
    <n v="0.83"/>
    <s v="false"/>
  </r>
  <r>
    <x v="8"/>
    <x v="1"/>
    <d v="2023-07-17T00:00:00"/>
    <d v="2023-07-20T00:00:00"/>
    <n v="3"/>
    <s v="true"/>
    <x v="1"/>
    <n v="79.95"/>
    <x v="0"/>
    <x v="0"/>
    <n v="3651"/>
    <x v="0"/>
    <n v="0.02"/>
    <n v="0.02"/>
    <n v="0.06"/>
    <n v="0.16"/>
    <n v="0.74"/>
    <s v="false"/>
  </r>
  <r>
    <x v="200"/>
    <x v="201"/>
    <d v="2023-07-17T00:00:00"/>
    <d v="2023-07-23T00:00:00"/>
    <n v="6"/>
    <s v="true"/>
    <x v="1"/>
    <n v="59.99"/>
    <x v="0"/>
    <x v="1"/>
    <n v="9120"/>
    <x v="4"/>
    <n v="0.1"/>
    <n v="0.05"/>
    <n v="0.09"/>
    <n v="0.16"/>
    <n v="0.61"/>
    <s v="false"/>
  </r>
  <r>
    <x v="162"/>
    <x v="10"/>
    <d v="2023-07-17T00:00:00"/>
    <d v="2023-07-23T00:00:00"/>
    <n v="6"/>
    <s v="true"/>
    <x v="1"/>
    <n v="99.95"/>
    <x v="0"/>
    <x v="0"/>
    <n v="10080"/>
    <x v="2"/>
    <n v="0.05"/>
    <n v="0.02"/>
    <n v="0.05"/>
    <n v="0.11"/>
    <n v="0.78"/>
    <s v="false"/>
  </r>
  <r>
    <x v="24"/>
    <x v="259"/>
    <d v="2023-07-17T00:00:00"/>
    <d v="2023-07-23T05:20:18"/>
    <n v="6.2224299065419473"/>
    <s v="true"/>
    <x v="1"/>
    <n v="121.7"/>
    <x v="0"/>
    <x v="1"/>
    <n v="1"/>
    <x v="10"/>
    <n v="0"/>
    <n v="0"/>
    <n v="0"/>
    <n v="1"/>
    <n v="0"/>
    <s v="false"/>
  </r>
  <r>
    <x v="24"/>
    <x v="147"/>
    <d v="2023-07-17T00:00:00"/>
    <d v="2023-07-23T00:00:00"/>
    <n v="6"/>
    <s v="false"/>
    <x v="1"/>
    <n v="186.86"/>
    <x v="0"/>
    <x v="1"/>
    <n v="0"/>
    <x v="15"/>
    <n v="0"/>
    <n v="0"/>
    <n v="0"/>
    <n v="0"/>
    <n v="0"/>
    <s v="false"/>
  </r>
  <r>
    <x v="24"/>
    <x v="104"/>
    <d v="2023-07-17T00:00:00"/>
    <d v="2023-07-23T00:00:00"/>
    <n v="6"/>
    <s v="true"/>
    <x v="1"/>
    <n v="129.94999999999999"/>
    <x v="0"/>
    <x v="0"/>
    <n v="155"/>
    <x v="9"/>
    <n v="0.12"/>
    <n v="0.08"/>
    <n v="0.13"/>
    <n v="0.17"/>
    <n v="0.5"/>
    <s v="false"/>
  </r>
  <r>
    <x v="24"/>
    <x v="260"/>
    <d v="2023-07-17T00:00:00"/>
    <d v="2023-07-23T05:20:18"/>
    <n v="6.2224299065419473"/>
    <s v="true"/>
    <x v="0"/>
    <n v="146.69561682243028"/>
    <x v="0"/>
    <x v="0"/>
    <n v="7"/>
    <x v="27"/>
    <n v="0.41"/>
    <n v="0.2"/>
    <n v="0.2"/>
    <n v="0.2"/>
    <n v="0"/>
    <s v="false"/>
  </r>
  <r>
    <x v="27"/>
    <x v="261"/>
    <d v="2023-07-17T00:00:00"/>
    <d v="2023-07-26T00:00:00"/>
    <n v="9"/>
    <s v="false"/>
    <x v="1"/>
    <n v="136.96"/>
    <x v="0"/>
    <x v="1"/>
    <n v="1"/>
    <x v="19"/>
    <n v="0"/>
    <n v="0"/>
    <n v="0"/>
    <n v="0"/>
    <n v="1"/>
    <s v="false"/>
  </r>
  <r>
    <x v="24"/>
    <x v="262"/>
    <d v="2023-07-17T00:00:00"/>
    <d v="2023-07-23T00:00:00"/>
    <n v="6"/>
    <s v="true"/>
    <x v="1"/>
    <n v="151.63999999999999"/>
    <x v="0"/>
    <x v="0"/>
    <n v="15"/>
    <x v="22"/>
    <n v="0.44"/>
    <n v="0.1"/>
    <n v="0"/>
    <n v="0.13"/>
    <n v="0.33"/>
    <s v="false"/>
  </r>
  <r>
    <x v="201"/>
    <x v="12"/>
    <d v="2023-07-17T00:00:00"/>
    <d v="2023-07-23T00:00:00"/>
    <n v="6"/>
    <s v="true"/>
    <x v="1"/>
    <n v="79.989999999999995"/>
    <x v="0"/>
    <x v="0"/>
    <n v="22599"/>
    <x v="3"/>
    <n v="0.06"/>
    <n v="0.04"/>
    <n v="0.06"/>
    <n v="0.13"/>
    <n v="0.71"/>
    <s v="false"/>
  </r>
  <r>
    <x v="43"/>
    <x v="4"/>
    <d v="2023-07-17T00:00:00"/>
    <d v="2023-07-23T00:00:00"/>
    <n v="6"/>
    <s v="true"/>
    <x v="1"/>
    <n v="69.989999999999995"/>
    <x v="0"/>
    <x v="0"/>
    <n v="947"/>
    <x v="2"/>
    <n v="0.04"/>
    <n v="0.03"/>
    <n v="0.04"/>
    <n v="0.18"/>
    <n v="0.7"/>
    <s v="false"/>
  </r>
  <r>
    <x v="21"/>
    <x v="263"/>
    <d v="2023-07-17T00:00:00"/>
    <d v="2023-07-23T00:00:00"/>
    <n v="6"/>
    <s v="true"/>
    <x v="1"/>
    <n v="99.99"/>
    <x v="0"/>
    <x v="0"/>
    <n v="276"/>
    <x v="9"/>
    <n v="0.1"/>
    <n v="0.08"/>
    <n v="0.1"/>
    <n v="0.22"/>
    <n v="0.5"/>
    <s v="false"/>
  </r>
  <r>
    <x v="202"/>
    <x v="18"/>
    <d v="2023-07-17T00:00:00"/>
    <d v="2023-07-23T00:00:00"/>
    <n v="6"/>
    <s v="true"/>
    <x v="1"/>
    <n v="99.99"/>
    <x v="0"/>
    <x v="0"/>
    <n v="7753"/>
    <x v="3"/>
    <n v="0.06"/>
    <n v="0.03"/>
    <n v="0.06"/>
    <n v="0.14000000000000001"/>
    <n v="0.72"/>
    <s v="false"/>
  </r>
  <r>
    <x v="24"/>
    <x v="147"/>
    <d v="2023-07-17T00:00:00"/>
    <d v="2023-07-23T00:00:00"/>
    <n v="6"/>
    <s v="true"/>
    <x v="1"/>
    <n v="151.13"/>
    <x v="0"/>
    <x v="1"/>
    <n v="5"/>
    <x v="9"/>
    <n v="0"/>
    <n v="0.23"/>
    <n v="0.22"/>
    <n v="0"/>
    <n v="0.55000000000000004"/>
    <s v="false"/>
  </r>
  <r>
    <x v="118"/>
    <x v="183"/>
    <d v="2023-07-17T00:00:00"/>
    <d v="2023-07-23T00:00:00"/>
    <n v="6"/>
    <s v="true"/>
    <x v="1"/>
    <n v="199"/>
    <x v="0"/>
    <x v="1"/>
    <n v="406"/>
    <x v="3"/>
    <n v="0.05"/>
    <n v="0.03"/>
    <n v="0.06"/>
    <n v="0.2"/>
    <n v="0.67"/>
    <s v="false"/>
  </r>
  <r>
    <x v="203"/>
    <x v="206"/>
    <d v="2023-07-17T00:00:00"/>
    <d v="2023-07-23T00:00:00"/>
    <n v="6"/>
    <s v="true"/>
    <x v="1"/>
    <n v="63.05"/>
    <x v="0"/>
    <x v="1"/>
    <n v="12040"/>
    <x v="3"/>
    <n v="0.05"/>
    <n v="0.04"/>
    <n v="7.0000000000000007E-2"/>
    <n v="0.19"/>
    <n v="0.65"/>
    <s v="false"/>
  </r>
  <r>
    <x v="94"/>
    <x v="102"/>
    <d v="2023-07-17T00:00:00"/>
    <d v="2023-07-23T00:00:00"/>
    <n v="6"/>
    <s v="true"/>
    <x v="1"/>
    <n v="80.989999999999995"/>
    <x v="0"/>
    <x v="0"/>
    <n v="124"/>
    <x v="14"/>
    <n v="0.17"/>
    <n v="0.08"/>
    <n v="0.13"/>
    <n v="0.13"/>
    <n v="0.48"/>
    <s v="false"/>
  </r>
  <r>
    <x v="68"/>
    <x v="103"/>
    <d v="2023-07-17T00:00:00"/>
    <d v="2023-07-23T00:00:00"/>
    <n v="6"/>
    <s v="true"/>
    <x v="1"/>
    <n v="122.98"/>
    <x v="0"/>
    <x v="0"/>
    <n v="2188"/>
    <x v="10"/>
    <n v="0.1"/>
    <n v="7.0000000000000007E-2"/>
    <n v="0.13"/>
    <n v="0.16"/>
    <n v="0.54"/>
    <s v="false"/>
  </r>
  <r>
    <x v="37"/>
    <x v="4"/>
    <d v="2023-07-17T00:00:00"/>
    <d v="2023-07-23T00:00:00"/>
    <n v="6"/>
    <s v="true"/>
    <x v="1"/>
    <n v="83.28"/>
    <x v="0"/>
    <x v="0"/>
    <n v="1009"/>
    <x v="2"/>
    <n v="0.06"/>
    <n v="0.02"/>
    <n v="0.03"/>
    <n v="0.11"/>
    <n v="0.78"/>
    <s v="false"/>
  </r>
  <r>
    <x v="182"/>
    <x v="131"/>
    <d v="2023-07-17T00:00:00"/>
    <d v="2023-07-23T00:00:00"/>
    <n v="6"/>
    <s v="true"/>
    <x v="1"/>
    <n v="149.99"/>
    <x v="0"/>
    <x v="0"/>
    <n v="3508"/>
    <x v="2"/>
    <n v="0.05"/>
    <n v="0.03"/>
    <n v="0.06"/>
    <n v="0.14000000000000001"/>
    <n v="0.72"/>
    <s v="false"/>
  </r>
  <r>
    <x v="158"/>
    <x v="38"/>
    <d v="2023-07-17T00:00:00"/>
    <d v="2023-07-23T00:00:00"/>
    <n v="6"/>
    <s v="true"/>
    <x v="1"/>
    <n v="84.47"/>
    <x v="0"/>
    <x v="0"/>
    <n v="7683"/>
    <x v="10"/>
    <n v="0.11"/>
    <n v="0.06"/>
    <n v="0.09"/>
    <n v="0.15"/>
    <n v="0.57999999999999996"/>
    <s v="false"/>
  </r>
  <r>
    <x v="192"/>
    <x v="264"/>
    <d v="2023-07-17T00:00:00"/>
    <d v="2023-07-23T00:00:00"/>
    <n v="6"/>
    <s v="true"/>
    <x v="1"/>
    <n v="29.99"/>
    <x v="0"/>
    <x v="1"/>
    <n v="882"/>
    <x v="24"/>
    <n v="0.01"/>
    <n v="0.01"/>
    <n v="0.01"/>
    <n v="0.05"/>
    <n v="0.92"/>
    <s v="false"/>
  </r>
  <r>
    <x v="24"/>
    <x v="265"/>
    <d v="2023-07-17T00:00:00"/>
    <d v="2023-07-23T00:00:00"/>
    <n v="6"/>
    <s v="true"/>
    <x v="1"/>
    <n v="59.99"/>
    <x v="0"/>
    <x v="0"/>
    <n v="11"/>
    <x v="6"/>
    <n v="0"/>
    <n v="0.27"/>
    <n v="0.12"/>
    <n v="0.11"/>
    <n v="0.5"/>
    <s v="false"/>
  </r>
  <r>
    <x v="106"/>
    <x v="2"/>
    <d v="2023-07-17T00:00:00"/>
    <d v="2023-07-23T00:00:00"/>
    <n v="6"/>
    <s v="true"/>
    <x v="1"/>
    <n v="46.95"/>
    <x v="0"/>
    <x v="0"/>
    <n v="24353"/>
    <x v="3"/>
    <n v="0.05"/>
    <n v="0.04"/>
    <n v="0.06"/>
    <n v="0.13"/>
    <n v="0.72"/>
    <s v="false"/>
  </r>
  <r>
    <x v="72"/>
    <x v="266"/>
    <d v="2023-07-17T00:00:00"/>
    <d v="2023-07-23T00:00:00"/>
    <n v="6"/>
    <s v="true"/>
    <x v="1"/>
    <n v="69.989999999999995"/>
    <x v="0"/>
    <x v="1"/>
    <n v="91"/>
    <x v="16"/>
    <n v="0.16"/>
    <n v="0.1"/>
    <n v="0.17"/>
    <n v="0.22"/>
    <n v="0.35"/>
    <s v="false"/>
  </r>
  <r>
    <x v="22"/>
    <x v="243"/>
    <d v="2023-07-17T00:00:00"/>
    <d v="2023-07-23T00:00:00"/>
    <n v="6"/>
    <s v="true"/>
    <x v="1"/>
    <n v="31.99"/>
    <x v="0"/>
    <x v="0"/>
    <n v="61325"/>
    <x v="3"/>
    <n v="0.04"/>
    <n v="0.03"/>
    <n v="7.0000000000000007E-2"/>
    <n v="0.16"/>
    <n v="0.7"/>
    <s v="false"/>
  </r>
  <r>
    <x v="18"/>
    <x v="14"/>
    <d v="2023-07-17T00:00:00"/>
    <d v="2023-07-19T00:00:00"/>
    <n v="2"/>
    <s v="true"/>
    <x v="1"/>
    <n v="431.9"/>
    <x v="0"/>
    <x v="0"/>
    <n v="1010"/>
    <x v="3"/>
    <n v="0.08"/>
    <n v="0.02"/>
    <n v="0.05"/>
    <n v="0.09"/>
    <n v="0.77"/>
    <s v="false"/>
  </r>
  <r>
    <x v="29"/>
    <x v="9"/>
    <d v="2023-07-17T00:00:00"/>
    <d v="2023-07-20T00:00:00"/>
    <n v="3"/>
    <s v="true"/>
    <x v="1"/>
    <n v="75.14"/>
    <x v="0"/>
    <x v="0"/>
    <n v="2727"/>
    <x v="14"/>
    <n v="0.19"/>
    <n v="7.0000000000000007E-2"/>
    <n v="0.09"/>
    <n v="0.14000000000000001"/>
    <n v="0.51"/>
    <s v="false"/>
  </r>
  <r>
    <x v="99"/>
    <x v="267"/>
    <d v="2023-07-17T00:00:00"/>
    <d v="2023-07-23T00:00:00"/>
    <n v="6"/>
    <s v="true"/>
    <x v="1"/>
    <n v="34.99"/>
    <x v="0"/>
    <x v="1"/>
    <n v="496"/>
    <x v="24"/>
    <n v="0.01"/>
    <n v="0.01"/>
    <n v="0.01"/>
    <n v="0.03"/>
    <n v="0.93"/>
    <s v="false"/>
  </r>
  <r>
    <x v="65"/>
    <x v="1"/>
    <d v="2023-07-17T00:00:00"/>
    <d v="2023-07-20T00:00:00"/>
    <n v="3"/>
    <s v="true"/>
    <x v="1"/>
    <n v="99.95"/>
    <x v="0"/>
    <x v="0"/>
    <n v="1471"/>
    <x v="3"/>
    <n v="0.04"/>
    <n v="0.03"/>
    <n v="0.06"/>
    <n v="0.16"/>
    <n v="0.71"/>
    <s v="false"/>
  </r>
  <r>
    <x v="24"/>
    <x v="268"/>
    <d v="2023-07-17T00:00:00"/>
    <d v="2023-07-23T05:20:18"/>
    <n v="6.2224299065419473"/>
    <s v="true"/>
    <x v="0"/>
    <n v="146.69561682243028"/>
    <x v="0"/>
    <x v="1"/>
    <n v="23"/>
    <x v="8"/>
    <n v="0"/>
    <n v="0"/>
    <n v="0.1"/>
    <n v="0"/>
    <n v="0.9"/>
    <s v="false"/>
  </r>
  <r>
    <x v="98"/>
    <x v="269"/>
    <d v="2023-07-17T00:00:00"/>
    <d v="2023-07-23T00:00:00"/>
    <n v="6"/>
    <s v="true"/>
    <x v="1"/>
    <n v="59.99"/>
    <x v="0"/>
    <x v="1"/>
    <n v="147"/>
    <x v="5"/>
    <n v="7.0000000000000007E-2"/>
    <n v="0.06"/>
    <n v="0.09"/>
    <n v="0.15"/>
    <n v="0.63"/>
    <s v="false"/>
  </r>
  <r>
    <x v="85"/>
    <x v="270"/>
    <d v="2023-07-17T00:00:00"/>
    <d v="2023-07-23T00:00:00"/>
    <n v="6"/>
    <s v="true"/>
    <x v="1"/>
    <n v="32.619999999999997"/>
    <x v="0"/>
    <x v="1"/>
    <n v="4439"/>
    <x v="0"/>
    <n v="0.05"/>
    <n v="0.03"/>
    <n v="0.03"/>
    <n v="0.1"/>
    <n v="0.79"/>
    <s v="false"/>
  </r>
  <r>
    <x v="142"/>
    <x v="199"/>
    <d v="2023-07-17T00:00:00"/>
    <d v="2023-07-24T00:00:00"/>
    <n v="7"/>
    <s v="true"/>
    <x v="1"/>
    <n v="29.88"/>
    <x v="0"/>
    <x v="0"/>
    <n v="7883"/>
    <x v="4"/>
    <n v="0.11"/>
    <n v="0.05"/>
    <n v="0.08"/>
    <n v="0.16"/>
    <n v="0.6"/>
    <s v="false"/>
  </r>
  <r>
    <x v="126"/>
    <x v="271"/>
    <d v="2023-07-17T00:00:00"/>
    <d v="2023-07-23T00:00:00"/>
    <n v="6"/>
    <s v="true"/>
    <x v="1"/>
    <n v="25.99"/>
    <x v="0"/>
    <x v="0"/>
    <n v="1056"/>
    <x v="24"/>
    <n v="0.01"/>
    <n v="0.01"/>
    <n v="0.01"/>
    <n v="0.04"/>
    <n v="0.93"/>
    <s v="false"/>
  </r>
  <r>
    <x v="12"/>
    <x v="45"/>
    <d v="2023-07-17T00:00:00"/>
    <d v="2023-07-23T05:20:18"/>
    <n v="6.2224299065419473"/>
    <s v="true"/>
    <x v="0"/>
    <n v="146.69561682243028"/>
    <x v="0"/>
    <x v="0"/>
    <n v="177"/>
    <x v="1"/>
    <n v="0.08"/>
    <n v="0.03"/>
    <n v="0.09"/>
    <n v="0.12"/>
    <n v="0.68"/>
    <s v="false"/>
  </r>
  <r>
    <x v="21"/>
    <x v="272"/>
    <d v="2023-07-17T00:00:00"/>
    <d v="2023-07-23T00:00:00"/>
    <n v="6"/>
    <s v="true"/>
    <x v="1"/>
    <n v="94.99"/>
    <x v="0"/>
    <x v="0"/>
    <n v="364"/>
    <x v="4"/>
    <n v="0.1"/>
    <n v="0.06"/>
    <n v="7.0000000000000007E-2"/>
    <n v="0.16"/>
    <n v="0.61"/>
    <s v="false"/>
  </r>
  <r>
    <x v="106"/>
    <x v="126"/>
    <d v="2023-07-17T00:00:00"/>
    <d v="2023-07-27T00:00:00"/>
    <n v="10"/>
    <s v="true"/>
    <x v="1"/>
    <n v="449"/>
    <x v="0"/>
    <x v="0"/>
    <n v="227"/>
    <x v="3"/>
    <n v="0.04"/>
    <n v="0.03"/>
    <n v="0.11"/>
    <n v="0.14000000000000001"/>
    <n v="0.68"/>
    <s v="false"/>
  </r>
  <r>
    <x v="59"/>
    <x v="273"/>
    <d v="2023-07-17T00:00:00"/>
    <d v="2023-07-23T00:00:00"/>
    <n v="6"/>
    <s v="true"/>
    <x v="1"/>
    <n v="69.989999999999995"/>
    <x v="0"/>
    <x v="1"/>
    <n v="163"/>
    <x v="3"/>
    <n v="0.09"/>
    <n v="0.03"/>
    <n v="0.04"/>
    <n v="0.08"/>
    <n v="0.76"/>
    <s v="false"/>
  </r>
  <r>
    <x v="27"/>
    <x v="4"/>
    <d v="2023-07-17T00:00:00"/>
    <d v="2023-07-24T00:00:00"/>
    <n v="7"/>
    <s v="true"/>
    <x v="1"/>
    <n v="398"/>
    <x v="0"/>
    <x v="0"/>
    <n v="13"/>
    <x v="2"/>
    <n v="0.11"/>
    <n v="0"/>
    <n v="0"/>
    <n v="0.1"/>
    <n v="0.79"/>
    <s v="false"/>
  </r>
  <r>
    <x v="28"/>
    <x v="55"/>
    <d v="2023-07-17T00:00:00"/>
    <d v="2023-07-23T00:00:00"/>
    <n v="6"/>
    <s v="true"/>
    <x v="1"/>
    <n v="247.99"/>
    <x v="0"/>
    <x v="1"/>
    <n v="269"/>
    <x v="1"/>
    <n v="0.08"/>
    <n v="0.05"/>
    <n v="0.08"/>
    <n v="0.13"/>
    <n v="0.67"/>
    <s v="false"/>
  </r>
  <r>
    <x v="22"/>
    <x v="3"/>
    <d v="2023-07-17T00:00:00"/>
    <d v="2023-07-23T00:00:00"/>
    <n v="6"/>
    <s v="true"/>
    <x v="1"/>
    <n v="26.99"/>
    <x v="0"/>
    <x v="1"/>
    <n v="251117"/>
    <x v="3"/>
    <n v="0.05"/>
    <n v="0.03"/>
    <n v="7.0000000000000007E-2"/>
    <n v="0.17"/>
    <n v="0.68"/>
    <s v="false"/>
  </r>
  <r>
    <x v="24"/>
    <x v="274"/>
    <d v="2023-07-17T00:00:00"/>
    <d v="2023-07-23T00:00:00"/>
    <n v="6"/>
    <s v="true"/>
    <x v="1"/>
    <n v="135"/>
    <x v="0"/>
    <x v="1"/>
    <n v="81"/>
    <x v="2"/>
    <n v="0.03"/>
    <n v="0.02"/>
    <n v="0.06"/>
    <n v="0.17"/>
    <n v="0.71"/>
    <s v="false"/>
  </r>
  <r>
    <x v="66"/>
    <x v="6"/>
    <d v="2023-07-17T00:00:00"/>
    <d v="2023-07-24T00:00:00"/>
    <n v="7"/>
    <s v="true"/>
    <x v="1"/>
    <n v="89.6"/>
    <x v="0"/>
    <x v="0"/>
    <n v="2754"/>
    <x v="14"/>
    <n v="0.19"/>
    <n v="7.0000000000000007E-2"/>
    <n v="0.11"/>
    <n v="0.16"/>
    <n v="0.47"/>
    <s v="false"/>
  </r>
  <r>
    <x v="24"/>
    <x v="109"/>
    <d v="2023-07-17T00:00:00"/>
    <d v="2023-07-25T00:00:00"/>
    <n v="8"/>
    <s v="true"/>
    <x v="1"/>
    <n v="119"/>
    <x v="0"/>
    <x v="0"/>
    <n v="2"/>
    <x v="20"/>
    <n v="0.45"/>
    <n v="0"/>
    <n v="0"/>
    <n v="0"/>
    <n v="0.55000000000000004"/>
    <s v="false"/>
  </r>
  <r>
    <x v="204"/>
    <x v="38"/>
    <d v="2023-07-17T00:00:00"/>
    <d v="2023-07-19T00:00:00"/>
    <n v="2"/>
    <s v="true"/>
    <x v="1"/>
    <n v="372.8"/>
    <x v="0"/>
    <x v="0"/>
    <n v="676"/>
    <x v="4"/>
    <n v="0.1"/>
    <n v="0.08"/>
    <n v="0.09"/>
    <n v="0.12"/>
    <n v="0.61"/>
    <s v="false"/>
  </r>
  <r>
    <x v="205"/>
    <x v="6"/>
    <d v="2023-07-17T00:00:00"/>
    <d v="2023-07-23T00:00:00"/>
    <n v="6"/>
    <s v="true"/>
    <x v="1"/>
    <n v="249.99"/>
    <x v="0"/>
    <x v="0"/>
    <n v="936"/>
    <x v="4"/>
    <n v="0.11"/>
    <n v="0.06"/>
    <n v="0.06"/>
    <n v="0.15"/>
    <n v="0.62"/>
    <s v="false"/>
  </r>
  <r>
    <x v="24"/>
    <x v="26"/>
    <d v="2023-07-17T00:00:00"/>
    <d v="2023-07-23T00:00:00"/>
    <n v="6"/>
    <s v="true"/>
    <x v="1"/>
    <n v="44.66"/>
    <x v="0"/>
    <x v="0"/>
    <n v="46"/>
    <x v="16"/>
    <n v="0.19"/>
    <n v="0.09"/>
    <n v="0.16"/>
    <n v="0.18"/>
    <n v="0.38"/>
    <s v="false"/>
  </r>
  <r>
    <x v="24"/>
    <x v="166"/>
    <d v="2023-07-17T00:00:00"/>
    <d v="2023-07-23T00:00:00"/>
    <n v="6"/>
    <s v="true"/>
    <x v="1"/>
    <n v="199.95"/>
    <x v="0"/>
    <x v="0"/>
    <n v="10"/>
    <x v="14"/>
    <n v="0.21"/>
    <n v="0"/>
    <n v="0.1"/>
    <n v="0.22"/>
    <n v="0.46"/>
    <s v="false"/>
  </r>
  <r>
    <x v="24"/>
    <x v="14"/>
    <d v="2023-07-17T00:00:00"/>
    <d v="2023-07-23T05:20:18"/>
    <n v="6.2224299065419473"/>
    <s v="true"/>
    <x v="0"/>
    <n v="146.69561682243028"/>
    <x v="0"/>
    <x v="0"/>
    <n v="14"/>
    <x v="3"/>
    <n v="0.09"/>
    <n v="0"/>
    <n v="0"/>
    <n v="0.18"/>
    <n v="0.73"/>
    <s v="false"/>
  </r>
  <r>
    <x v="46"/>
    <x v="6"/>
    <d v="2023-07-17T00:00:00"/>
    <d v="2023-07-20T00:00:00"/>
    <n v="3"/>
    <s v="true"/>
    <x v="1"/>
    <n v="1349.95"/>
    <x v="0"/>
    <x v="0"/>
    <n v="76"/>
    <x v="14"/>
    <n v="0.25"/>
    <n v="0.04"/>
    <n v="0.06"/>
    <n v="0.12"/>
    <n v="0.54"/>
    <s v="false"/>
  </r>
  <r>
    <x v="138"/>
    <x v="52"/>
    <d v="2023-07-17T00:00:00"/>
    <d v="2023-07-26T00:00:00"/>
    <n v="9"/>
    <s v="true"/>
    <x v="1"/>
    <n v="289.99"/>
    <x v="1"/>
    <x v="0"/>
    <n v="1222"/>
    <x v="5"/>
    <n v="0.06"/>
    <n v="0.06"/>
    <n v="0.11"/>
    <n v="0.17"/>
    <n v="0.6"/>
    <s v="false"/>
  </r>
  <r>
    <x v="24"/>
    <x v="253"/>
    <d v="2023-07-17T00:00:00"/>
    <d v="2023-07-21T00:00:00"/>
    <n v="4"/>
    <s v="false"/>
    <x v="1"/>
    <n v="139"/>
    <x v="0"/>
    <x v="0"/>
    <n v="0"/>
    <x v="15"/>
    <n v="0"/>
    <n v="0"/>
    <n v="0"/>
    <n v="0"/>
    <n v="0"/>
    <s v="false"/>
  </r>
  <r>
    <x v="24"/>
    <x v="97"/>
    <d v="2023-07-17T00:00:00"/>
    <d v="2023-07-23T00:00:00"/>
    <n v="6"/>
    <s v="true"/>
    <x v="1"/>
    <n v="109.99"/>
    <x v="0"/>
    <x v="0"/>
    <n v="282"/>
    <x v="14"/>
    <n v="0.1"/>
    <n v="0.11"/>
    <n v="0.19"/>
    <n v="0.18"/>
    <n v="0.42"/>
    <s v="false"/>
  </r>
  <r>
    <x v="12"/>
    <x v="275"/>
    <d v="2023-07-17T00:00:00"/>
    <d v="2023-07-19T00:00:00"/>
    <n v="2"/>
    <s v="true"/>
    <x v="1"/>
    <n v="949.97"/>
    <x v="0"/>
    <x v="0"/>
    <n v="118"/>
    <x v="7"/>
    <n v="0.02"/>
    <n v="0.02"/>
    <n v="0.04"/>
    <n v="7.0000000000000007E-2"/>
    <n v="0.84"/>
    <s v="false"/>
  </r>
  <r>
    <x v="24"/>
    <x v="152"/>
    <d v="2023-07-17T00:00:00"/>
    <d v="2023-07-23T00:00:00"/>
    <n v="6"/>
    <s v="true"/>
    <x v="1"/>
    <n v="99.99"/>
    <x v="0"/>
    <x v="1"/>
    <n v="1"/>
    <x v="21"/>
    <n v="1"/>
    <n v="0"/>
    <n v="0"/>
    <n v="0"/>
    <n v="0"/>
    <s v="false"/>
  </r>
  <r>
    <x v="24"/>
    <x v="34"/>
    <d v="2023-07-17T00:00:00"/>
    <d v="2023-07-20T00:00:00"/>
    <n v="3"/>
    <s v="true"/>
    <x v="1"/>
    <n v="265.88"/>
    <x v="0"/>
    <x v="0"/>
    <n v="233"/>
    <x v="4"/>
    <n v="7.0000000000000007E-2"/>
    <n v="0.06"/>
    <n v="0.12"/>
    <n v="0.18"/>
    <n v="0.56000000000000005"/>
    <s v="false"/>
  </r>
  <r>
    <x v="84"/>
    <x v="276"/>
    <d v="2023-07-17T00:00:00"/>
    <d v="2023-07-23T00:00:00"/>
    <n v="6"/>
    <s v="true"/>
    <x v="1"/>
    <n v="87.99"/>
    <x v="0"/>
    <x v="1"/>
    <n v="183"/>
    <x v="4"/>
    <n v="0.12"/>
    <n v="0.02"/>
    <n v="0.12"/>
    <n v="0.12"/>
    <n v="0.62"/>
    <s v="false"/>
  </r>
  <r>
    <x v="22"/>
    <x v="4"/>
    <d v="2023-07-17T00:00:00"/>
    <d v="2023-07-23T05:20:18"/>
    <n v="6.2224299065419473"/>
    <s v="true"/>
    <x v="0"/>
    <n v="146.69561682243028"/>
    <x v="0"/>
    <x v="0"/>
    <n v="21660"/>
    <x v="0"/>
    <n v="0.03"/>
    <n v="0.02"/>
    <n v="0.04"/>
    <n v="0.1"/>
    <n v="0.82"/>
    <s v="false"/>
  </r>
  <r>
    <x v="116"/>
    <x v="38"/>
    <d v="2023-07-17T00:00:00"/>
    <d v="2023-07-23T05:20:18"/>
    <n v="6.2224299065419473"/>
    <s v="true"/>
    <x v="0"/>
    <n v="146.69561682243028"/>
    <x v="0"/>
    <x v="0"/>
    <n v="471"/>
    <x v="6"/>
    <n v="0.17"/>
    <n v="0.06"/>
    <n v="0.11"/>
    <n v="0.12"/>
    <n v="0.54"/>
    <s v="false"/>
  </r>
  <r>
    <x v="119"/>
    <x v="38"/>
    <d v="2023-07-17T00:00:00"/>
    <d v="2023-08-03T00:00:00"/>
    <n v="17"/>
    <s v="true"/>
    <x v="1"/>
    <n v="164"/>
    <x v="0"/>
    <x v="0"/>
    <n v="933"/>
    <x v="4"/>
    <n v="0.09"/>
    <n v="0.06"/>
    <n v="7.0000000000000007E-2"/>
    <n v="0.17"/>
    <n v="0.6"/>
    <s v="false"/>
  </r>
  <r>
    <x v="24"/>
    <x v="4"/>
    <d v="2023-07-17T00:00:00"/>
    <d v="2023-07-23T05:20:18"/>
    <n v="6.2224299065419473"/>
    <s v="true"/>
    <x v="0"/>
    <n v="146.69561682243028"/>
    <x v="0"/>
    <x v="0"/>
    <n v="2689"/>
    <x v="7"/>
    <n v="0.02"/>
    <n v="0.02"/>
    <n v="0.04"/>
    <n v="0.12"/>
    <n v="0.8"/>
    <s v="false"/>
  </r>
  <r>
    <x v="24"/>
    <x v="277"/>
    <d v="2023-07-17T00:00:00"/>
    <d v="2023-07-25T00:00:00"/>
    <n v="8"/>
    <s v="true"/>
    <x v="1"/>
    <n v="856.51"/>
    <x v="0"/>
    <x v="0"/>
    <n v="19"/>
    <x v="9"/>
    <n v="0.08"/>
    <n v="0"/>
    <n v="0.27"/>
    <n v="0.24"/>
    <n v="0.42"/>
    <s v="false"/>
  </r>
  <r>
    <x v="206"/>
    <x v="17"/>
    <d v="2023-07-17T00:00:00"/>
    <d v="2023-07-23T00:00:00"/>
    <n v="6"/>
    <s v="true"/>
    <x v="1"/>
    <n v="79.989999999999995"/>
    <x v="0"/>
    <x v="1"/>
    <n v="52703"/>
    <x v="2"/>
    <n v="0.03"/>
    <n v="0.02"/>
    <n v="0.05"/>
    <n v="0.16"/>
    <n v="0.73"/>
    <s v="false"/>
  </r>
  <r>
    <x v="27"/>
    <x v="168"/>
    <d v="2023-07-17T00:00:00"/>
    <d v="2023-07-23T00:00:00"/>
    <n v="6"/>
    <s v="true"/>
    <x v="1"/>
    <n v="297.77"/>
    <x v="0"/>
    <x v="0"/>
    <n v="42"/>
    <x v="6"/>
    <n v="0.16"/>
    <n v="0.05"/>
    <n v="0.13"/>
    <n v="0.17"/>
    <n v="0.49"/>
    <s v="false"/>
  </r>
  <r>
    <x v="14"/>
    <x v="7"/>
    <d v="2023-07-17T00:00:00"/>
    <d v="2023-07-23T00:00:00"/>
    <n v="6"/>
    <s v="true"/>
    <x v="1"/>
    <n v="38.53"/>
    <x v="0"/>
    <x v="0"/>
    <n v="3203"/>
    <x v="5"/>
    <n v="0.08"/>
    <n v="0.04"/>
    <n v="0.09"/>
    <n v="0.15"/>
    <n v="0.64"/>
    <s v="false"/>
  </r>
  <r>
    <x v="97"/>
    <x v="5"/>
    <d v="2023-07-17T00:00:00"/>
    <d v="2023-07-23T00:00:00"/>
    <n v="6"/>
    <s v="true"/>
    <x v="1"/>
    <n v="44.1"/>
    <x v="0"/>
    <x v="0"/>
    <n v="597"/>
    <x v="1"/>
    <n v="0.03"/>
    <n v="0.05"/>
    <n v="0.09"/>
    <n v="0.18"/>
    <n v="0.64"/>
    <s v="false"/>
  </r>
  <r>
    <x v="112"/>
    <x v="278"/>
    <d v="2023-07-17T00:00:00"/>
    <d v="2023-07-23T00:00:00"/>
    <n v="6"/>
    <s v="true"/>
    <x v="1"/>
    <n v="114.99"/>
    <x v="0"/>
    <x v="1"/>
    <n v="59"/>
    <x v="0"/>
    <n v="0"/>
    <n v="0.08"/>
    <n v="0"/>
    <n v="0.12"/>
    <n v="0.8"/>
    <s v="false"/>
  </r>
  <r>
    <x v="20"/>
    <x v="38"/>
    <d v="2023-07-17T00:00:00"/>
    <d v="2023-07-23T00:00:00"/>
    <n v="6"/>
    <s v="true"/>
    <x v="1"/>
    <n v="257.14"/>
    <x v="0"/>
    <x v="0"/>
    <n v="48"/>
    <x v="14"/>
    <n v="0.2"/>
    <n v="7.0000000000000007E-2"/>
    <n v="0.06"/>
    <n v="0.16"/>
    <n v="0.51"/>
    <s v="false"/>
  </r>
  <r>
    <x v="43"/>
    <x v="165"/>
    <d v="2023-07-17T00:00:00"/>
    <d v="2023-07-23T00:00:00"/>
    <n v="6"/>
    <s v="true"/>
    <x v="1"/>
    <n v="138"/>
    <x v="0"/>
    <x v="0"/>
    <n v="9"/>
    <x v="19"/>
    <n v="0"/>
    <n v="0"/>
    <n v="0"/>
    <n v="0"/>
    <n v="1"/>
    <s v="false"/>
  </r>
  <r>
    <x v="24"/>
    <x v="175"/>
    <d v="2023-07-17T00:00:00"/>
    <d v="2023-07-24T00:00:00"/>
    <n v="7"/>
    <s v="true"/>
    <x v="1"/>
    <n v="119.99"/>
    <x v="0"/>
    <x v="1"/>
    <n v="18"/>
    <x v="9"/>
    <n v="0.09"/>
    <n v="0.17"/>
    <n v="0"/>
    <n v="0.22"/>
    <n v="0.51"/>
    <s v="false"/>
  </r>
  <r>
    <x v="24"/>
    <x v="279"/>
    <d v="2023-07-17T00:00:00"/>
    <d v="2023-07-24T00:00:00"/>
    <n v="7"/>
    <s v="true"/>
    <x v="1"/>
    <n v="359.99"/>
    <x v="0"/>
    <x v="0"/>
    <n v="241"/>
    <x v="14"/>
    <n v="0.15"/>
    <n v="0.09"/>
    <n v="0.15"/>
    <n v="0.16"/>
    <n v="0.46"/>
    <s v="false"/>
  </r>
  <r>
    <x v="24"/>
    <x v="280"/>
    <d v="2023-07-17T00:00:00"/>
    <d v="2023-07-23T05:20:18"/>
    <n v="6.2224299065419473"/>
    <s v="false"/>
    <x v="0"/>
    <n v="146.69561682243028"/>
    <x v="0"/>
    <x v="0"/>
    <n v="0"/>
    <x v="15"/>
    <n v="0"/>
    <n v="0"/>
    <n v="0"/>
    <n v="0"/>
    <n v="0"/>
    <s v="false"/>
  </r>
  <r>
    <x v="106"/>
    <x v="126"/>
    <d v="2023-07-17T00:00:00"/>
    <d v="2023-07-23T00:00:00"/>
    <n v="6"/>
    <s v="true"/>
    <x v="1"/>
    <n v="269"/>
    <x v="0"/>
    <x v="0"/>
    <n v="70"/>
    <x v="5"/>
    <n v="0.04"/>
    <n v="0.04"/>
    <n v="0.15"/>
    <n v="0.21"/>
    <n v="0.56000000000000005"/>
    <s v="false"/>
  </r>
  <r>
    <x v="118"/>
    <x v="281"/>
    <d v="2023-07-17T00:00:00"/>
    <d v="2023-07-24T00:00:00"/>
    <n v="7"/>
    <s v="true"/>
    <x v="1"/>
    <n v="299"/>
    <x v="0"/>
    <x v="0"/>
    <n v="107"/>
    <x v="1"/>
    <n v="7.0000000000000007E-2"/>
    <n v="0.02"/>
    <n v="0.09"/>
    <n v="0.09"/>
    <n v="0.71"/>
    <s v="false"/>
  </r>
  <r>
    <x v="24"/>
    <x v="77"/>
    <d v="2023-07-17T00:00:00"/>
    <d v="2023-07-25T00:00:00"/>
    <n v="8"/>
    <s v="true"/>
    <x v="1"/>
    <n v="999.95"/>
    <x v="0"/>
    <x v="0"/>
    <n v="5"/>
    <x v="1"/>
    <n v="0"/>
    <n v="0"/>
    <n v="0.34"/>
    <n v="0"/>
    <n v="0.66"/>
    <s v="false"/>
  </r>
  <r>
    <x v="34"/>
    <x v="4"/>
    <d v="2023-07-17T00:00:00"/>
    <d v="2023-07-20T00:00:00"/>
    <n v="3"/>
    <s v="true"/>
    <x v="1"/>
    <n v="1698"/>
    <x v="0"/>
    <x v="0"/>
    <n v="78"/>
    <x v="1"/>
    <n v="0.08"/>
    <n v="0.03"/>
    <n v="0.09"/>
    <n v="0.14000000000000001"/>
    <n v="0.67"/>
    <s v="false"/>
  </r>
  <r>
    <x v="24"/>
    <x v="166"/>
    <d v="2023-07-17T00:00:00"/>
    <d v="2023-07-24T00:00:00"/>
    <n v="7"/>
    <s v="true"/>
    <x v="1"/>
    <n v="199.97"/>
    <x v="0"/>
    <x v="0"/>
    <n v="1"/>
    <x v="10"/>
    <n v="0"/>
    <n v="0"/>
    <n v="0"/>
    <n v="1"/>
    <n v="0"/>
    <s v="false"/>
  </r>
  <r>
    <x v="46"/>
    <x v="94"/>
    <d v="2023-07-17T00:00:00"/>
    <d v="2023-07-23T00:00:00"/>
    <n v="6"/>
    <s v="true"/>
    <x v="1"/>
    <n v="55.47"/>
    <x v="0"/>
    <x v="0"/>
    <n v="1082"/>
    <x v="3"/>
    <n v="7.0000000000000007E-2"/>
    <n v="0.04"/>
    <n v="7.0000000000000007E-2"/>
    <n v="0.12"/>
    <n v="0.71"/>
    <s v="false"/>
  </r>
  <r>
    <x v="207"/>
    <x v="4"/>
    <d v="2023-07-17T00:00:00"/>
    <d v="2023-07-23T00:00:00"/>
    <n v="6"/>
    <s v="true"/>
    <x v="1"/>
    <n v="54.99"/>
    <x v="0"/>
    <x v="0"/>
    <n v="9267"/>
    <x v="3"/>
    <n v="0.05"/>
    <n v="0.03"/>
    <n v="7.0000000000000007E-2"/>
    <n v="0.16"/>
    <n v="0.69"/>
    <s v="false"/>
  </r>
  <r>
    <x v="89"/>
    <x v="6"/>
    <d v="2023-07-17T00:00:00"/>
    <d v="2023-07-24T00:00:00"/>
    <n v="7"/>
    <s v="true"/>
    <x v="1"/>
    <n v="145.1"/>
    <x v="0"/>
    <x v="0"/>
    <n v="368"/>
    <x v="2"/>
    <n v="0.04"/>
    <n v="0.02"/>
    <n v="7.0000000000000007E-2"/>
    <n v="0.11"/>
    <n v="0.76"/>
    <s v="false"/>
  </r>
  <r>
    <x v="84"/>
    <x v="6"/>
    <d v="2023-07-17T00:00:00"/>
    <d v="2023-07-23T00:00:00"/>
    <n v="6"/>
    <s v="true"/>
    <x v="1"/>
    <n v="49.95"/>
    <x v="0"/>
    <x v="0"/>
    <n v="1753"/>
    <x v="1"/>
    <n v="7.0000000000000007E-2"/>
    <n v="0.03"/>
    <n v="0.09"/>
    <n v="0.19"/>
    <n v="0.62"/>
    <s v="false"/>
  </r>
  <r>
    <x v="68"/>
    <x v="1"/>
    <d v="2023-07-17T00:00:00"/>
    <d v="2023-07-20T00:00:00"/>
    <n v="3"/>
    <s v="true"/>
    <x v="1"/>
    <n v="99.95"/>
    <x v="0"/>
    <x v="0"/>
    <n v="300"/>
    <x v="12"/>
    <n v="0.21"/>
    <n v="0.11"/>
    <n v="0.12"/>
    <n v="0.16"/>
    <n v="0.41"/>
    <s v="false"/>
  </r>
  <r>
    <x v="208"/>
    <x v="17"/>
    <d v="2023-07-17T00:00:00"/>
    <d v="2023-07-29T00:00:00"/>
    <n v="12"/>
    <s v="true"/>
    <x v="1"/>
    <n v="49.99"/>
    <x v="0"/>
    <x v="1"/>
    <n v="4056"/>
    <x v="1"/>
    <n v="0.05"/>
    <n v="0.04"/>
    <n v="7.0000000000000007E-2"/>
    <n v="0.19"/>
    <n v="0.65"/>
    <s v="false"/>
  </r>
  <r>
    <x v="136"/>
    <x v="17"/>
    <d v="2023-07-17T00:00:00"/>
    <d v="2023-07-23T00:00:00"/>
    <n v="6"/>
    <s v="true"/>
    <x v="1"/>
    <n v="29.99"/>
    <x v="0"/>
    <x v="0"/>
    <n v="410"/>
    <x v="3"/>
    <n v="0.05"/>
    <n v="0.02"/>
    <n v="0.05"/>
    <n v="0.22"/>
    <n v="0.67"/>
    <s v="false"/>
  </r>
  <r>
    <x v="24"/>
    <x v="17"/>
    <d v="2023-07-17T00:00:00"/>
    <d v="2023-07-23T00:00:00"/>
    <n v="6"/>
    <s v="true"/>
    <x v="1"/>
    <n v="7.01"/>
    <x v="0"/>
    <x v="0"/>
    <n v="64"/>
    <x v="4"/>
    <n v="0.09"/>
    <n v="0.05"/>
    <n v="0.11"/>
    <n v="0.18"/>
    <n v="0.56999999999999995"/>
    <s v="false"/>
  </r>
  <r>
    <x v="85"/>
    <x v="282"/>
    <d v="2023-07-17T00:00:00"/>
    <d v="2023-07-23T00:00:00"/>
    <n v="6"/>
    <s v="true"/>
    <x v="1"/>
    <n v="25.49"/>
    <x v="0"/>
    <x v="1"/>
    <n v="4051"/>
    <x v="0"/>
    <n v="0.04"/>
    <n v="0.02"/>
    <n v="0.04"/>
    <n v="0.13"/>
    <n v="0.77"/>
    <s v="false"/>
  </r>
  <r>
    <x v="34"/>
    <x v="264"/>
    <d v="2023-07-17T00:00:00"/>
    <d v="2023-07-23T00:00:00"/>
    <n v="6"/>
    <s v="true"/>
    <x v="1"/>
    <n v="25.73"/>
    <x v="0"/>
    <x v="1"/>
    <n v="410"/>
    <x v="8"/>
    <n v="0.03"/>
    <n v="0.01"/>
    <n v="0.02"/>
    <n v="0.05"/>
    <n v="0.9"/>
    <s v="false"/>
  </r>
  <r>
    <x v="21"/>
    <x v="283"/>
    <d v="2023-07-17T00:00:00"/>
    <d v="2023-07-23T00:00:00"/>
    <n v="6"/>
    <s v="true"/>
    <x v="1"/>
    <n v="59.99"/>
    <x v="0"/>
    <x v="0"/>
    <n v="203"/>
    <x v="2"/>
    <n v="0.06"/>
    <n v="0.04"/>
    <n v="0.04"/>
    <n v="0.1"/>
    <n v="0.77"/>
    <s v="false"/>
  </r>
  <r>
    <x v="182"/>
    <x v="284"/>
    <d v="2023-07-17T00:00:00"/>
    <d v="2023-07-24T00:00:00"/>
    <n v="7"/>
    <s v="true"/>
    <x v="1"/>
    <n v="20.99"/>
    <x v="0"/>
    <x v="1"/>
    <n v="5345"/>
    <x v="0"/>
    <n v="0.05"/>
    <n v="0.02"/>
    <n v="0.05"/>
    <n v="0.09"/>
    <n v="0.79"/>
    <s v="false"/>
  </r>
  <r>
    <x v="77"/>
    <x v="31"/>
    <d v="2023-07-17T00:00:00"/>
    <d v="2023-07-23T00:00:00"/>
    <n v="6"/>
    <s v="true"/>
    <x v="1"/>
    <n v="69.989999999999995"/>
    <x v="0"/>
    <x v="0"/>
    <n v="2126"/>
    <x v="9"/>
    <n v="0.11"/>
    <n v="0.08"/>
    <n v="0.1"/>
    <n v="0.17"/>
    <n v="0.54"/>
    <s v="false"/>
  </r>
  <r>
    <x v="69"/>
    <x v="59"/>
    <d v="2023-07-17T00:00:00"/>
    <d v="2023-07-23T00:00:00"/>
    <n v="6"/>
    <s v="true"/>
    <x v="1"/>
    <n v="91.99"/>
    <x v="0"/>
    <x v="1"/>
    <n v="1577"/>
    <x v="3"/>
    <n v="0.05"/>
    <n v="0.04"/>
    <n v="7.0000000000000007E-2"/>
    <n v="0.14000000000000001"/>
    <n v="0.7"/>
    <s v="false"/>
  </r>
  <r>
    <x v="209"/>
    <x v="285"/>
    <d v="2023-07-17T00:00:00"/>
    <d v="2023-07-23T00:00:00"/>
    <n v="6"/>
    <s v="true"/>
    <x v="1"/>
    <n v="13.59"/>
    <x v="0"/>
    <x v="0"/>
    <n v="63924"/>
    <x v="1"/>
    <n v="0.06"/>
    <n v="0.04"/>
    <n v="0.09"/>
    <n v="0.17"/>
    <n v="0.64"/>
    <s v="false"/>
  </r>
  <r>
    <x v="37"/>
    <x v="286"/>
    <d v="2023-07-17T00:00:00"/>
    <d v="2023-07-24T00:00:00"/>
    <n v="7"/>
    <s v="true"/>
    <x v="1"/>
    <n v="16.96"/>
    <x v="0"/>
    <x v="1"/>
    <n v="23923"/>
    <x v="7"/>
    <n v="0.02"/>
    <n v="0.01"/>
    <n v="0.04"/>
    <n v="0.12"/>
    <n v="0.8"/>
    <s v="false"/>
  </r>
  <r>
    <x v="35"/>
    <x v="22"/>
    <d v="2023-07-17T00:00:00"/>
    <d v="2023-07-24T00:00:00"/>
    <n v="7"/>
    <s v="true"/>
    <x v="1"/>
    <n v="79"/>
    <x v="0"/>
    <x v="0"/>
    <n v="1052"/>
    <x v="3"/>
    <n v="0.05"/>
    <n v="0.03"/>
    <n v="7.0000000000000007E-2"/>
    <n v="0.15"/>
    <n v="0.7"/>
    <s v="false"/>
  </r>
  <r>
    <x v="77"/>
    <x v="6"/>
    <d v="2023-07-17T00:00:00"/>
    <d v="2023-07-25T00:00:00"/>
    <n v="8"/>
    <s v="true"/>
    <x v="1"/>
    <n v="79.95"/>
    <x v="0"/>
    <x v="0"/>
    <n v="2532"/>
    <x v="3"/>
    <n v="0.04"/>
    <n v="0.03"/>
    <n v="7.0000000000000007E-2"/>
    <n v="0.16"/>
    <n v="0.69"/>
    <s v="false"/>
  </r>
  <r>
    <x v="210"/>
    <x v="287"/>
    <d v="2023-07-17T00:00:00"/>
    <d v="2023-07-23T00:00:00"/>
    <n v="6"/>
    <s v="true"/>
    <x v="1"/>
    <n v="19.989999999999998"/>
    <x v="0"/>
    <x v="1"/>
    <n v="20867"/>
    <x v="1"/>
    <n v="0.05"/>
    <n v="0.05"/>
    <n v="0.1"/>
    <n v="0.19"/>
    <n v="0.61"/>
    <s v="false"/>
  </r>
  <r>
    <x v="54"/>
    <x v="288"/>
    <d v="2023-07-17T00:00:00"/>
    <d v="2023-07-23T00:00:00"/>
    <n v="6"/>
    <s v="true"/>
    <x v="1"/>
    <n v="21.89"/>
    <x v="0"/>
    <x v="0"/>
    <n v="2204"/>
    <x v="7"/>
    <n v="0.02"/>
    <n v="0.02"/>
    <n v="0.04"/>
    <n v="0.06"/>
    <n v="0.85"/>
    <s v="false"/>
  </r>
  <r>
    <x v="98"/>
    <x v="82"/>
    <d v="2023-07-17T00:00:00"/>
    <d v="2023-07-23T00:00:00"/>
    <n v="6"/>
    <s v="true"/>
    <x v="1"/>
    <n v="149.99"/>
    <x v="0"/>
    <x v="0"/>
    <n v="589"/>
    <x v="1"/>
    <n v="0.08"/>
    <n v="0.04"/>
    <n v="0.05"/>
    <n v="0.1"/>
    <n v="0.72"/>
    <s v="false"/>
  </r>
  <r>
    <x v="67"/>
    <x v="289"/>
    <d v="2023-07-17T00:00:00"/>
    <d v="2023-07-25T00:00:00"/>
    <n v="8"/>
    <s v="true"/>
    <x v="1"/>
    <n v="19.989999999999998"/>
    <x v="0"/>
    <x v="0"/>
    <n v="835"/>
    <x v="0"/>
    <n v="0.05"/>
    <n v="0.02"/>
    <n v="0.04"/>
    <n v="0.05"/>
    <n v="0.84"/>
    <s v="false"/>
  </r>
  <r>
    <x v="112"/>
    <x v="60"/>
    <d v="2023-07-17T00:00:00"/>
    <d v="2023-07-24T00:00:00"/>
    <n v="7"/>
    <s v="true"/>
    <x v="1"/>
    <n v="319.99"/>
    <x v="0"/>
    <x v="0"/>
    <n v="324"/>
    <x v="2"/>
    <n v="0.04"/>
    <n v="0.04"/>
    <n v="0.08"/>
    <n v="0.11"/>
    <n v="0.73"/>
    <s v="false"/>
  </r>
  <r>
    <x v="78"/>
    <x v="26"/>
    <d v="2023-07-17T00:00:00"/>
    <d v="2023-07-23T00:00:00"/>
    <n v="6"/>
    <s v="true"/>
    <x v="1"/>
    <n v="48.92"/>
    <x v="0"/>
    <x v="0"/>
    <n v="383"/>
    <x v="1"/>
    <n v="0.06"/>
    <n v="0.05"/>
    <n v="0.08"/>
    <n v="0.16"/>
    <n v="0.65"/>
    <s v="false"/>
  </r>
  <r>
    <x v="10"/>
    <x v="216"/>
    <d v="2023-07-17T00:00:00"/>
    <d v="2023-07-23T00:00:00"/>
    <n v="6"/>
    <s v="true"/>
    <x v="1"/>
    <n v="468"/>
    <x v="0"/>
    <x v="0"/>
    <n v="56"/>
    <x v="1"/>
    <n v="0.08"/>
    <n v="0.03"/>
    <n v="7.0000000000000007E-2"/>
    <n v="0.1"/>
    <n v="0.71"/>
    <s v="false"/>
  </r>
  <r>
    <x v="211"/>
    <x v="290"/>
    <d v="2023-07-17T00:00:00"/>
    <d v="2023-07-24T00:00:00"/>
    <n v="7"/>
    <s v="true"/>
    <x v="1"/>
    <n v="19.989999999999998"/>
    <x v="0"/>
    <x v="1"/>
    <n v="48546"/>
    <x v="1"/>
    <n v="0.06"/>
    <n v="0.04"/>
    <n v="0.1"/>
    <n v="0.19"/>
    <n v="0.61"/>
    <s v="false"/>
  </r>
  <r>
    <x v="25"/>
    <x v="38"/>
    <d v="2023-07-17T00:00:00"/>
    <d v="2023-07-23T00:00:00"/>
    <n v="6"/>
    <s v="true"/>
    <x v="1"/>
    <n v="195.12"/>
    <x v="0"/>
    <x v="0"/>
    <n v="53"/>
    <x v="11"/>
    <n v="0.21"/>
    <n v="0.13"/>
    <n v="0.06"/>
    <n v="0.09"/>
    <n v="0.51"/>
    <s v="false"/>
  </r>
  <r>
    <x v="24"/>
    <x v="291"/>
    <d v="2023-07-17T00:00:00"/>
    <d v="2023-07-25T00:00:00"/>
    <n v="8"/>
    <s v="true"/>
    <x v="1"/>
    <n v="99.99"/>
    <x v="0"/>
    <x v="0"/>
    <n v="7"/>
    <x v="4"/>
    <n v="0"/>
    <n v="0.21"/>
    <n v="0.16"/>
    <n v="0"/>
    <n v="0.63"/>
    <s v="false"/>
  </r>
  <r>
    <x v="27"/>
    <x v="137"/>
    <d v="2023-07-17T00:00:00"/>
    <d v="2023-07-20T00:00:00"/>
    <n v="3"/>
    <s v="true"/>
    <x v="1"/>
    <n v="105.4"/>
    <x v="0"/>
    <x v="0"/>
    <n v="237"/>
    <x v="4"/>
    <n v="0.05"/>
    <n v="0.09"/>
    <n v="0.12"/>
    <n v="0.17"/>
    <n v="0.57999999999999996"/>
    <s v="false"/>
  </r>
  <r>
    <x v="84"/>
    <x v="126"/>
    <d v="2023-07-17T00:00:00"/>
    <d v="2023-07-25T00:00:00"/>
    <n v="8"/>
    <s v="true"/>
    <x v="1"/>
    <n v="299"/>
    <x v="0"/>
    <x v="0"/>
    <n v="762"/>
    <x v="2"/>
    <n v="0.03"/>
    <n v="0.04"/>
    <n v="7.0000000000000007E-2"/>
    <n v="0.13"/>
    <n v="0.73"/>
    <s v="false"/>
  </r>
  <r>
    <x v="179"/>
    <x v="45"/>
    <d v="2023-07-17T00:00:00"/>
    <d v="2023-07-23T00:00:00"/>
    <n v="6"/>
    <s v="true"/>
    <x v="1"/>
    <n v="299.3"/>
    <x v="0"/>
    <x v="0"/>
    <n v="1113"/>
    <x v="14"/>
    <n v="0.13"/>
    <n v="0.12"/>
    <n v="0.11"/>
    <n v="0.16"/>
    <n v="0.48"/>
    <s v="false"/>
  </r>
  <r>
    <x v="43"/>
    <x v="132"/>
    <d v="2023-07-17T00:00:00"/>
    <d v="2023-07-23T00:00:00"/>
    <n v="6"/>
    <s v="true"/>
    <x v="1"/>
    <n v="129"/>
    <x v="0"/>
    <x v="0"/>
    <n v="21"/>
    <x v="23"/>
    <n v="0.27"/>
    <n v="0.12"/>
    <n v="0.13"/>
    <n v="0.2"/>
    <n v="0.28000000000000003"/>
    <s v="false"/>
  </r>
  <r>
    <x v="91"/>
    <x v="40"/>
    <d v="2023-07-17T00:00:00"/>
    <d v="2023-07-23T00:00:00"/>
    <n v="6"/>
    <s v="true"/>
    <x v="1"/>
    <n v="49.99"/>
    <x v="0"/>
    <x v="0"/>
    <n v="283"/>
    <x v="16"/>
    <n v="0.11"/>
    <n v="0.16"/>
    <n v="0.21"/>
    <n v="0.18"/>
    <n v="0.34"/>
    <s v="false"/>
  </r>
  <r>
    <x v="138"/>
    <x v="6"/>
    <d v="2023-07-17T00:00:00"/>
    <d v="2023-07-20T00:00:00"/>
    <n v="3"/>
    <s v="true"/>
    <x v="1"/>
    <n v="118.99"/>
    <x v="0"/>
    <x v="0"/>
    <n v="1419"/>
    <x v="4"/>
    <n v="0.09"/>
    <n v="0.08"/>
    <n v="0.08"/>
    <n v="0.17"/>
    <n v="0.57999999999999996"/>
    <s v="false"/>
  </r>
  <r>
    <x v="192"/>
    <x v="1"/>
    <d v="2023-07-17T00:00:00"/>
    <d v="2023-07-23T00:00:00"/>
    <n v="6"/>
    <s v="true"/>
    <x v="1"/>
    <n v="39.950000000000003"/>
    <x v="0"/>
    <x v="0"/>
    <n v="551"/>
    <x v="3"/>
    <n v="0.05"/>
    <n v="0.01"/>
    <n v="0.1"/>
    <n v="0.14000000000000001"/>
    <n v="0.7"/>
    <s v="false"/>
  </r>
  <r>
    <x v="43"/>
    <x v="292"/>
    <d v="2023-07-17T00:00:00"/>
    <d v="2023-07-24T00:00:00"/>
    <n v="7"/>
    <s v="true"/>
    <x v="1"/>
    <n v="25.8"/>
    <x v="0"/>
    <x v="0"/>
    <n v="17"/>
    <x v="28"/>
    <n v="0.28999999999999998"/>
    <n v="0.24"/>
    <n v="0.13"/>
    <n v="0"/>
    <n v="0.34"/>
    <s v="false"/>
  </r>
  <r>
    <x v="112"/>
    <x v="200"/>
    <d v="2023-07-17T00:00:00"/>
    <d v="2023-07-25T00:00:00"/>
    <n v="8"/>
    <s v="true"/>
    <x v="1"/>
    <n v="26.99"/>
    <x v="0"/>
    <x v="1"/>
    <n v="92"/>
    <x v="7"/>
    <n v="0.03"/>
    <n v="0"/>
    <n v="0.03"/>
    <n v="0.15"/>
    <n v="0.79"/>
    <s v="false"/>
  </r>
  <r>
    <x v="14"/>
    <x v="293"/>
    <d v="2023-07-17T00:00:00"/>
    <d v="2023-07-23T00:00:00"/>
    <n v="6"/>
    <s v="true"/>
    <x v="1"/>
    <n v="25.99"/>
    <x v="0"/>
    <x v="1"/>
    <n v="4566"/>
    <x v="2"/>
    <n v="0.04"/>
    <n v="0.03"/>
    <n v="0.06"/>
    <n v="0.16"/>
    <n v="0.72"/>
    <s v="false"/>
  </r>
  <r>
    <x v="24"/>
    <x v="80"/>
    <d v="2023-07-17T00:00:00"/>
    <d v="2023-07-24T00:00:00"/>
    <n v="7"/>
    <s v="true"/>
    <x v="1"/>
    <n v="134.6"/>
    <x v="0"/>
    <x v="0"/>
    <n v="106"/>
    <x v="10"/>
    <n v="0.06"/>
    <n v="7.0000000000000007E-2"/>
    <n v="0.13"/>
    <n v="0.26"/>
    <n v="0.48"/>
    <s v="false"/>
  </r>
  <r>
    <x v="87"/>
    <x v="39"/>
    <d v="2023-07-17T00:00:00"/>
    <d v="2023-07-24T00:00:00"/>
    <n v="7"/>
    <s v="true"/>
    <x v="1"/>
    <n v="249"/>
    <x v="0"/>
    <x v="0"/>
    <n v="47"/>
    <x v="1"/>
    <n v="0.11"/>
    <n v="0.04"/>
    <n v="0.04"/>
    <n v="7.0000000000000007E-2"/>
    <n v="0.74"/>
    <s v="false"/>
  </r>
  <r>
    <x v="24"/>
    <x v="127"/>
    <d v="2023-07-17T00:00:00"/>
    <d v="2023-07-23T00:00:00"/>
    <n v="6"/>
    <s v="false"/>
    <x v="1"/>
    <n v="239.99"/>
    <x v="0"/>
    <x v="0"/>
    <n v="0"/>
    <x v="15"/>
    <n v="0"/>
    <n v="0"/>
    <n v="0"/>
    <n v="0"/>
    <n v="0"/>
    <s v="false"/>
  </r>
  <r>
    <x v="78"/>
    <x v="294"/>
    <d v="2023-07-17T00:00:00"/>
    <d v="2023-07-25T00:00:00"/>
    <n v="8"/>
    <s v="true"/>
    <x v="1"/>
    <n v="240"/>
    <x v="0"/>
    <x v="0"/>
    <n v="12"/>
    <x v="8"/>
    <n v="0"/>
    <n v="0"/>
    <n v="0"/>
    <n v="0.24"/>
    <n v="0.76"/>
    <s v="false"/>
  </r>
  <r>
    <x v="45"/>
    <x v="4"/>
    <d v="2023-07-17T00:00:00"/>
    <d v="2023-08-01T00:00:00"/>
    <n v="15"/>
    <s v="true"/>
    <x v="1"/>
    <n v="159.4"/>
    <x v="0"/>
    <x v="0"/>
    <n v="497"/>
    <x v="5"/>
    <n v="0.09"/>
    <n v="0.05"/>
    <n v="7.0000000000000007E-2"/>
    <n v="0.15"/>
    <n v="0.64"/>
    <s v="false"/>
  </r>
  <r>
    <x v="24"/>
    <x v="4"/>
    <d v="2023-07-17T00:00:00"/>
    <d v="2023-07-19T00:00:00"/>
    <n v="2"/>
    <s v="true"/>
    <x v="1"/>
    <n v="348"/>
    <x v="0"/>
    <x v="0"/>
    <n v="17"/>
    <x v="2"/>
    <n v="0"/>
    <n v="0.13"/>
    <n v="0"/>
    <n v="0.08"/>
    <n v="0.78"/>
    <s v="false"/>
  </r>
  <r>
    <x v="43"/>
    <x v="295"/>
    <d v="2023-07-17T00:00:00"/>
    <d v="2023-07-23T00:00:00"/>
    <n v="6"/>
    <s v="true"/>
    <x v="1"/>
    <n v="250"/>
    <x v="0"/>
    <x v="0"/>
    <n v="7"/>
    <x v="19"/>
    <n v="0"/>
    <n v="0"/>
    <n v="0"/>
    <n v="0"/>
    <n v="1"/>
    <s v="false"/>
  </r>
  <r>
    <x v="212"/>
    <x v="296"/>
    <d v="2023-07-17T00:00:00"/>
    <d v="2023-07-23T00:00:00"/>
    <n v="6"/>
    <s v="true"/>
    <x v="1"/>
    <n v="29.99"/>
    <x v="0"/>
    <x v="1"/>
    <n v="5138"/>
    <x v="2"/>
    <n v="0.03"/>
    <n v="0.03"/>
    <n v="0.06"/>
    <n v="0.13"/>
    <n v="0.74"/>
    <s v="false"/>
  </r>
  <r>
    <x v="165"/>
    <x v="1"/>
    <d v="2023-07-17T00:00:00"/>
    <d v="2023-07-23T00:00:00"/>
    <n v="6"/>
    <s v="true"/>
    <x v="1"/>
    <n v="49.95"/>
    <x v="0"/>
    <x v="0"/>
    <n v="13796"/>
    <x v="1"/>
    <n v="7.0000000000000007E-2"/>
    <n v="0.04"/>
    <n v="0.09"/>
    <n v="0.16"/>
    <n v="0.64"/>
    <s v="false"/>
  </r>
  <r>
    <x v="98"/>
    <x v="199"/>
    <d v="2023-07-17T00:00:00"/>
    <d v="2023-07-23T00:00:00"/>
    <n v="6"/>
    <s v="true"/>
    <x v="1"/>
    <n v="64.98"/>
    <x v="0"/>
    <x v="0"/>
    <n v="635"/>
    <x v="10"/>
    <n v="0.1"/>
    <n v="0.08"/>
    <n v="0.1"/>
    <n v="0.18"/>
    <n v="0.54"/>
    <s v="false"/>
  </r>
  <r>
    <x v="70"/>
    <x v="166"/>
    <d v="2023-07-17T00:00:00"/>
    <d v="2023-07-27T00:00:00"/>
    <n v="10"/>
    <s v="true"/>
    <x v="1"/>
    <n v="209.3"/>
    <x v="0"/>
    <x v="0"/>
    <n v="380"/>
    <x v="10"/>
    <n v="0.12"/>
    <n v="0.08"/>
    <n v="0.09"/>
    <n v="0.15"/>
    <n v="0.56000000000000005"/>
    <s v="false"/>
  </r>
  <r>
    <x v="20"/>
    <x v="34"/>
    <d v="2023-07-17T00:00:00"/>
    <d v="2023-07-23T00:00:00"/>
    <n v="6"/>
    <s v="true"/>
    <x v="1"/>
    <n v="179"/>
    <x v="0"/>
    <x v="0"/>
    <n v="266"/>
    <x v="5"/>
    <n v="0.04"/>
    <n v="7.0000000000000007E-2"/>
    <n v="0.1"/>
    <n v="0.19"/>
    <n v="0.59"/>
    <s v="false"/>
  </r>
  <r>
    <x v="203"/>
    <x v="4"/>
    <d v="2023-07-17T00:00:00"/>
    <d v="2023-07-20T00:00:00"/>
    <n v="3"/>
    <s v="true"/>
    <x v="1"/>
    <n v="112.02"/>
    <x v="0"/>
    <x v="0"/>
    <n v="7501"/>
    <x v="2"/>
    <n v="0.03"/>
    <n v="0.02"/>
    <n v="0.05"/>
    <n v="0.15"/>
    <n v="0.74"/>
    <s v="false"/>
  </r>
  <r>
    <x v="59"/>
    <x v="297"/>
    <d v="2023-07-17T00:00:00"/>
    <d v="2023-07-29T00:00:00"/>
    <n v="12"/>
    <s v="true"/>
    <x v="1"/>
    <n v="20.99"/>
    <x v="0"/>
    <x v="0"/>
    <n v="1268"/>
    <x v="7"/>
    <n v="0.04"/>
    <n v="0.02"/>
    <n v="0.03"/>
    <n v="0.05"/>
    <n v="0.86"/>
    <s v="false"/>
  </r>
  <r>
    <x v="73"/>
    <x v="156"/>
    <d v="2023-07-17T00:00:00"/>
    <d v="2023-07-23T00:00:00"/>
    <n v="6"/>
    <s v="true"/>
    <x v="1"/>
    <n v="69.98"/>
    <x v="0"/>
    <x v="1"/>
    <n v="901"/>
    <x v="1"/>
    <n v="0.06"/>
    <n v="0.04"/>
    <n v="7.0000000000000007E-2"/>
    <n v="0.16"/>
    <n v="0.67"/>
    <s v="false"/>
  </r>
  <r>
    <x v="28"/>
    <x v="210"/>
    <d v="2023-07-17T00:00:00"/>
    <d v="2023-07-23T00:00:00"/>
    <n v="6"/>
    <s v="true"/>
    <x v="1"/>
    <n v="37.04"/>
    <x v="0"/>
    <x v="1"/>
    <n v="350"/>
    <x v="1"/>
    <n v="0.08"/>
    <n v="0.03"/>
    <n v="7.0000000000000007E-2"/>
    <n v="0.15"/>
    <n v="0.67"/>
    <s v="false"/>
  </r>
  <r>
    <x v="22"/>
    <x v="3"/>
    <d v="2023-07-17T00:00:00"/>
    <d v="2023-07-23T00:00:00"/>
    <n v="6"/>
    <s v="true"/>
    <x v="1"/>
    <n v="18.989999999999998"/>
    <x v="0"/>
    <x v="0"/>
    <n v="351724"/>
    <x v="1"/>
    <n v="0.05"/>
    <n v="0.04"/>
    <n v="0.08"/>
    <n v="0.17"/>
    <n v="0.65"/>
    <s v="false"/>
  </r>
  <r>
    <x v="25"/>
    <x v="298"/>
    <d v="2023-07-17T00:00:00"/>
    <d v="2023-07-23T00:00:00"/>
    <n v="6"/>
    <s v="true"/>
    <x v="1"/>
    <n v="24.99"/>
    <x v="0"/>
    <x v="1"/>
    <n v="610"/>
    <x v="0"/>
    <n v="0.05"/>
    <n v="0.01"/>
    <n v="0.02"/>
    <n v="0.13"/>
    <n v="0.8"/>
    <s v="false"/>
  </r>
  <r>
    <x v="84"/>
    <x v="63"/>
    <d v="2023-07-17T00:00:00"/>
    <d v="2023-07-23T00:00:00"/>
    <n v="6"/>
    <s v="true"/>
    <x v="1"/>
    <n v="89.99"/>
    <x v="0"/>
    <x v="1"/>
    <n v="741"/>
    <x v="4"/>
    <n v="0.1"/>
    <n v="0.06"/>
    <n v="0.08"/>
    <n v="0.14000000000000001"/>
    <n v="0.62"/>
    <s v="false"/>
  </r>
  <r>
    <x v="103"/>
    <x v="243"/>
    <d v="2023-07-17T00:00:00"/>
    <d v="2023-07-23T00:00:00"/>
    <n v="6"/>
    <s v="true"/>
    <x v="1"/>
    <n v="79.989999999999995"/>
    <x v="0"/>
    <x v="1"/>
    <n v="728"/>
    <x v="3"/>
    <n v="0.05"/>
    <n v="0.02"/>
    <n v="0.1"/>
    <n v="0.14000000000000001"/>
    <n v="0.68"/>
    <s v="false"/>
  </r>
  <r>
    <x v="119"/>
    <x v="7"/>
    <d v="2023-07-17T00:00:00"/>
    <d v="2023-07-24T00:00:00"/>
    <n v="7"/>
    <s v="true"/>
    <x v="1"/>
    <n v="33.99"/>
    <x v="0"/>
    <x v="0"/>
    <n v="839"/>
    <x v="1"/>
    <n v="7.0000000000000007E-2"/>
    <n v="0.04"/>
    <n v="0.08"/>
    <n v="0.17"/>
    <n v="0.64"/>
    <s v="false"/>
  </r>
  <r>
    <x v="24"/>
    <x v="299"/>
    <d v="2023-07-17T00:00:00"/>
    <d v="2023-07-23T00:00:00"/>
    <n v="6"/>
    <s v="false"/>
    <x v="1"/>
    <n v="90.99"/>
    <x v="0"/>
    <x v="0"/>
    <n v="1"/>
    <x v="19"/>
    <n v="0"/>
    <n v="0"/>
    <n v="0"/>
    <n v="0"/>
    <n v="1"/>
    <s v="false"/>
  </r>
  <r>
    <x v="24"/>
    <x v="300"/>
    <d v="2023-07-17T00:00:00"/>
    <d v="2023-07-23T00:00:00"/>
    <n v="6"/>
    <s v="true"/>
    <x v="1"/>
    <n v="20.99"/>
    <x v="0"/>
    <x v="0"/>
    <n v="8188"/>
    <x v="3"/>
    <n v="0.04"/>
    <n v="0.03"/>
    <n v="0.08"/>
    <n v="0.2"/>
    <n v="0.65"/>
    <s v="false"/>
  </r>
  <r>
    <x v="73"/>
    <x v="301"/>
    <d v="2023-07-17T00:00:00"/>
    <d v="2023-07-23T00:00:00"/>
    <n v="6"/>
    <s v="true"/>
    <x v="1"/>
    <n v="59.99"/>
    <x v="0"/>
    <x v="1"/>
    <n v="601"/>
    <x v="5"/>
    <n v="0.09"/>
    <n v="0.04"/>
    <n v="0.08"/>
    <n v="0.15"/>
    <n v="0.63"/>
    <s v="false"/>
  </r>
  <r>
    <x v="103"/>
    <x v="302"/>
    <d v="2023-07-17T00:00:00"/>
    <d v="2023-07-23T00:00:00"/>
    <n v="6"/>
    <s v="true"/>
    <x v="1"/>
    <n v="22.49"/>
    <x v="0"/>
    <x v="1"/>
    <n v="1001"/>
    <x v="8"/>
    <n v="0.01"/>
    <n v="0.02"/>
    <n v="0.02"/>
    <n v="0.06"/>
    <n v="0.9"/>
    <s v="false"/>
  </r>
  <r>
    <x v="54"/>
    <x v="40"/>
    <d v="2023-07-17T00:00:00"/>
    <d v="2023-07-24T00:00:00"/>
    <n v="7"/>
    <s v="true"/>
    <x v="1"/>
    <n v="94.04"/>
    <x v="0"/>
    <x v="0"/>
    <n v="1052"/>
    <x v="9"/>
    <n v="0.11"/>
    <n v="7.0000000000000007E-2"/>
    <n v="0.12"/>
    <n v="0.2"/>
    <n v="0.5"/>
    <s v="false"/>
  </r>
  <r>
    <x v="98"/>
    <x v="240"/>
    <d v="2023-07-17T00:00:00"/>
    <d v="2023-07-23T00:00:00"/>
    <n v="6"/>
    <s v="true"/>
    <x v="1"/>
    <n v="55.99"/>
    <x v="0"/>
    <x v="1"/>
    <n v="160"/>
    <x v="1"/>
    <n v="0.05"/>
    <n v="0.05"/>
    <n v="0.09"/>
    <n v="0.13"/>
    <n v="0.68"/>
    <s v="false"/>
  </r>
  <r>
    <x v="37"/>
    <x v="38"/>
    <d v="2023-07-17T00:00:00"/>
    <d v="2023-07-23T00:00:00"/>
    <n v="6"/>
    <s v="true"/>
    <x v="1"/>
    <n v="51.42"/>
    <x v="0"/>
    <x v="0"/>
    <n v="1070"/>
    <x v="3"/>
    <n v="0.05"/>
    <n v="0.04"/>
    <n v="7.0000000000000007E-2"/>
    <n v="0.13"/>
    <n v="0.71"/>
    <s v="false"/>
  </r>
  <r>
    <x v="213"/>
    <x v="303"/>
    <d v="2023-07-17T00:00:00"/>
    <d v="2023-07-23T00:00:00"/>
    <n v="6"/>
    <s v="true"/>
    <x v="1"/>
    <n v="21.99"/>
    <x v="0"/>
    <x v="1"/>
    <n v="11058"/>
    <x v="2"/>
    <n v="0.04"/>
    <n v="0.03"/>
    <n v="0.06"/>
    <n v="0.17"/>
    <n v="0.71"/>
    <s v="false"/>
  </r>
  <r>
    <x v="24"/>
    <x v="69"/>
    <d v="2023-07-17T00:00:00"/>
    <d v="2023-07-23T00:00:00"/>
    <n v="6"/>
    <s v="true"/>
    <x v="1"/>
    <n v="79"/>
    <x v="0"/>
    <x v="1"/>
    <n v="35"/>
    <x v="8"/>
    <n v="0"/>
    <n v="0"/>
    <n v="0.05"/>
    <n v="0.12"/>
    <n v="0.83"/>
    <s v="false"/>
  </r>
  <r>
    <x v="88"/>
    <x v="304"/>
    <d v="2023-07-17T00:00:00"/>
    <d v="2023-07-23T00:00:00"/>
    <n v="6"/>
    <s v="true"/>
    <x v="1"/>
    <n v="69.989999999999995"/>
    <x v="0"/>
    <x v="1"/>
    <n v="394"/>
    <x v="2"/>
    <n v="0.03"/>
    <n v="0.05"/>
    <n v="0.06"/>
    <n v="0.15"/>
    <n v="0.71"/>
    <s v="false"/>
  </r>
  <r>
    <x v="17"/>
    <x v="126"/>
    <d v="2023-07-17T00:00:00"/>
    <d v="2023-07-23T05:20:18"/>
    <n v="6.2224299065419473"/>
    <s v="true"/>
    <x v="0"/>
    <n v="146.69561682243028"/>
    <x v="0"/>
    <x v="0"/>
    <n v="344"/>
    <x v="3"/>
    <n v="0.06"/>
    <n v="0.03"/>
    <n v="0.05"/>
    <n v="0.14000000000000001"/>
    <n v="0.71"/>
    <s v="false"/>
  </r>
  <r>
    <x v="47"/>
    <x v="25"/>
    <d v="2023-07-17T00:00:00"/>
    <d v="2023-07-23T00:00:00"/>
    <n v="6"/>
    <s v="true"/>
    <x v="1"/>
    <n v="79.989999999999995"/>
    <x v="0"/>
    <x v="0"/>
    <n v="2295"/>
    <x v="14"/>
    <n v="0.19"/>
    <n v="0.06"/>
    <n v="0.1"/>
    <n v="0.13"/>
    <n v="0.52"/>
    <s v="false"/>
  </r>
  <r>
    <x v="24"/>
    <x v="172"/>
    <d v="2023-07-17T00:00:00"/>
    <d v="2023-07-23T00:00:00"/>
    <n v="6"/>
    <s v="true"/>
    <x v="1"/>
    <n v="199"/>
    <x v="0"/>
    <x v="0"/>
    <n v="4"/>
    <x v="19"/>
    <n v="0"/>
    <n v="0"/>
    <n v="0"/>
    <n v="0"/>
    <n v="1"/>
    <s v="false"/>
  </r>
  <r>
    <x v="24"/>
    <x v="305"/>
    <d v="2023-07-17T00:00:00"/>
    <d v="2023-07-23T00:00:00"/>
    <n v="6"/>
    <s v="true"/>
    <x v="1"/>
    <n v="120.55"/>
    <x v="0"/>
    <x v="0"/>
    <n v="3"/>
    <x v="19"/>
    <n v="0"/>
    <n v="0"/>
    <n v="0"/>
    <n v="0"/>
    <n v="1"/>
    <s v="false"/>
  </r>
  <r>
    <x v="214"/>
    <x v="18"/>
    <d v="2023-07-17T00:00:00"/>
    <d v="2023-08-20T00:00:00"/>
    <n v="34"/>
    <s v="true"/>
    <x v="1"/>
    <n v="99.99"/>
    <x v="0"/>
    <x v="0"/>
    <n v="8192"/>
    <x v="3"/>
    <n v="7.0000000000000007E-2"/>
    <n v="0.03"/>
    <n v="0.06"/>
    <n v="0.15"/>
    <n v="0.7"/>
    <s v="false"/>
  </r>
  <r>
    <x v="96"/>
    <x v="306"/>
    <d v="2023-07-17T00:00:00"/>
    <d v="2023-07-23T00:00:00"/>
    <n v="6"/>
    <s v="true"/>
    <x v="1"/>
    <n v="59.99"/>
    <x v="0"/>
    <x v="0"/>
    <n v="2095"/>
    <x v="4"/>
    <n v="0.11"/>
    <n v="0.04"/>
    <n v="0.09"/>
    <n v="0.17"/>
    <n v="0.59"/>
    <s v="false"/>
  </r>
  <r>
    <x v="24"/>
    <x v="307"/>
    <d v="2023-07-17T00:00:00"/>
    <d v="2023-07-23T00:00:00"/>
    <n v="6"/>
    <s v="true"/>
    <x v="1"/>
    <n v="136"/>
    <x v="0"/>
    <x v="1"/>
    <n v="16"/>
    <x v="7"/>
    <n v="0"/>
    <n v="0"/>
    <n v="0.05"/>
    <n v="0.23"/>
    <n v="0.73"/>
    <s v="false"/>
  </r>
  <r>
    <x v="43"/>
    <x v="77"/>
    <d v="2023-07-17T00:00:00"/>
    <d v="2023-07-23T00:00:00"/>
    <n v="6"/>
    <s v="true"/>
    <x v="1"/>
    <n v="229.95"/>
    <x v="0"/>
    <x v="0"/>
    <n v="34"/>
    <x v="5"/>
    <n v="0.08"/>
    <n v="0.06"/>
    <n v="0.1"/>
    <n v="0.12"/>
    <n v="0.64"/>
    <s v="false"/>
  </r>
  <r>
    <x v="215"/>
    <x v="308"/>
    <d v="2023-07-17T00:00:00"/>
    <d v="2023-07-23T05:20:18"/>
    <n v="6.2224299065419473"/>
    <s v="true"/>
    <x v="0"/>
    <n v="146.69561682243028"/>
    <x v="0"/>
    <x v="1"/>
    <n v="13264"/>
    <x v="3"/>
    <n v="0.04"/>
    <n v="0.03"/>
    <n v="0.06"/>
    <n v="0.18"/>
    <n v="0.69"/>
    <s v="false"/>
  </r>
  <r>
    <x v="24"/>
    <x v="199"/>
    <d v="2023-07-17T00:00:00"/>
    <d v="2023-07-23T00:00:00"/>
    <n v="6"/>
    <s v="true"/>
    <x v="1"/>
    <n v="79.989999999999995"/>
    <x v="0"/>
    <x v="0"/>
    <n v="16"/>
    <x v="6"/>
    <n v="0.08"/>
    <n v="0.2"/>
    <n v="0"/>
    <n v="0.25"/>
    <n v="0.46"/>
    <s v="false"/>
  </r>
  <r>
    <x v="15"/>
    <x v="0"/>
    <d v="2023-07-17T00:00:00"/>
    <d v="2023-07-24T00:00:00"/>
    <n v="7"/>
    <s v="true"/>
    <x v="1"/>
    <n v="159.94999999999999"/>
    <x v="0"/>
    <x v="0"/>
    <n v="2764"/>
    <x v="3"/>
    <n v="7.0000000000000007E-2"/>
    <n v="0.04"/>
    <n v="7.0000000000000007E-2"/>
    <n v="0.12"/>
    <n v="0.71"/>
    <s v="false"/>
  </r>
  <r>
    <x v="216"/>
    <x v="309"/>
    <d v="2023-07-17T00:00:00"/>
    <d v="2023-07-23T00:00:00"/>
    <n v="6"/>
    <s v="true"/>
    <x v="1"/>
    <n v="29.99"/>
    <x v="0"/>
    <x v="1"/>
    <n v="47790"/>
    <x v="1"/>
    <n v="7.0000000000000007E-2"/>
    <n v="0.04"/>
    <n v="0.06"/>
    <n v="0.14000000000000001"/>
    <n v="0.69"/>
    <s v="false"/>
  </r>
  <r>
    <x v="70"/>
    <x v="126"/>
    <d v="2023-07-17T00:00:00"/>
    <d v="2023-07-23T00:00:00"/>
    <n v="6"/>
    <s v="true"/>
    <x v="1"/>
    <n v="904.37"/>
    <x v="0"/>
    <x v="0"/>
    <n v="257"/>
    <x v="2"/>
    <n v="0.05"/>
    <n v="0.02"/>
    <n v="0.09"/>
    <n v="0.13"/>
    <n v="0.72"/>
    <s v="false"/>
  </r>
  <r>
    <x v="67"/>
    <x v="69"/>
    <d v="2023-07-17T00:00:00"/>
    <d v="2023-07-23T00:00:00"/>
    <n v="6"/>
    <s v="true"/>
    <x v="1"/>
    <n v="94.05"/>
    <x v="0"/>
    <x v="0"/>
    <n v="367"/>
    <x v="3"/>
    <n v="0.04"/>
    <n v="0.04"/>
    <n v="0.08"/>
    <n v="0.21"/>
    <n v="0.64"/>
    <s v="false"/>
  </r>
  <r>
    <x v="112"/>
    <x v="38"/>
    <d v="2023-07-17T00:00:00"/>
    <d v="2023-07-21T00:00:00"/>
    <n v="4"/>
    <s v="true"/>
    <x v="1"/>
    <n v="239.99"/>
    <x v="0"/>
    <x v="0"/>
    <n v="190"/>
    <x v="5"/>
    <n v="0.09"/>
    <n v="0.08"/>
    <n v="0.05"/>
    <n v="0.12"/>
    <n v="0.67"/>
    <s v="false"/>
  </r>
  <r>
    <x v="43"/>
    <x v="9"/>
    <d v="2023-07-17T00:00:00"/>
    <d v="2023-07-23T00:00:00"/>
    <n v="6"/>
    <s v="true"/>
    <x v="1"/>
    <n v="275.99"/>
    <x v="0"/>
    <x v="0"/>
    <n v="63"/>
    <x v="3"/>
    <n v="0.04"/>
    <n v="0.03"/>
    <n v="0.11"/>
    <n v="0.15"/>
    <n v="0.67"/>
    <s v="false"/>
  </r>
  <r>
    <x v="89"/>
    <x v="137"/>
    <d v="2023-07-17T00:00:00"/>
    <d v="2023-07-23T00:00:00"/>
    <n v="6"/>
    <s v="true"/>
    <x v="1"/>
    <n v="125.34"/>
    <x v="0"/>
    <x v="0"/>
    <n v="654"/>
    <x v="12"/>
    <n v="0.19"/>
    <n v="0.1"/>
    <n v="0.17"/>
    <n v="0.19"/>
    <n v="0.35"/>
    <s v="false"/>
  </r>
  <r>
    <x v="160"/>
    <x v="6"/>
    <d v="2023-07-17T00:00:00"/>
    <d v="2023-07-20T00:00:00"/>
    <n v="3"/>
    <s v="true"/>
    <x v="1"/>
    <n v="208.95"/>
    <x v="0"/>
    <x v="0"/>
    <n v="1989"/>
    <x v="7"/>
    <n v="0.02"/>
    <n v="0.02"/>
    <n v="0.04"/>
    <n v="0.12"/>
    <n v="0.8"/>
    <s v="false"/>
  </r>
  <r>
    <x v="24"/>
    <x v="77"/>
    <d v="2023-07-17T00:00:00"/>
    <d v="2023-07-23T00:00:00"/>
    <n v="6"/>
    <s v="true"/>
    <x v="1"/>
    <n v="399.95"/>
    <x v="0"/>
    <x v="0"/>
    <n v="3"/>
    <x v="2"/>
    <n v="0"/>
    <n v="0"/>
    <n v="0"/>
    <n v="0.5"/>
    <n v="0.5"/>
    <s v="false"/>
  </r>
  <r>
    <x v="78"/>
    <x v="217"/>
    <d v="2023-07-17T00:00:00"/>
    <d v="2023-07-23T00:00:00"/>
    <n v="6"/>
    <s v="true"/>
    <x v="1"/>
    <n v="59.99"/>
    <x v="0"/>
    <x v="1"/>
    <n v="98"/>
    <x v="1"/>
    <n v="0.02"/>
    <n v="0.06"/>
    <n v="0.1"/>
    <n v="0.31"/>
    <n v="0.52"/>
    <s v="false"/>
  </r>
  <r>
    <x v="12"/>
    <x v="69"/>
    <d v="2023-07-17T00:00:00"/>
    <d v="2023-07-23T00:00:00"/>
    <n v="6"/>
    <s v="true"/>
    <x v="1"/>
    <n v="219.99"/>
    <x v="0"/>
    <x v="0"/>
    <n v="341"/>
    <x v="2"/>
    <n v="0.04"/>
    <n v="0.03"/>
    <n v="0.06"/>
    <n v="0.15"/>
    <n v="0.71"/>
    <s v="false"/>
  </r>
  <r>
    <x v="24"/>
    <x v="144"/>
    <d v="2023-07-17T00:00:00"/>
    <d v="2023-07-24T00:00:00"/>
    <n v="7"/>
    <s v="true"/>
    <x v="1"/>
    <n v="399.98"/>
    <x v="0"/>
    <x v="0"/>
    <n v="5"/>
    <x v="7"/>
    <n v="0"/>
    <n v="0"/>
    <n v="0"/>
    <n v="0.28000000000000003"/>
    <n v="0.72"/>
    <s v="false"/>
  </r>
  <r>
    <x v="78"/>
    <x v="82"/>
    <d v="2023-07-17T00:00:00"/>
    <d v="2023-07-23T00:00:00"/>
    <n v="6"/>
    <s v="true"/>
    <x v="1"/>
    <n v="219.99"/>
    <x v="0"/>
    <x v="0"/>
    <n v="37"/>
    <x v="10"/>
    <n v="0.1"/>
    <n v="0.15"/>
    <n v="0.05"/>
    <n v="7.0000000000000007E-2"/>
    <n v="0.63"/>
    <s v="false"/>
  </r>
  <r>
    <x v="72"/>
    <x v="296"/>
    <d v="2023-07-17T00:00:00"/>
    <d v="2023-07-23T00:00:00"/>
    <n v="6"/>
    <s v="true"/>
    <x v="1"/>
    <n v="23.99"/>
    <x v="0"/>
    <x v="0"/>
    <n v="1653"/>
    <x v="2"/>
    <n v="0.05"/>
    <n v="0.02"/>
    <n v="0.05"/>
    <n v="0.16"/>
    <n v="0.72"/>
    <s v="false"/>
  </r>
  <r>
    <x v="91"/>
    <x v="310"/>
    <d v="2023-07-17T00:00:00"/>
    <d v="2023-07-23T05:20:18"/>
    <n v="6.2224299065419473"/>
    <s v="true"/>
    <x v="0"/>
    <n v="146.69561682243028"/>
    <x v="0"/>
    <x v="0"/>
    <n v="1577"/>
    <x v="8"/>
    <n v="0.01"/>
    <n v="0.03"/>
    <n v="0.02"/>
    <n v="0.06"/>
    <n v="0.88"/>
    <s v="false"/>
  </r>
  <r>
    <x v="24"/>
    <x v="69"/>
    <d v="2023-07-17T00:00:00"/>
    <d v="2023-07-24T00:00:00"/>
    <n v="7"/>
    <s v="true"/>
    <x v="1"/>
    <n v="119"/>
    <x v="0"/>
    <x v="1"/>
    <n v="10"/>
    <x v="6"/>
    <n v="0.12"/>
    <n v="0.13"/>
    <n v="0"/>
    <n v="0.37"/>
    <n v="0.38"/>
    <s v="false"/>
  </r>
  <r>
    <x v="24"/>
    <x v="311"/>
    <d v="2023-07-17T00:00:00"/>
    <d v="2023-07-24T00:00:00"/>
    <n v="7"/>
    <s v="true"/>
    <x v="1"/>
    <n v="108.91"/>
    <x v="0"/>
    <x v="0"/>
    <n v="16"/>
    <x v="6"/>
    <n v="0.25"/>
    <n v="0"/>
    <n v="0"/>
    <n v="0.21"/>
    <n v="0.55000000000000004"/>
    <s v="false"/>
  </r>
  <r>
    <x v="217"/>
    <x v="312"/>
    <d v="2023-07-17T00:00:00"/>
    <d v="2023-07-23T00:00:00"/>
    <n v="6"/>
    <s v="true"/>
    <x v="1"/>
    <n v="18.95"/>
    <x v="0"/>
    <x v="0"/>
    <n v="15662"/>
    <x v="3"/>
    <n v="0.04"/>
    <n v="0.03"/>
    <n v="7.0000000000000007E-2"/>
    <n v="0.14000000000000001"/>
    <n v="0.71"/>
    <s v="false"/>
  </r>
  <r>
    <x v="55"/>
    <x v="40"/>
    <d v="2023-07-17T00:00:00"/>
    <d v="2023-07-23T00:00:00"/>
    <n v="6"/>
    <s v="true"/>
    <x v="1"/>
    <n v="59.99"/>
    <x v="0"/>
    <x v="0"/>
    <n v="1199"/>
    <x v="6"/>
    <n v="0.11"/>
    <n v="0.1"/>
    <n v="0.15"/>
    <n v="0.2"/>
    <n v="0.44"/>
    <s v="false"/>
  </r>
  <r>
    <x v="218"/>
    <x v="40"/>
    <d v="2023-07-17T00:00:00"/>
    <d v="2023-07-23T05:20:18"/>
    <n v="6.2224299065419473"/>
    <s v="true"/>
    <x v="0"/>
    <n v="146.69561682243028"/>
    <x v="0"/>
    <x v="0"/>
    <n v="11950"/>
    <x v="4"/>
    <n v="0.08"/>
    <n v="0.06"/>
    <n v="0.1"/>
    <n v="0.17"/>
    <n v="0.59"/>
    <s v="false"/>
  </r>
  <r>
    <x v="219"/>
    <x v="24"/>
    <d v="2023-07-17T00:00:00"/>
    <d v="2023-07-24T00:00:00"/>
    <n v="7"/>
    <s v="true"/>
    <x v="1"/>
    <n v="299.95"/>
    <x v="0"/>
    <x v="0"/>
    <n v="14032"/>
    <x v="2"/>
    <n v="0.05"/>
    <n v="0.04"/>
    <n v="0.05"/>
    <n v="0.12"/>
    <n v="0.74"/>
    <s v="false"/>
  </r>
  <r>
    <x v="16"/>
    <x v="166"/>
    <d v="2023-07-17T00:00:00"/>
    <d v="2023-07-24T00:00:00"/>
    <n v="7"/>
    <s v="true"/>
    <x v="1"/>
    <n v="199"/>
    <x v="0"/>
    <x v="0"/>
    <n v="194"/>
    <x v="5"/>
    <n v="0.04"/>
    <n v="0.09"/>
    <n v="7.0000000000000007E-2"/>
    <n v="0.26"/>
    <n v="0.54"/>
    <s v="false"/>
  </r>
  <r>
    <x v="102"/>
    <x v="57"/>
    <d v="2023-07-17T00:00:00"/>
    <d v="2023-07-23T00:00:00"/>
    <n v="6"/>
    <s v="true"/>
    <x v="1"/>
    <n v="175"/>
    <x v="0"/>
    <x v="0"/>
    <n v="103"/>
    <x v="1"/>
    <n v="0.05"/>
    <n v="7.0000000000000007E-2"/>
    <n v="0.04"/>
    <n v="0.22"/>
    <n v="0.61"/>
    <s v="false"/>
  </r>
  <r>
    <x v="122"/>
    <x v="89"/>
    <d v="2023-07-17T00:00:00"/>
    <d v="2023-07-20T00:00:00"/>
    <n v="3"/>
    <s v="true"/>
    <x v="1"/>
    <n v="109.99"/>
    <x v="0"/>
    <x v="0"/>
    <n v="1738"/>
    <x v="18"/>
    <n v="0.27"/>
    <n v="0.11"/>
    <n v="0.09"/>
    <n v="0.14000000000000001"/>
    <n v="0.39"/>
    <s v="false"/>
  </r>
  <r>
    <x v="24"/>
    <x v="4"/>
    <d v="2023-07-17T00:00:00"/>
    <d v="2023-07-26T00:00:00"/>
    <n v="9"/>
    <s v="true"/>
    <x v="1"/>
    <n v="399.99"/>
    <x v="0"/>
    <x v="0"/>
    <n v="6"/>
    <x v="10"/>
    <n v="0.25"/>
    <n v="0"/>
    <n v="0"/>
    <n v="0"/>
    <n v="0.75"/>
    <s v="false"/>
  </r>
  <r>
    <x v="10"/>
    <x v="6"/>
    <d v="2023-07-17T00:00:00"/>
    <d v="2023-07-23T00:00:00"/>
    <n v="6"/>
    <s v="true"/>
    <x v="1"/>
    <n v="349.95"/>
    <x v="1"/>
    <x v="0"/>
    <n v="120"/>
    <x v="5"/>
    <n v="0.11"/>
    <n v="0.04"/>
    <n v="0.04"/>
    <n v="0.15"/>
    <n v="0.66"/>
    <s v="true"/>
  </r>
  <r>
    <x v="220"/>
    <x v="6"/>
    <d v="2023-07-17T00:00:00"/>
    <d v="2023-07-20T00:00:00"/>
    <n v="3"/>
    <s v="true"/>
    <x v="1"/>
    <n v="339"/>
    <x v="0"/>
    <x v="0"/>
    <n v="2665"/>
    <x v="0"/>
    <n v="0.03"/>
    <n v="0.02"/>
    <n v="0.04"/>
    <n v="0.1"/>
    <n v="0.81"/>
    <s v="false"/>
  </r>
  <r>
    <x v="57"/>
    <x v="83"/>
    <d v="2023-07-17T00:00:00"/>
    <d v="2023-07-23T00:00:00"/>
    <n v="6"/>
    <s v="true"/>
    <x v="1"/>
    <n v="235.41"/>
    <x v="0"/>
    <x v="0"/>
    <n v="428"/>
    <x v="3"/>
    <n v="7.0000000000000007E-2"/>
    <n v="0.04"/>
    <n v="0.04"/>
    <n v="0.16"/>
    <n v="0.69"/>
    <s v="false"/>
  </r>
  <r>
    <x v="221"/>
    <x v="287"/>
    <d v="2023-07-17T00:00:00"/>
    <d v="2023-07-23T00:00:00"/>
    <n v="6"/>
    <s v="true"/>
    <x v="1"/>
    <n v="22.58"/>
    <x v="0"/>
    <x v="1"/>
    <n v="18186"/>
    <x v="1"/>
    <n v="0.06"/>
    <n v="0.04"/>
    <n v="0.09"/>
    <n v="0.17"/>
    <n v="0.63"/>
    <s v="false"/>
  </r>
  <r>
    <x v="222"/>
    <x v="313"/>
    <d v="2023-07-17T00:00:00"/>
    <d v="2023-07-24T00:00:00"/>
    <n v="7"/>
    <s v="true"/>
    <x v="1"/>
    <n v="59.99"/>
    <x v="0"/>
    <x v="1"/>
    <n v="962"/>
    <x v="10"/>
    <n v="0.12"/>
    <n v="7.0000000000000007E-2"/>
    <n v="0.09"/>
    <n v="0.16"/>
    <n v="0.55000000000000004"/>
    <s v="false"/>
  </r>
  <r>
    <x v="68"/>
    <x v="314"/>
    <d v="2023-07-17T00:00:00"/>
    <d v="2023-07-23T05:20:18"/>
    <n v="6.2224299065419473"/>
    <s v="true"/>
    <x v="0"/>
    <n v="146.69561682243028"/>
    <x v="0"/>
    <x v="1"/>
    <n v="281"/>
    <x v="4"/>
    <n v="0.1"/>
    <n v="0.05"/>
    <n v="0.1"/>
    <n v="0.16"/>
    <n v="0.57999999999999996"/>
    <s v="false"/>
  </r>
  <r>
    <x v="25"/>
    <x v="42"/>
    <d v="2023-07-17T00:00:00"/>
    <d v="2023-07-26T00:00:00"/>
    <n v="9"/>
    <s v="true"/>
    <x v="1"/>
    <n v="279.99"/>
    <x v="0"/>
    <x v="0"/>
    <n v="159"/>
    <x v="0"/>
    <n v="0.05"/>
    <n v="0.02"/>
    <n v="0.03"/>
    <n v="0.08"/>
    <n v="0.81"/>
    <s v="false"/>
  </r>
  <r>
    <x v="24"/>
    <x v="315"/>
    <d v="2023-07-17T00:00:00"/>
    <d v="2023-07-25T00:00:00"/>
    <n v="8"/>
    <s v="true"/>
    <x v="1"/>
    <n v="359.99"/>
    <x v="0"/>
    <x v="1"/>
    <n v="8"/>
    <x v="8"/>
    <n v="0"/>
    <n v="0"/>
    <n v="0"/>
    <n v="0.16"/>
    <n v="0.84"/>
    <s v="false"/>
  </r>
  <r>
    <x v="124"/>
    <x v="119"/>
    <d v="2023-07-17T00:00:00"/>
    <d v="2023-07-26T00:00:00"/>
    <n v="9"/>
    <s v="true"/>
    <x v="1"/>
    <n v="175.99"/>
    <x v="0"/>
    <x v="0"/>
    <n v="2883"/>
    <x v="2"/>
    <n v="0.04"/>
    <n v="0.04"/>
    <n v="0.06"/>
    <n v="0.15"/>
    <n v="0.71"/>
    <s v="false"/>
  </r>
  <r>
    <x v="223"/>
    <x v="17"/>
    <d v="2023-07-17T00:00:00"/>
    <d v="2023-07-23T00:00:00"/>
    <n v="6"/>
    <s v="true"/>
    <x v="1"/>
    <n v="79"/>
    <x v="0"/>
    <x v="0"/>
    <n v="3750"/>
    <x v="1"/>
    <n v="0.06"/>
    <n v="0.05"/>
    <n v="0.08"/>
    <n v="0.19"/>
    <n v="0.62"/>
    <s v="false"/>
  </r>
  <r>
    <x v="224"/>
    <x v="6"/>
    <d v="2023-07-17T00:00:00"/>
    <d v="2023-07-19T00:00:00"/>
    <n v="2"/>
    <s v="true"/>
    <x v="1"/>
    <n v="349.95"/>
    <x v="1"/>
    <x v="0"/>
    <n v="2351"/>
    <x v="7"/>
    <n v="0.02"/>
    <n v="0.02"/>
    <n v="0.03"/>
    <n v="0.09"/>
    <n v="0.84"/>
    <s v="false"/>
  </r>
  <r>
    <x v="24"/>
    <x v="4"/>
    <d v="2023-07-17T00:00:00"/>
    <d v="2023-07-24T00:00:00"/>
    <n v="7"/>
    <s v="true"/>
    <x v="1"/>
    <n v="69.989999999999995"/>
    <x v="0"/>
    <x v="0"/>
    <n v="201"/>
    <x v="0"/>
    <n v="0.04"/>
    <n v="0.01"/>
    <n v="0.05"/>
    <n v="0.13"/>
    <n v="0.78"/>
    <s v="false"/>
  </r>
  <r>
    <x v="156"/>
    <x v="10"/>
    <d v="2023-07-17T00:00:00"/>
    <d v="2023-07-21T00:00:00"/>
    <n v="4"/>
    <s v="true"/>
    <x v="1"/>
    <n v="199.99"/>
    <x v="0"/>
    <x v="0"/>
    <n v="6081"/>
    <x v="3"/>
    <n v="0.08"/>
    <n v="0.03"/>
    <n v="0.05"/>
    <n v="0.1"/>
    <n v="0.74"/>
    <s v="false"/>
  </r>
  <r>
    <x v="10"/>
    <x v="4"/>
    <d v="2023-07-17T00:00:00"/>
    <d v="2023-08-02T00:00:00"/>
    <n v="16"/>
    <s v="true"/>
    <x v="1"/>
    <n v="249.19"/>
    <x v="0"/>
    <x v="0"/>
    <n v="53"/>
    <x v="10"/>
    <n v="0.14000000000000001"/>
    <n v="0.05"/>
    <n v="0.08"/>
    <n v="7.0000000000000007E-2"/>
    <n v="0.65"/>
    <s v="false"/>
  </r>
  <r>
    <x v="225"/>
    <x v="214"/>
    <d v="2023-07-17T00:00:00"/>
    <d v="2023-07-24T00:00:00"/>
    <n v="7"/>
    <s v="true"/>
    <x v="1"/>
    <n v="59.99"/>
    <x v="0"/>
    <x v="1"/>
    <n v="5919"/>
    <x v="10"/>
    <n v="0.1"/>
    <n v="0.06"/>
    <n v="0.1"/>
    <n v="0.17"/>
    <n v="0.56999999999999995"/>
    <s v="false"/>
  </r>
  <r>
    <x v="80"/>
    <x v="316"/>
    <d v="2023-07-17T00:00:00"/>
    <d v="2023-07-23T00:00:00"/>
    <n v="6"/>
    <s v="true"/>
    <x v="1"/>
    <n v="26.99"/>
    <x v="0"/>
    <x v="1"/>
    <n v="8212"/>
    <x v="1"/>
    <n v="0.06"/>
    <n v="0.04"/>
    <n v="0.08"/>
    <n v="0.16"/>
    <n v="0.66"/>
    <s v="false"/>
  </r>
  <r>
    <x v="99"/>
    <x v="9"/>
    <d v="2023-07-17T00:00:00"/>
    <d v="2023-07-25T00:00:00"/>
    <n v="8"/>
    <s v="true"/>
    <x v="1"/>
    <n v="44.99"/>
    <x v="0"/>
    <x v="0"/>
    <n v="1684"/>
    <x v="5"/>
    <n v="7.0000000000000007E-2"/>
    <n v="0.04"/>
    <n v="0.09"/>
    <n v="0.18"/>
    <n v="0.61"/>
    <s v="false"/>
  </r>
  <r>
    <x v="179"/>
    <x v="52"/>
    <d v="2023-07-17T00:00:00"/>
    <d v="2023-07-21T00:00:00"/>
    <n v="4"/>
    <s v="true"/>
    <x v="1"/>
    <n v="99"/>
    <x v="1"/>
    <x v="0"/>
    <n v="2185"/>
    <x v="2"/>
    <n v="0.05"/>
    <n v="0.02"/>
    <n v="0.05"/>
    <n v="0.13"/>
    <n v="0.75"/>
    <s v="false"/>
  </r>
  <r>
    <x v="78"/>
    <x v="4"/>
    <d v="2023-07-17T00:00:00"/>
    <d v="2023-07-23T00:00:00"/>
    <n v="6"/>
    <s v="true"/>
    <x v="1"/>
    <n v="349.99"/>
    <x v="0"/>
    <x v="0"/>
    <n v="102"/>
    <x v="3"/>
    <n v="0.06"/>
    <n v="0.05"/>
    <n v="0.04"/>
    <n v="0.1"/>
    <n v="0.76"/>
    <s v="false"/>
  </r>
  <r>
    <x v="24"/>
    <x v="4"/>
    <d v="2023-07-17T00:00:00"/>
    <d v="2023-07-23T00:00:00"/>
    <n v="6"/>
    <s v="true"/>
    <x v="1"/>
    <n v="398"/>
    <x v="0"/>
    <x v="0"/>
    <n v="1"/>
    <x v="21"/>
    <n v="1"/>
    <n v="0"/>
    <n v="0"/>
    <n v="0"/>
    <n v="0"/>
    <s v="false"/>
  </r>
  <r>
    <x v="78"/>
    <x v="77"/>
    <d v="2023-07-17T00:00:00"/>
    <d v="2023-07-23T00:00:00"/>
    <n v="6"/>
    <s v="true"/>
    <x v="1"/>
    <n v="209.95"/>
    <x v="0"/>
    <x v="0"/>
    <n v="54"/>
    <x v="2"/>
    <n v="0.04"/>
    <n v="0"/>
    <n v="0.1"/>
    <n v="0.11"/>
    <n v="0.75"/>
    <s v="false"/>
  </r>
  <r>
    <x v="84"/>
    <x v="317"/>
    <d v="2023-07-17T00:00:00"/>
    <d v="2023-07-23T00:00:00"/>
    <n v="6"/>
    <s v="true"/>
    <x v="1"/>
    <n v="59.95"/>
    <x v="0"/>
    <x v="0"/>
    <n v="62"/>
    <x v="28"/>
    <n v="0.37"/>
    <n v="0.08"/>
    <n v="0.1"/>
    <n v="0.21"/>
    <n v="0.24"/>
    <s v="false"/>
  </r>
  <r>
    <x v="164"/>
    <x v="318"/>
    <d v="2023-07-17T00:00:00"/>
    <d v="2023-07-23T00:00:00"/>
    <n v="6"/>
    <s v="true"/>
    <x v="1"/>
    <n v="19.989999999999998"/>
    <x v="0"/>
    <x v="1"/>
    <n v="5865"/>
    <x v="1"/>
    <n v="0.06"/>
    <n v="0.04"/>
    <n v="7.0000000000000007E-2"/>
    <n v="0.17"/>
    <n v="0.65"/>
    <s v="false"/>
  </r>
  <r>
    <x v="136"/>
    <x v="319"/>
    <d v="2023-07-17T00:00:00"/>
    <d v="2023-07-23T05:20:18"/>
    <n v="6.2224299065419473"/>
    <s v="true"/>
    <x v="0"/>
    <n v="146.69561682243028"/>
    <x v="0"/>
    <x v="1"/>
    <n v="59"/>
    <x v="2"/>
    <n v="0.05"/>
    <n v="0.03"/>
    <n v="0.08"/>
    <n v="0.1"/>
    <n v="0.74"/>
    <s v="false"/>
  </r>
  <r>
    <x v="18"/>
    <x v="115"/>
    <d v="2023-07-17T00:00:00"/>
    <d v="2023-07-23T00:00:00"/>
    <n v="6"/>
    <s v="true"/>
    <x v="1"/>
    <n v="210.85"/>
    <x v="0"/>
    <x v="0"/>
    <n v="253"/>
    <x v="1"/>
    <n v="0.09"/>
    <n v="0.04"/>
    <n v="7.0000000000000007E-2"/>
    <n v="0.12"/>
    <n v="0.68"/>
    <s v="false"/>
  </r>
  <r>
    <x v="69"/>
    <x v="207"/>
    <d v="2023-07-17T00:00:00"/>
    <d v="2023-07-23T00:00:00"/>
    <n v="6"/>
    <s v="true"/>
    <x v="1"/>
    <n v="59.99"/>
    <x v="0"/>
    <x v="1"/>
    <n v="1007"/>
    <x v="5"/>
    <n v="0.06"/>
    <n v="0.06"/>
    <n v="0.09"/>
    <n v="0.23"/>
    <n v="0.56999999999999995"/>
    <s v="false"/>
  </r>
  <r>
    <x v="27"/>
    <x v="39"/>
    <d v="2023-07-17T00:00:00"/>
    <d v="2023-07-23T00:00:00"/>
    <n v="6"/>
    <s v="true"/>
    <x v="1"/>
    <n v="245.61"/>
    <x v="0"/>
    <x v="0"/>
    <n v="11"/>
    <x v="11"/>
    <n v="0.08"/>
    <n v="0.18"/>
    <n v="0.27"/>
    <n v="0"/>
    <n v="0.47"/>
    <s v="false"/>
  </r>
  <r>
    <x v="226"/>
    <x v="320"/>
    <d v="2023-07-17T00:00:00"/>
    <d v="2023-07-24T00:00:00"/>
    <n v="7"/>
    <s v="true"/>
    <x v="1"/>
    <n v="89.98"/>
    <x v="0"/>
    <x v="0"/>
    <n v="3638"/>
    <x v="2"/>
    <n v="0.04"/>
    <n v="0.03"/>
    <n v="0.06"/>
    <n v="0.14000000000000001"/>
    <n v="0.74"/>
    <s v="false"/>
  </r>
  <r>
    <x v="24"/>
    <x v="84"/>
    <d v="2023-07-17T00:00:00"/>
    <d v="2023-07-23T05:20:18"/>
    <n v="6.2224299065419473"/>
    <s v="true"/>
    <x v="0"/>
    <n v="146.69561682243028"/>
    <x v="0"/>
    <x v="0"/>
    <n v="28"/>
    <x v="2"/>
    <n v="0.04"/>
    <n v="0.05"/>
    <n v="0"/>
    <n v="0.18"/>
    <n v="0.73"/>
    <s v="false"/>
  </r>
  <r>
    <x v="227"/>
    <x v="1"/>
    <d v="2023-07-17T00:00:00"/>
    <d v="2023-07-23T00:00:00"/>
    <n v="6"/>
    <s v="true"/>
    <x v="1"/>
    <n v="69"/>
    <x v="0"/>
    <x v="0"/>
    <n v="6910"/>
    <x v="10"/>
    <n v="0.11"/>
    <n v="0.06"/>
    <n v="0.09"/>
    <n v="0.15"/>
    <n v="0.57999999999999996"/>
    <s v="false"/>
  </r>
  <r>
    <x v="24"/>
    <x v="50"/>
    <d v="2023-07-17T00:00:00"/>
    <d v="2023-07-19T00:00:00"/>
    <n v="2"/>
    <s v="true"/>
    <x v="1"/>
    <n v="329"/>
    <x v="1"/>
    <x v="0"/>
    <n v="53"/>
    <x v="10"/>
    <n v="0.11"/>
    <n v="0.06"/>
    <n v="0.05"/>
    <n v="0.22"/>
    <n v="0.55000000000000004"/>
    <s v="false"/>
  </r>
  <r>
    <x v="228"/>
    <x v="6"/>
    <d v="2023-07-17T00:00:00"/>
    <d v="2023-07-25T00:00:00"/>
    <n v="8"/>
    <s v="true"/>
    <x v="1"/>
    <n v="247.95"/>
    <x v="0"/>
    <x v="0"/>
    <n v="8400"/>
    <x v="5"/>
    <n v="7.0000000000000007E-2"/>
    <n v="0.05"/>
    <n v="0.08"/>
    <n v="0.17"/>
    <n v="0.63"/>
    <s v="false"/>
  </r>
  <r>
    <x v="77"/>
    <x v="199"/>
    <d v="2023-07-17T00:00:00"/>
    <d v="2023-08-01T00:00:00"/>
    <n v="15"/>
    <s v="true"/>
    <x v="1"/>
    <n v="84.41"/>
    <x v="0"/>
    <x v="0"/>
    <n v="1693"/>
    <x v="14"/>
    <n v="0.2"/>
    <n v="0.05"/>
    <n v="0.09"/>
    <n v="0.14000000000000001"/>
    <n v="0.52"/>
    <s v="false"/>
  </r>
  <r>
    <x v="24"/>
    <x v="69"/>
    <d v="2023-07-17T00:00:00"/>
    <d v="2023-07-23T00:00:00"/>
    <n v="6"/>
    <s v="true"/>
    <x v="1"/>
    <n v="139"/>
    <x v="0"/>
    <x v="0"/>
    <n v="13"/>
    <x v="1"/>
    <n v="0.11"/>
    <n v="0"/>
    <n v="0.1"/>
    <n v="0.1"/>
    <n v="0.69"/>
    <s v="false"/>
  </r>
  <r>
    <x v="34"/>
    <x v="6"/>
    <d v="2023-07-17T00:00:00"/>
    <d v="2023-07-19T00:00:00"/>
    <n v="2"/>
    <s v="true"/>
    <x v="1"/>
    <n v="1999.95"/>
    <x v="0"/>
    <x v="0"/>
    <n v="24"/>
    <x v="10"/>
    <n v="0.11"/>
    <n v="7.0000000000000007E-2"/>
    <n v="0.12"/>
    <n v="0.05"/>
    <n v="0.64"/>
    <s v="false"/>
  </r>
  <r>
    <x v="65"/>
    <x v="6"/>
    <d v="2023-07-17T00:00:00"/>
    <d v="2023-07-19T00:00:00"/>
    <n v="2"/>
    <s v="true"/>
    <x v="1"/>
    <n v="209.95"/>
    <x v="0"/>
    <x v="0"/>
    <n v="341"/>
    <x v="1"/>
    <n v="7.0000000000000007E-2"/>
    <n v="0.05"/>
    <n v="0.06"/>
    <n v="0.15"/>
    <n v="0.67"/>
    <s v="false"/>
  </r>
  <r>
    <x v="112"/>
    <x v="4"/>
    <d v="2023-07-17T00:00:00"/>
    <d v="2023-07-19T00:00:00"/>
    <n v="2"/>
    <s v="true"/>
    <x v="1"/>
    <n v="348"/>
    <x v="0"/>
    <x v="0"/>
    <n v="402"/>
    <x v="0"/>
    <n v="0.04"/>
    <n v="0.02"/>
    <n v="0.04"/>
    <n v="0.09"/>
    <n v="0.81"/>
    <s v="false"/>
  </r>
  <r>
    <x v="24"/>
    <x v="183"/>
    <d v="2023-07-17T00:00:00"/>
    <d v="2023-07-23T00:00:00"/>
    <n v="6"/>
    <s v="true"/>
    <x v="1"/>
    <n v="489"/>
    <x v="0"/>
    <x v="1"/>
    <n v="4"/>
    <x v="7"/>
    <n v="0"/>
    <n v="0"/>
    <n v="0"/>
    <n v="0.31"/>
    <n v="0.69"/>
    <s v="false"/>
  </r>
  <r>
    <x v="24"/>
    <x v="166"/>
    <d v="2023-07-17T00:00:00"/>
    <d v="2023-07-24T00:00:00"/>
    <n v="7"/>
    <s v="true"/>
    <x v="1"/>
    <n v="599"/>
    <x v="0"/>
    <x v="0"/>
    <n v="32"/>
    <x v="4"/>
    <n v="0.09"/>
    <n v="0.06"/>
    <n v="0.14000000000000001"/>
    <n v="0.09"/>
    <n v="0.62"/>
    <s v="false"/>
  </r>
  <r>
    <x v="87"/>
    <x v="321"/>
    <d v="2023-07-17T00:00:00"/>
    <d v="2023-07-18T00:00:00"/>
    <n v="1"/>
    <s v="true"/>
    <x v="1"/>
    <n v="487.98"/>
    <x v="0"/>
    <x v="0"/>
    <n v="387"/>
    <x v="3"/>
    <n v="7.0000000000000007E-2"/>
    <n v="0.03"/>
    <n v="0.06"/>
    <n v="0.12"/>
    <n v="0.73"/>
    <s v="false"/>
  </r>
  <r>
    <x v="61"/>
    <x v="6"/>
    <d v="2023-07-17T00:00:00"/>
    <d v="2023-07-23T00:00:00"/>
    <n v="6"/>
    <s v="true"/>
    <x v="1"/>
    <n v="349.95"/>
    <x v="0"/>
    <x v="0"/>
    <n v="1855"/>
    <x v="7"/>
    <n v="0.02"/>
    <n v="0.02"/>
    <n v="0.04"/>
    <n v="0.09"/>
    <n v="0.83"/>
    <s v="false"/>
  </r>
  <r>
    <x v="24"/>
    <x v="60"/>
    <d v="2023-07-17T00:00:00"/>
    <d v="2023-07-23T00:00:00"/>
    <n v="6"/>
    <s v="true"/>
    <x v="1"/>
    <n v="520"/>
    <x v="0"/>
    <x v="0"/>
    <n v="6"/>
    <x v="2"/>
    <n v="0"/>
    <n v="0"/>
    <n v="0.23"/>
    <n v="0"/>
    <n v="0.77"/>
    <s v="false"/>
  </r>
  <r>
    <x v="45"/>
    <x v="270"/>
    <d v="2023-07-17T00:00:00"/>
    <d v="2023-07-25T00:00:00"/>
    <n v="8"/>
    <s v="true"/>
    <x v="1"/>
    <n v="62.56"/>
    <x v="0"/>
    <x v="1"/>
    <n v="223"/>
    <x v="0"/>
    <n v="0.04"/>
    <n v="0.04"/>
    <n v="0.05"/>
    <n v="0.04"/>
    <n v="0.82"/>
    <s v="false"/>
  </r>
  <r>
    <x v="34"/>
    <x v="4"/>
    <d v="2023-07-17T00:00:00"/>
    <d v="2023-08-18T00:00:00"/>
    <n v="32"/>
    <s v="true"/>
    <x v="1"/>
    <n v="199.99"/>
    <x v="0"/>
    <x v="0"/>
    <n v="1491"/>
    <x v="4"/>
    <n v="0.1"/>
    <n v="0.06"/>
    <n v="7.0000000000000007E-2"/>
    <n v="0.2"/>
    <n v="0.57999999999999996"/>
    <s v="false"/>
  </r>
  <r>
    <x v="68"/>
    <x v="322"/>
    <d v="2023-07-17T00:00:00"/>
    <d v="2023-07-20T00:00:00"/>
    <n v="3"/>
    <s v="true"/>
    <x v="1"/>
    <n v="549"/>
    <x v="0"/>
    <x v="0"/>
    <n v="62"/>
    <x v="7"/>
    <n v="0"/>
    <n v="0.05"/>
    <n v="0.05"/>
    <n v="0.05"/>
    <n v="0.84"/>
    <s v="false"/>
  </r>
  <r>
    <x v="24"/>
    <x v="279"/>
    <d v="2023-07-17T00:00:00"/>
    <d v="2023-07-24T00:00:00"/>
    <n v="7"/>
    <s v="true"/>
    <x v="1"/>
    <n v="155.99"/>
    <x v="0"/>
    <x v="0"/>
    <n v="839"/>
    <x v="10"/>
    <n v="0.11"/>
    <n v="0.05"/>
    <n v="0.11"/>
    <n v="0.18"/>
    <n v="0.54"/>
    <s v="false"/>
  </r>
  <r>
    <x v="24"/>
    <x v="55"/>
    <d v="2023-07-17T00:00:00"/>
    <d v="2023-07-23T00:00:00"/>
    <n v="6"/>
    <s v="true"/>
    <x v="1"/>
    <n v="201.46"/>
    <x v="0"/>
    <x v="0"/>
    <n v="59"/>
    <x v="2"/>
    <n v="0.03"/>
    <n v="0"/>
    <n v="0.06"/>
    <n v="0.24"/>
    <n v="0.67"/>
    <s v="false"/>
  </r>
  <r>
    <x v="229"/>
    <x v="267"/>
    <d v="2023-07-17T00:00:00"/>
    <d v="2023-07-24T00:00:00"/>
    <n v="7"/>
    <s v="true"/>
    <x v="1"/>
    <n v="29.73"/>
    <x v="0"/>
    <x v="0"/>
    <n v="48221"/>
    <x v="2"/>
    <n v="0.04"/>
    <n v="0.03"/>
    <n v="0.06"/>
    <n v="0.14000000000000001"/>
    <n v="0.74"/>
    <s v="false"/>
  </r>
  <r>
    <x v="24"/>
    <x v="32"/>
    <d v="2023-07-17T00:00:00"/>
    <d v="2023-07-24T00:00:00"/>
    <n v="7"/>
    <s v="true"/>
    <x v="1"/>
    <n v="102.12"/>
    <x v="0"/>
    <x v="0"/>
    <n v="3811"/>
    <x v="2"/>
    <n v="0.03"/>
    <n v="0.03"/>
    <n v="0.05"/>
    <n v="0.17"/>
    <n v="0.72"/>
    <s v="false"/>
  </r>
  <r>
    <x v="230"/>
    <x v="323"/>
    <d v="2023-07-17T00:00:00"/>
    <d v="2023-07-23T00:00:00"/>
    <n v="6"/>
    <s v="true"/>
    <x v="1"/>
    <n v="19.989999999999998"/>
    <x v="0"/>
    <x v="1"/>
    <n v="11036"/>
    <x v="2"/>
    <n v="0.05"/>
    <n v="0.03"/>
    <n v="0.06"/>
    <n v="0.14000000000000001"/>
    <n v="0.72"/>
    <s v="false"/>
  </r>
  <r>
    <x v="94"/>
    <x v="143"/>
    <d v="2023-07-17T00:00:00"/>
    <d v="2023-07-21T00:00:00"/>
    <n v="4"/>
    <s v="true"/>
    <x v="1"/>
    <n v="114.95"/>
    <x v="0"/>
    <x v="1"/>
    <n v="651"/>
    <x v="4"/>
    <n v="0.08"/>
    <n v="0.05"/>
    <n v="0.12"/>
    <n v="0.18"/>
    <n v="0.56999999999999995"/>
    <s v="false"/>
  </r>
  <r>
    <x v="24"/>
    <x v="4"/>
    <d v="2023-07-17T00:00:00"/>
    <d v="2023-07-25T00:00:00"/>
    <n v="8"/>
    <s v="true"/>
    <x v="1"/>
    <n v="398"/>
    <x v="0"/>
    <x v="0"/>
    <n v="3252"/>
    <x v="2"/>
    <n v="0.05"/>
    <n v="0.03"/>
    <n v="0.06"/>
    <n v="0.13"/>
    <n v="0.74"/>
    <s v="false"/>
  </r>
  <r>
    <x v="24"/>
    <x v="324"/>
    <d v="2023-07-17T00:00:00"/>
    <d v="2023-07-23T00:00:00"/>
    <n v="6"/>
    <s v="true"/>
    <x v="1"/>
    <n v="50.99"/>
    <x v="0"/>
    <x v="1"/>
    <n v="7706"/>
    <x v="7"/>
    <n v="0.02"/>
    <n v="0.01"/>
    <n v="0.03"/>
    <n v="0.14000000000000001"/>
    <n v="0.79"/>
    <s v="false"/>
  </r>
  <r>
    <x v="24"/>
    <x v="15"/>
    <d v="2023-07-17T00:00:00"/>
    <d v="2023-07-23T00:00:00"/>
    <n v="6"/>
    <s v="true"/>
    <x v="1"/>
    <n v="56.71"/>
    <x v="0"/>
    <x v="0"/>
    <n v="27"/>
    <x v="10"/>
    <n v="0.09"/>
    <n v="0"/>
    <n v="0.19"/>
    <n v="0.22"/>
    <n v="0.5"/>
    <s v="false"/>
  </r>
  <r>
    <x v="24"/>
    <x v="126"/>
    <d v="2023-07-17T00:00:00"/>
    <d v="2023-07-24T00:00:00"/>
    <n v="7"/>
    <s v="true"/>
    <x v="1"/>
    <n v="1999"/>
    <x v="0"/>
    <x v="0"/>
    <n v="15"/>
    <x v="7"/>
    <n v="0.09"/>
    <n v="0"/>
    <n v="0"/>
    <n v="0"/>
    <n v="0.91"/>
    <s v="false"/>
  </r>
  <r>
    <x v="67"/>
    <x v="245"/>
    <d v="2023-07-17T00:00:00"/>
    <d v="2023-07-23T00:00:00"/>
    <n v="6"/>
    <s v="true"/>
    <x v="1"/>
    <n v="739"/>
    <x v="0"/>
    <x v="0"/>
    <n v="63"/>
    <x v="5"/>
    <n v="0.1"/>
    <n v="0"/>
    <n v="0.1"/>
    <n v="0.17"/>
    <n v="0.62"/>
    <s v="false"/>
  </r>
  <r>
    <x v="24"/>
    <x v="9"/>
    <d v="2023-07-17T00:00:00"/>
    <d v="2023-07-23T00:00:00"/>
    <n v="6"/>
    <s v="true"/>
    <x v="1"/>
    <n v="101.54"/>
    <x v="0"/>
    <x v="0"/>
    <n v="13"/>
    <x v="2"/>
    <n v="0"/>
    <n v="0"/>
    <n v="0.18"/>
    <n v="0.1"/>
    <n v="0.72"/>
    <s v="false"/>
  </r>
  <r>
    <x v="14"/>
    <x v="84"/>
    <d v="2023-07-17T00:00:00"/>
    <d v="2023-07-20T00:00:00"/>
    <n v="3"/>
    <s v="true"/>
    <x v="1"/>
    <n v="443"/>
    <x v="0"/>
    <x v="0"/>
    <n v="652"/>
    <x v="3"/>
    <n v="0.06"/>
    <n v="0.03"/>
    <n v="0.05"/>
    <n v="0.16"/>
    <n v="0.69"/>
    <s v="false"/>
  </r>
  <r>
    <x v="24"/>
    <x v="4"/>
    <d v="2023-07-17T00:00:00"/>
    <d v="2023-07-24T00:00:00"/>
    <n v="7"/>
    <s v="true"/>
    <x v="1"/>
    <n v="182.01"/>
    <x v="0"/>
    <x v="0"/>
    <n v="2599"/>
    <x v="2"/>
    <n v="0.03"/>
    <n v="0.03"/>
    <n v="0.06"/>
    <n v="0.17"/>
    <n v="0.71"/>
    <s v="false"/>
  </r>
  <r>
    <x v="94"/>
    <x v="245"/>
    <d v="2023-07-17T00:00:00"/>
    <d v="2023-07-20T00:00:00"/>
    <n v="3"/>
    <s v="true"/>
    <x v="1"/>
    <n v="229.99"/>
    <x v="0"/>
    <x v="0"/>
    <n v="182"/>
    <x v="5"/>
    <n v="0.06"/>
    <n v="7.0000000000000007E-2"/>
    <n v="0.09"/>
    <n v="0.14000000000000001"/>
    <n v="0.64"/>
    <s v="false"/>
  </r>
  <r>
    <x v="24"/>
    <x v="166"/>
    <d v="2023-07-17T00:00:00"/>
    <d v="2023-07-23T00:00:00"/>
    <n v="6"/>
    <s v="false"/>
    <x v="1"/>
    <n v="119"/>
    <x v="0"/>
    <x v="0"/>
    <n v="0"/>
    <x v="15"/>
    <n v="0"/>
    <n v="0"/>
    <n v="0"/>
    <n v="0"/>
    <n v="0"/>
    <s v="false"/>
  </r>
  <r>
    <x v="24"/>
    <x v="325"/>
    <d v="2023-07-17T00:00:00"/>
    <d v="2023-07-25T00:00:00"/>
    <n v="8"/>
    <s v="false"/>
    <x v="1"/>
    <n v="2889.47"/>
    <x v="0"/>
    <x v="0"/>
    <n v="0"/>
    <x v="15"/>
    <n v="0"/>
    <n v="0"/>
    <n v="0"/>
    <n v="0"/>
    <n v="0"/>
    <s v="false"/>
  </r>
  <r>
    <x v="24"/>
    <x v="34"/>
    <d v="2023-07-17T00:00:00"/>
    <d v="2023-07-26T00:00:00"/>
    <n v="9"/>
    <s v="true"/>
    <x v="1"/>
    <n v="147.97999999999999"/>
    <x v="0"/>
    <x v="0"/>
    <n v="10"/>
    <x v="6"/>
    <n v="0.23"/>
    <n v="0"/>
    <n v="0"/>
    <n v="0.3"/>
    <n v="0.47"/>
    <s v="false"/>
  </r>
  <r>
    <x v="24"/>
    <x v="2"/>
    <d v="2023-07-17T00:00:00"/>
    <d v="2023-07-24T00:00:00"/>
    <n v="7"/>
    <s v="true"/>
    <x v="1"/>
    <n v="59"/>
    <x v="0"/>
    <x v="0"/>
    <n v="4955"/>
    <x v="2"/>
    <n v="0.04"/>
    <n v="0.01"/>
    <n v="0.04"/>
    <n v="0.16"/>
    <n v="0.74"/>
    <s v="false"/>
  </r>
  <r>
    <x v="87"/>
    <x v="38"/>
    <d v="2023-07-17T00:00:00"/>
    <d v="2023-07-23T00:00:00"/>
    <n v="6"/>
    <s v="true"/>
    <x v="1"/>
    <n v="176.78"/>
    <x v="0"/>
    <x v="0"/>
    <n v="231"/>
    <x v="10"/>
    <n v="0.09"/>
    <n v="0.06"/>
    <n v="0.11"/>
    <n v="0.22"/>
    <n v="0.51"/>
    <s v="false"/>
  </r>
  <r>
    <x v="43"/>
    <x v="326"/>
    <d v="2023-07-17T00:00:00"/>
    <d v="2023-07-23T00:00:00"/>
    <n v="6"/>
    <s v="true"/>
    <x v="1"/>
    <n v="70"/>
    <x v="0"/>
    <x v="0"/>
    <n v="169"/>
    <x v="2"/>
    <n v="0.02"/>
    <n v="0.04"/>
    <n v="0.1"/>
    <n v="0.14000000000000001"/>
    <n v="0.7"/>
    <s v="false"/>
  </r>
  <r>
    <x v="98"/>
    <x v="327"/>
    <d v="2023-07-17T00:00:00"/>
    <d v="2023-07-23T00:00:00"/>
    <n v="6"/>
    <s v="true"/>
    <x v="1"/>
    <n v="19.59"/>
    <x v="0"/>
    <x v="0"/>
    <n v="562"/>
    <x v="7"/>
    <n v="0.03"/>
    <n v="0.01"/>
    <n v="0.04"/>
    <n v="7.0000000000000007E-2"/>
    <n v="0.85"/>
    <s v="false"/>
  </r>
  <r>
    <x v="24"/>
    <x v="34"/>
    <d v="2023-07-17T00:00:00"/>
    <d v="2023-07-21T00:00:00"/>
    <n v="4"/>
    <s v="true"/>
    <x v="1"/>
    <n v="89.95"/>
    <x v="0"/>
    <x v="0"/>
    <n v="15"/>
    <x v="11"/>
    <n v="0.1"/>
    <n v="0.14000000000000001"/>
    <n v="0.24"/>
    <n v="0.1"/>
    <n v="0.42"/>
    <s v="false"/>
  </r>
  <r>
    <x v="24"/>
    <x v="97"/>
    <d v="2023-07-17T00:00:00"/>
    <d v="2023-07-23T00:00:00"/>
    <n v="6"/>
    <s v="true"/>
    <x v="1"/>
    <n v="159.99"/>
    <x v="0"/>
    <x v="0"/>
    <n v="18"/>
    <x v="5"/>
    <n v="0"/>
    <n v="0.13"/>
    <n v="0.08"/>
    <n v="0.23"/>
    <n v="0.56999999999999995"/>
    <s v="false"/>
  </r>
  <r>
    <x v="143"/>
    <x v="328"/>
    <d v="2023-07-17T00:00:00"/>
    <d v="2023-07-23T00:00:00"/>
    <n v="6"/>
    <s v="true"/>
    <x v="1"/>
    <n v="14.99"/>
    <x v="0"/>
    <x v="1"/>
    <n v="3600"/>
    <x v="3"/>
    <n v="0.06"/>
    <n v="0.03"/>
    <n v="7.0000000000000007E-2"/>
    <n v="0.16"/>
    <n v="0.69"/>
    <s v="false"/>
  </r>
  <r>
    <x v="231"/>
    <x v="5"/>
    <d v="2023-07-17T00:00:00"/>
    <d v="2023-07-24T00:00:00"/>
    <n v="7"/>
    <s v="true"/>
    <x v="1"/>
    <n v="149.99"/>
    <x v="0"/>
    <x v="0"/>
    <n v="9243"/>
    <x v="8"/>
    <n v="0.02"/>
    <n v="0.01"/>
    <n v="0.02"/>
    <n v="0.09"/>
    <n v="0.86"/>
    <s v="false"/>
  </r>
  <r>
    <x v="16"/>
    <x v="47"/>
    <d v="2023-07-17T00:00:00"/>
    <d v="2023-07-23T00:00:00"/>
    <n v="6"/>
    <s v="true"/>
    <x v="1"/>
    <n v="99.99"/>
    <x v="0"/>
    <x v="1"/>
    <n v="162"/>
    <x v="2"/>
    <n v="7.0000000000000007E-2"/>
    <n v="0"/>
    <n v="0.06"/>
    <n v="0.13"/>
    <n v="0.73"/>
    <s v="false"/>
  </r>
  <r>
    <x v="43"/>
    <x v="329"/>
    <d v="2023-07-17T00:00:00"/>
    <d v="2023-07-23T00:00:00"/>
    <n v="6"/>
    <s v="true"/>
    <x v="1"/>
    <n v="128.99"/>
    <x v="0"/>
    <x v="0"/>
    <n v="38"/>
    <x v="10"/>
    <n v="0.06"/>
    <n v="0.11"/>
    <n v="0.16"/>
    <n v="0.12"/>
    <n v="0.55000000000000004"/>
    <s v="false"/>
  </r>
  <r>
    <x v="18"/>
    <x v="6"/>
    <d v="2023-07-17T00:00:00"/>
    <d v="2023-07-23T00:00:00"/>
    <n v="6"/>
    <s v="true"/>
    <x v="1"/>
    <n v="53.89"/>
    <x v="0"/>
    <x v="0"/>
    <n v="907"/>
    <x v="7"/>
    <n v="0.02"/>
    <n v="0.01"/>
    <n v="0.05"/>
    <n v="0.1"/>
    <n v="0.82"/>
    <s v="false"/>
  </r>
  <r>
    <x v="24"/>
    <x v="31"/>
    <d v="2023-07-17T00:00:00"/>
    <d v="2023-07-23T00:00:00"/>
    <n v="6"/>
    <s v="true"/>
    <x v="1"/>
    <n v="119.99"/>
    <x v="0"/>
    <x v="0"/>
    <n v="7"/>
    <x v="14"/>
    <n v="0.2"/>
    <n v="0"/>
    <n v="0.18"/>
    <n v="0.19"/>
    <n v="0.44"/>
    <s v="false"/>
  </r>
  <r>
    <x v="24"/>
    <x v="9"/>
    <d v="2023-07-17T00:00:00"/>
    <d v="2023-07-23T00:00:00"/>
    <n v="6"/>
    <s v="true"/>
    <x v="1"/>
    <n v="249.99"/>
    <x v="0"/>
    <x v="0"/>
    <n v="25"/>
    <x v="5"/>
    <n v="7.0000000000000007E-2"/>
    <n v="0"/>
    <n v="0.11"/>
    <n v="0.35"/>
    <n v="0.48"/>
    <s v="false"/>
  </r>
  <r>
    <x v="106"/>
    <x v="264"/>
    <d v="2023-07-17T00:00:00"/>
    <d v="2023-07-23T00:00:00"/>
    <n v="6"/>
    <s v="true"/>
    <x v="1"/>
    <n v="29.99"/>
    <x v="0"/>
    <x v="1"/>
    <n v="330"/>
    <x v="8"/>
    <n v="0.02"/>
    <n v="0.01"/>
    <n v="0.01"/>
    <n v="0.04"/>
    <n v="0.92"/>
    <s v="false"/>
  </r>
  <r>
    <x v="47"/>
    <x v="330"/>
    <d v="2023-07-17T00:00:00"/>
    <d v="2023-07-24T00:00:00"/>
    <n v="7"/>
    <s v="true"/>
    <x v="1"/>
    <n v="69.989999999999995"/>
    <x v="0"/>
    <x v="1"/>
    <n v="54"/>
    <x v="2"/>
    <n v="0.08"/>
    <n v="0"/>
    <n v="0.03"/>
    <n v="0.15"/>
    <n v="0.74"/>
    <s v="false"/>
  </r>
  <r>
    <x v="24"/>
    <x v="331"/>
    <d v="2023-07-17T00:00:00"/>
    <d v="2023-07-24T00:00:00"/>
    <n v="7"/>
    <s v="true"/>
    <x v="1"/>
    <n v="45.13"/>
    <x v="0"/>
    <x v="1"/>
    <n v="3"/>
    <x v="2"/>
    <n v="0"/>
    <n v="0"/>
    <n v="0"/>
    <n v="0.46"/>
    <n v="0.54"/>
    <s v="false"/>
  </r>
  <r>
    <x v="225"/>
    <x v="24"/>
    <d v="2023-07-17T00:00:00"/>
    <d v="2023-07-20T00:00:00"/>
    <n v="3"/>
    <s v="true"/>
    <x v="1"/>
    <n v="127.93"/>
    <x v="0"/>
    <x v="0"/>
    <n v="1242"/>
    <x v="1"/>
    <n v="0.06"/>
    <n v="0.05"/>
    <n v="0.09"/>
    <n v="0.12"/>
    <n v="0.69"/>
    <s v="false"/>
  </r>
  <r>
    <x v="192"/>
    <x v="332"/>
    <d v="2023-07-17T00:00:00"/>
    <d v="2023-07-24T00:00:00"/>
    <n v="7"/>
    <s v="true"/>
    <x v="1"/>
    <n v="489"/>
    <x v="0"/>
    <x v="0"/>
    <n v="24"/>
    <x v="7"/>
    <n v="0"/>
    <n v="0.06"/>
    <n v="0"/>
    <n v="7.0000000000000007E-2"/>
    <n v="0.87"/>
    <s v="false"/>
  </r>
  <r>
    <x v="43"/>
    <x v="25"/>
    <d v="2023-07-17T00:00:00"/>
    <d v="2023-07-23T05:20:18"/>
    <n v="6.2224299065419473"/>
    <s v="true"/>
    <x v="0"/>
    <n v="146.69561682243028"/>
    <x v="0"/>
    <x v="0"/>
    <n v="516"/>
    <x v="12"/>
    <n v="0.23"/>
    <n v="0.11"/>
    <n v="0.11"/>
    <n v="0.16"/>
    <n v="0.39"/>
    <s v="false"/>
  </r>
  <r>
    <x v="12"/>
    <x v="147"/>
    <d v="2023-07-17T00:00:00"/>
    <d v="2023-07-23T00:00:00"/>
    <n v="6"/>
    <s v="true"/>
    <x v="1"/>
    <n v="151.13"/>
    <x v="0"/>
    <x v="1"/>
    <n v="5"/>
    <x v="6"/>
    <n v="0.24"/>
    <n v="0"/>
    <n v="0"/>
    <n v="0.21"/>
    <n v="0.55000000000000004"/>
    <s v="false"/>
  </r>
  <r>
    <x v="95"/>
    <x v="333"/>
    <d v="2023-07-17T00:00:00"/>
    <d v="2023-07-23T05:20:18"/>
    <n v="6.2224299065419473"/>
    <s v="true"/>
    <x v="0"/>
    <n v="146.69561682243028"/>
    <x v="0"/>
    <x v="1"/>
    <n v="394"/>
    <x v="2"/>
    <n v="0.03"/>
    <n v="0.04"/>
    <n v="0.05"/>
    <n v="0.2"/>
    <n v="0.69"/>
    <s v="false"/>
  </r>
  <r>
    <x v="21"/>
    <x v="334"/>
    <d v="2023-07-17T00:00:00"/>
    <d v="2023-07-23T00:00:00"/>
    <n v="6"/>
    <s v="true"/>
    <x v="1"/>
    <n v="5.99"/>
    <x v="0"/>
    <x v="0"/>
    <n v="8468"/>
    <x v="7"/>
    <n v="0.02"/>
    <n v="0.01"/>
    <n v="0.05"/>
    <n v="0.12"/>
    <n v="0.8"/>
    <s v="false"/>
  </r>
  <r>
    <x v="140"/>
    <x v="24"/>
    <d v="2023-07-17T00:00:00"/>
    <d v="2023-07-21T00:00:00"/>
    <n v="4"/>
    <s v="true"/>
    <x v="1"/>
    <n v="300"/>
    <x v="0"/>
    <x v="0"/>
    <n v="6667"/>
    <x v="8"/>
    <n v="0.02"/>
    <n v="0.01"/>
    <n v="0.02"/>
    <n v="0.08"/>
    <n v="0.87"/>
    <s v="false"/>
  </r>
  <r>
    <x v="67"/>
    <x v="69"/>
    <d v="2023-07-17T00:00:00"/>
    <d v="2023-07-24T00:00:00"/>
    <n v="7"/>
    <s v="true"/>
    <x v="1"/>
    <n v="246"/>
    <x v="0"/>
    <x v="0"/>
    <n v="367"/>
    <x v="3"/>
    <n v="0.04"/>
    <n v="0.04"/>
    <n v="0.08"/>
    <n v="0.21"/>
    <n v="0.64"/>
    <s v="false"/>
  </r>
  <r>
    <x v="0"/>
    <x v="17"/>
    <d v="2023-07-17T00:00:00"/>
    <d v="2023-07-23T00:00:00"/>
    <n v="6"/>
    <s v="true"/>
    <x v="1"/>
    <n v="45.2"/>
    <x v="0"/>
    <x v="1"/>
    <n v="31449"/>
    <x v="3"/>
    <n v="0.05"/>
    <n v="0.04"/>
    <n v="0.08"/>
    <n v="0.18"/>
    <n v="0.66"/>
    <s v="false"/>
  </r>
  <r>
    <x v="78"/>
    <x v="335"/>
    <d v="2023-07-17T00:00:00"/>
    <d v="2023-07-24T00:00:00"/>
    <n v="7"/>
    <s v="true"/>
    <x v="1"/>
    <n v="154.79"/>
    <x v="0"/>
    <x v="1"/>
    <n v="34"/>
    <x v="4"/>
    <n v="0.11"/>
    <n v="0"/>
    <n v="0.09"/>
    <n v="0.25"/>
    <n v="0.54"/>
    <s v="false"/>
  </r>
  <r>
    <x v="112"/>
    <x v="336"/>
    <d v="2023-07-17T00:00:00"/>
    <d v="2023-07-23T00:00:00"/>
    <n v="6"/>
    <s v="true"/>
    <x v="1"/>
    <n v="5.92"/>
    <x v="0"/>
    <x v="1"/>
    <n v="15488"/>
    <x v="3"/>
    <n v="0.06"/>
    <n v="0.03"/>
    <n v="7.0000000000000007E-2"/>
    <n v="0.13"/>
    <n v="0.71"/>
    <s v="false"/>
  </r>
  <r>
    <x v="67"/>
    <x v="1"/>
    <d v="2023-07-17T00:00:00"/>
    <d v="2023-07-23T00:00:00"/>
    <n v="6"/>
    <s v="true"/>
    <x v="1"/>
    <n v="65.989999999999995"/>
    <x v="0"/>
    <x v="0"/>
    <n v="414"/>
    <x v="6"/>
    <n v="0.16"/>
    <n v="0.09"/>
    <n v="0.09"/>
    <n v="0.16"/>
    <n v="0.5"/>
    <s v="false"/>
  </r>
  <r>
    <x v="21"/>
    <x v="38"/>
    <d v="2023-07-17T00:00:00"/>
    <d v="2023-07-24T00:00:00"/>
    <n v="7"/>
    <s v="true"/>
    <x v="1"/>
    <n v="348.44"/>
    <x v="0"/>
    <x v="0"/>
    <n v="112"/>
    <x v="11"/>
    <n v="0.22"/>
    <n v="0.06"/>
    <n v="0.11"/>
    <n v="0.12"/>
    <n v="0.5"/>
    <s v="false"/>
  </r>
  <r>
    <x v="24"/>
    <x v="71"/>
    <d v="2023-07-17T00:00:00"/>
    <d v="2023-07-24T00:00:00"/>
    <n v="7"/>
    <s v="true"/>
    <x v="1"/>
    <n v="129"/>
    <x v="0"/>
    <x v="0"/>
    <n v="17"/>
    <x v="4"/>
    <n v="0.1"/>
    <n v="0"/>
    <n v="0.12"/>
    <n v="0.25"/>
    <n v="0.52"/>
    <s v="false"/>
  </r>
  <r>
    <x v="232"/>
    <x v="125"/>
    <d v="2023-07-17T00:00:00"/>
    <d v="2023-07-23T00:00:00"/>
    <n v="6"/>
    <s v="true"/>
    <x v="1"/>
    <n v="5.95"/>
    <x v="0"/>
    <x v="0"/>
    <n v="12198"/>
    <x v="1"/>
    <n v="0.09"/>
    <n v="0.03"/>
    <n v="7.0000000000000007E-2"/>
    <n v="0.13"/>
    <n v="0.68"/>
    <s v="false"/>
  </r>
  <r>
    <x v="116"/>
    <x v="337"/>
    <d v="2023-07-17T00:00:00"/>
    <d v="2023-07-23T00:00:00"/>
    <n v="6"/>
    <s v="true"/>
    <x v="1"/>
    <n v="22.97"/>
    <x v="0"/>
    <x v="1"/>
    <n v="3540"/>
    <x v="5"/>
    <n v="0.12"/>
    <n v="0.04"/>
    <n v="0.06"/>
    <n v="0.11"/>
    <n v="0.67"/>
    <s v="false"/>
  </r>
  <r>
    <x v="24"/>
    <x v="338"/>
    <d v="2023-07-17T00:00:00"/>
    <d v="2023-07-28T00:00:00"/>
    <n v="11"/>
    <s v="false"/>
    <x v="1"/>
    <n v="4.99"/>
    <x v="0"/>
    <x v="0"/>
    <n v="0"/>
    <x v="15"/>
    <n v="0"/>
    <n v="0"/>
    <n v="0"/>
    <n v="0"/>
    <n v="0"/>
    <s v="false"/>
  </r>
  <r>
    <x v="28"/>
    <x v="5"/>
    <d v="2023-07-17T00:00:00"/>
    <d v="2023-07-20T00:00:00"/>
    <n v="3"/>
    <s v="true"/>
    <x v="1"/>
    <n v="35.049999999999997"/>
    <x v="0"/>
    <x v="0"/>
    <n v="7391"/>
    <x v="10"/>
    <n v="0.11"/>
    <n v="0.06"/>
    <n v="0.1"/>
    <n v="0.16"/>
    <n v="0.57999999999999996"/>
    <s v="false"/>
  </r>
  <r>
    <x v="118"/>
    <x v="339"/>
    <d v="2023-07-17T00:00:00"/>
    <d v="2023-07-21T00:00:00"/>
    <n v="4"/>
    <s v="true"/>
    <x v="1"/>
    <n v="5.99"/>
    <x v="0"/>
    <x v="0"/>
    <n v="4971"/>
    <x v="1"/>
    <n v="0.09"/>
    <n v="0.03"/>
    <n v="0.08"/>
    <n v="0.12"/>
    <n v="0.68"/>
    <s v="false"/>
  </r>
  <r>
    <x v="21"/>
    <x v="43"/>
    <d v="2023-07-17T00:00:00"/>
    <d v="2023-07-23T00:00:00"/>
    <n v="6"/>
    <s v="true"/>
    <x v="1"/>
    <n v="89.77"/>
    <x v="0"/>
    <x v="0"/>
    <n v="68"/>
    <x v="18"/>
    <n v="0.19"/>
    <n v="0.19"/>
    <n v="0.1"/>
    <n v="0.17"/>
    <n v="0.35"/>
    <s v="false"/>
  </r>
  <r>
    <x v="24"/>
    <x v="340"/>
    <d v="2023-07-17T00:00:00"/>
    <d v="2023-07-23T00:00:00"/>
    <n v="6"/>
    <s v="true"/>
    <x v="1"/>
    <n v="119.99"/>
    <x v="0"/>
    <x v="0"/>
    <n v="9"/>
    <x v="16"/>
    <n v="0.17"/>
    <n v="0"/>
    <n v="0.39"/>
    <n v="0"/>
    <n v="0.44"/>
    <s v="false"/>
  </r>
  <r>
    <x v="98"/>
    <x v="42"/>
    <d v="2023-07-17T00:00:00"/>
    <d v="2023-07-23T00:00:00"/>
    <n v="6"/>
    <s v="true"/>
    <x v="1"/>
    <n v="799.99"/>
    <x v="0"/>
    <x v="0"/>
    <n v="76"/>
    <x v="4"/>
    <n v="0.13"/>
    <n v="0.02"/>
    <n v="0.11"/>
    <n v="0.1"/>
    <n v="0.65"/>
    <s v="false"/>
  </r>
  <r>
    <x v="24"/>
    <x v="69"/>
    <d v="2023-07-17T00:00:00"/>
    <d v="2023-07-23T00:00:00"/>
    <n v="6"/>
    <s v="true"/>
    <x v="1"/>
    <n v="147.99"/>
    <x v="0"/>
    <x v="0"/>
    <n v="14"/>
    <x v="4"/>
    <n v="0"/>
    <n v="0.14000000000000001"/>
    <n v="0.17"/>
    <n v="0.19"/>
    <n v="0.51"/>
    <s v="false"/>
  </r>
  <r>
    <x v="24"/>
    <x v="341"/>
    <d v="2023-07-17T00:00:00"/>
    <d v="2023-07-28T00:00:00"/>
    <n v="11"/>
    <s v="false"/>
    <x v="1"/>
    <n v="6.05"/>
    <x v="0"/>
    <x v="1"/>
    <n v="0"/>
    <x v="15"/>
    <n v="0"/>
    <n v="0"/>
    <n v="0"/>
    <n v="0"/>
    <n v="0"/>
    <s v="false"/>
  </r>
  <r>
    <x v="24"/>
    <x v="89"/>
    <d v="2023-07-17T00:00:00"/>
    <d v="2023-07-26T00:00:00"/>
    <n v="9"/>
    <s v="false"/>
    <x v="1"/>
    <n v="629.29999999999995"/>
    <x v="0"/>
    <x v="0"/>
    <n v="0"/>
    <x v="15"/>
    <n v="0"/>
    <n v="0"/>
    <n v="0"/>
    <n v="0"/>
    <n v="0"/>
    <s v="false"/>
  </r>
  <r>
    <x v="24"/>
    <x v="342"/>
    <d v="2023-07-17T00:00:00"/>
    <d v="2023-07-23T00:00:00"/>
    <n v="6"/>
    <s v="true"/>
    <x v="1"/>
    <n v="4.99"/>
    <x v="0"/>
    <x v="0"/>
    <n v="88"/>
    <x v="9"/>
    <n v="0.18"/>
    <n v="7.0000000000000007E-2"/>
    <n v="7.0000000000000007E-2"/>
    <n v="0.09"/>
    <n v="0.6"/>
    <s v="false"/>
  </r>
  <r>
    <x v="233"/>
    <x v="343"/>
    <d v="2023-07-17T00:00:00"/>
    <d v="2023-07-21T00:00:00"/>
    <n v="4"/>
    <s v="true"/>
    <x v="1"/>
    <n v="30.23"/>
    <x v="0"/>
    <x v="0"/>
    <n v="8402"/>
    <x v="3"/>
    <n v="7.0000000000000007E-2"/>
    <n v="0.03"/>
    <n v="0.06"/>
    <n v="0.14000000000000001"/>
    <n v="0.71"/>
    <s v="false"/>
  </r>
  <r>
    <x v="12"/>
    <x v="344"/>
    <d v="2023-07-17T00:00:00"/>
    <d v="2023-07-25T00:00:00"/>
    <n v="8"/>
    <s v="true"/>
    <x v="1"/>
    <n v="5.99"/>
    <x v="0"/>
    <x v="0"/>
    <n v="4696"/>
    <x v="0"/>
    <n v="0.04"/>
    <n v="0.02"/>
    <n v="0.06"/>
    <n v="0.12"/>
    <n v="0.76"/>
    <s v="false"/>
  </r>
  <r>
    <x v="78"/>
    <x v="345"/>
    <d v="2023-07-17T00:00:00"/>
    <d v="2023-07-23T00:00:00"/>
    <n v="6"/>
    <s v="true"/>
    <x v="1"/>
    <n v="28.99"/>
    <x v="0"/>
    <x v="1"/>
    <n v="577"/>
    <x v="1"/>
    <n v="0.09"/>
    <n v="0.05"/>
    <n v="0.03"/>
    <n v="0.06"/>
    <n v="0.76"/>
    <s v="false"/>
  </r>
  <r>
    <x v="198"/>
    <x v="346"/>
    <d v="2023-07-17T00:00:00"/>
    <d v="2023-07-23T00:00:00"/>
    <n v="6"/>
    <s v="true"/>
    <x v="1"/>
    <n v="7.99"/>
    <x v="0"/>
    <x v="0"/>
    <n v="27269"/>
    <x v="7"/>
    <n v="0.02"/>
    <n v="0.01"/>
    <n v="0.05"/>
    <n v="0.12"/>
    <n v="0.8"/>
    <s v="false"/>
  </r>
  <r>
    <x v="106"/>
    <x v="330"/>
    <d v="2023-07-17T00:00:00"/>
    <d v="2023-07-24T00:00:00"/>
    <n v="7"/>
    <s v="true"/>
    <x v="1"/>
    <n v="64.989999999999995"/>
    <x v="0"/>
    <x v="0"/>
    <n v="196"/>
    <x v="1"/>
    <n v="0.06"/>
    <n v="0.05"/>
    <n v="7.0000000000000007E-2"/>
    <n v="0.21"/>
    <n v="0.6"/>
    <s v="false"/>
  </r>
  <r>
    <x v="135"/>
    <x v="347"/>
    <d v="2023-07-17T00:00:00"/>
    <d v="2023-07-23T00:00:00"/>
    <n v="6"/>
    <s v="true"/>
    <x v="1"/>
    <n v="29.99"/>
    <x v="0"/>
    <x v="1"/>
    <n v="8119"/>
    <x v="0"/>
    <n v="0.03"/>
    <n v="0.02"/>
    <n v="0.04"/>
    <n v="0.12"/>
    <n v="0.78"/>
    <s v="false"/>
  </r>
  <r>
    <x v="234"/>
    <x v="243"/>
    <d v="2023-07-17T00:00:00"/>
    <d v="2023-07-24T00:00:00"/>
    <n v="7"/>
    <s v="true"/>
    <x v="1"/>
    <n v="42.99"/>
    <x v="0"/>
    <x v="1"/>
    <n v="12090"/>
    <x v="3"/>
    <n v="0.05"/>
    <n v="0.03"/>
    <n v="0.06"/>
    <n v="0.17"/>
    <n v="0.69"/>
    <s v="false"/>
  </r>
  <r>
    <x v="47"/>
    <x v="348"/>
    <d v="2023-07-17T00:00:00"/>
    <d v="2023-07-24T00:00:00"/>
    <n v="7"/>
    <s v="true"/>
    <x v="1"/>
    <n v="29.99"/>
    <x v="0"/>
    <x v="1"/>
    <n v="349"/>
    <x v="2"/>
    <n v="0.05"/>
    <n v="0.03"/>
    <n v="0.05"/>
    <n v="0.15"/>
    <n v="0.72"/>
    <s v="false"/>
  </r>
  <r>
    <x v="235"/>
    <x v="3"/>
    <d v="2023-07-17T00:00:00"/>
    <d v="2023-07-23T00:00:00"/>
    <n v="6"/>
    <s v="true"/>
    <x v="1"/>
    <n v="19.989999999999998"/>
    <x v="0"/>
    <x v="1"/>
    <n v="61784"/>
    <x v="1"/>
    <n v="0.05"/>
    <n v="0.04"/>
    <n v="0.09"/>
    <n v="0.18"/>
    <n v="0.63"/>
    <s v="false"/>
  </r>
  <r>
    <x v="236"/>
    <x v="45"/>
    <d v="2023-07-17T00:00:00"/>
    <d v="2023-07-23T00:00:00"/>
    <n v="6"/>
    <s v="true"/>
    <x v="1"/>
    <n v="206.07"/>
    <x v="0"/>
    <x v="0"/>
    <n v="2500"/>
    <x v="1"/>
    <n v="0.06"/>
    <n v="0.06"/>
    <n v="0.09"/>
    <n v="0.14000000000000001"/>
    <n v="0.65"/>
    <s v="false"/>
  </r>
  <r>
    <x v="98"/>
    <x v="349"/>
    <d v="2023-07-17T00:00:00"/>
    <d v="2023-07-23T00:00:00"/>
    <n v="6"/>
    <s v="true"/>
    <x v="1"/>
    <n v="5.99"/>
    <x v="0"/>
    <x v="0"/>
    <n v="23118"/>
    <x v="2"/>
    <n v="0.03"/>
    <n v="0.02"/>
    <n v="7.0000000000000007E-2"/>
    <n v="0.17"/>
    <n v="0.71"/>
    <s v="false"/>
  </r>
  <r>
    <x v="91"/>
    <x v="332"/>
    <d v="2023-07-17T00:00:00"/>
    <d v="2023-07-24T00:00:00"/>
    <n v="7"/>
    <s v="true"/>
    <x v="1"/>
    <n v="479"/>
    <x v="0"/>
    <x v="0"/>
    <n v="10"/>
    <x v="8"/>
    <n v="0"/>
    <n v="0"/>
    <n v="0"/>
    <n v="0.21"/>
    <n v="0.79"/>
    <s v="false"/>
  </r>
  <r>
    <x v="94"/>
    <x v="42"/>
    <d v="2023-07-17T00:00:00"/>
    <d v="2023-07-23T00:00:00"/>
    <n v="6"/>
    <s v="true"/>
    <x v="1"/>
    <n v="559.99"/>
    <x v="0"/>
    <x v="0"/>
    <n v="79"/>
    <x v="0"/>
    <n v="0.03"/>
    <n v="0"/>
    <n v="0.04"/>
    <n v="0.21"/>
    <n v="0.73"/>
    <s v="false"/>
  </r>
  <r>
    <x v="24"/>
    <x v="350"/>
    <d v="2023-07-17T00:00:00"/>
    <d v="2023-07-23T00:00:00"/>
    <n v="6"/>
    <s v="true"/>
    <x v="1"/>
    <n v="4.59"/>
    <x v="0"/>
    <x v="0"/>
    <n v="214"/>
    <x v="3"/>
    <n v="0.03"/>
    <n v="0.03"/>
    <n v="0.11"/>
    <n v="0.19"/>
    <n v="0.65"/>
    <s v="false"/>
  </r>
  <r>
    <x v="24"/>
    <x v="143"/>
    <d v="2023-07-17T00:00:00"/>
    <d v="2023-07-21T00:00:00"/>
    <n v="4"/>
    <s v="true"/>
    <x v="1"/>
    <n v="399.95"/>
    <x v="0"/>
    <x v="0"/>
    <n v="1634"/>
    <x v="6"/>
    <n v="0.14000000000000001"/>
    <n v="7.0000000000000007E-2"/>
    <n v="0.14000000000000001"/>
    <n v="0.16"/>
    <n v="0.49"/>
    <s v="false"/>
  </r>
  <r>
    <x v="24"/>
    <x v="351"/>
    <d v="2023-07-17T00:00:00"/>
    <d v="2023-07-23T00:00:00"/>
    <n v="6"/>
    <s v="true"/>
    <x v="1"/>
    <n v="3.99"/>
    <x v="0"/>
    <x v="1"/>
    <n v="15"/>
    <x v="4"/>
    <n v="0.13"/>
    <n v="0"/>
    <n v="0.09"/>
    <n v="0.21"/>
    <n v="0.56000000000000005"/>
    <s v="false"/>
  </r>
  <r>
    <x v="34"/>
    <x v="352"/>
    <d v="2023-07-17T00:00:00"/>
    <d v="2023-07-23T00:00:00"/>
    <n v="6"/>
    <s v="true"/>
    <x v="1"/>
    <n v="5.99"/>
    <x v="0"/>
    <x v="0"/>
    <n v="2755"/>
    <x v="0"/>
    <n v="0.03"/>
    <n v="0.01"/>
    <n v="0.06"/>
    <n v="0.14000000000000001"/>
    <n v="0.76"/>
    <s v="false"/>
  </r>
  <r>
    <x v="67"/>
    <x v="353"/>
    <d v="2023-07-17T00:00:00"/>
    <d v="2023-07-23T00:00:00"/>
    <n v="6"/>
    <s v="true"/>
    <x v="1"/>
    <n v="5.98"/>
    <x v="0"/>
    <x v="0"/>
    <n v="743"/>
    <x v="5"/>
    <n v="0.12"/>
    <n v="0.03"/>
    <n v="7.0000000000000007E-2"/>
    <n v="0.12"/>
    <n v="0.65"/>
    <s v="false"/>
  </r>
  <r>
    <x v="12"/>
    <x v="354"/>
    <d v="2023-07-17T00:00:00"/>
    <d v="2023-07-23T00:00:00"/>
    <n v="6"/>
    <s v="true"/>
    <x v="1"/>
    <n v="5.99"/>
    <x v="0"/>
    <x v="0"/>
    <n v="3949"/>
    <x v="2"/>
    <n v="0.06"/>
    <n v="0.02"/>
    <n v="0.05"/>
    <n v="0.12"/>
    <n v="0.75"/>
    <s v="false"/>
  </r>
  <r>
    <x v="91"/>
    <x v="37"/>
    <d v="2023-07-17T00:00:00"/>
    <d v="2023-07-23T05:20:18"/>
    <n v="6.2224299065419473"/>
    <s v="true"/>
    <x v="0"/>
    <n v="146.69561682243028"/>
    <x v="0"/>
    <x v="0"/>
    <n v="184"/>
    <x v="3"/>
    <n v="0.03"/>
    <n v="0.02"/>
    <n v="0.08"/>
    <n v="0.25"/>
    <n v="0.62"/>
    <s v="false"/>
  </r>
  <r>
    <x v="139"/>
    <x v="355"/>
    <d v="2023-07-17T00:00:00"/>
    <d v="2023-07-23T00:00:00"/>
    <n v="6"/>
    <s v="true"/>
    <x v="1"/>
    <n v="20.78"/>
    <x v="0"/>
    <x v="1"/>
    <n v="6786"/>
    <x v="3"/>
    <n v="0.05"/>
    <n v="0.03"/>
    <n v="7.0000000000000007E-2"/>
    <n v="0.17"/>
    <n v="0.69"/>
    <s v="false"/>
  </r>
  <r>
    <x v="222"/>
    <x v="356"/>
    <d v="2023-07-17T00:00:00"/>
    <d v="2023-07-23T00:00:00"/>
    <n v="6"/>
    <s v="true"/>
    <x v="1"/>
    <n v="5.99"/>
    <x v="0"/>
    <x v="0"/>
    <n v="118691"/>
    <x v="0"/>
    <n v="0.03"/>
    <n v="0.02"/>
    <n v="0.05"/>
    <n v="0.12"/>
    <n v="0.79"/>
    <s v="false"/>
  </r>
  <r>
    <x v="24"/>
    <x v="357"/>
    <d v="2023-07-17T00:00:00"/>
    <d v="2023-07-23T00:00:00"/>
    <n v="6"/>
    <s v="true"/>
    <x v="1"/>
    <n v="5.99"/>
    <x v="0"/>
    <x v="1"/>
    <n v="3687"/>
    <x v="3"/>
    <n v="0.05"/>
    <n v="0.03"/>
    <n v="0.08"/>
    <n v="0.14000000000000001"/>
    <n v="0.71"/>
    <s v="false"/>
  </r>
  <r>
    <x v="35"/>
    <x v="17"/>
    <d v="2023-07-17T00:00:00"/>
    <d v="2023-07-23T00:00:00"/>
    <n v="6"/>
    <s v="true"/>
    <x v="1"/>
    <n v="49.99"/>
    <x v="0"/>
    <x v="1"/>
    <n v="1183"/>
    <x v="1"/>
    <n v="0.04"/>
    <n v="0.03"/>
    <n v="0.1"/>
    <n v="0.2"/>
    <n v="0.63"/>
    <s v="false"/>
  </r>
  <r>
    <x v="24"/>
    <x v="358"/>
    <d v="2023-07-17T00:00:00"/>
    <d v="2023-07-23T00:00:00"/>
    <n v="6"/>
    <s v="true"/>
    <x v="1"/>
    <n v="5.39"/>
    <x v="0"/>
    <x v="0"/>
    <n v="43"/>
    <x v="8"/>
    <n v="0"/>
    <n v="0.03"/>
    <n v="0.03"/>
    <n v="0.08"/>
    <n v="0.85"/>
    <s v="false"/>
  </r>
  <r>
    <x v="24"/>
    <x v="359"/>
    <d v="2023-07-17T00:00:00"/>
    <d v="2023-07-31T00:00:00"/>
    <n v="14"/>
    <s v="false"/>
    <x v="1"/>
    <n v="2.99"/>
    <x v="0"/>
    <x v="0"/>
    <n v="0"/>
    <x v="15"/>
    <n v="0"/>
    <n v="0"/>
    <n v="0"/>
    <n v="0"/>
    <n v="0"/>
    <s v="false"/>
  </r>
  <r>
    <x v="24"/>
    <x v="351"/>
    <d v="2023-07-17T00:00:00"/>
    <d v="2023-07-23T00:00:00"/>
    <n v="6"/>
    <s v="true"/>
    <x v="1"/>
    <n v="4.99"/>
    <x v="0"/>
    <x v="1"/>
    <n v="15"/>
    <x v="4"/>
    <n v="0.13"/>
    <n v="0"/>
    <n v="0.09"/>
    <n v="0.21"/>
    <n v="0.56000000000000005"/>
    <s v="false"/>
  </r>
  <r>
    <x v="81"/>
    <x v="360"/>
    <d v="2023-07-17T00:00:00"/>
    <d v="2023-07-23T00:00:00"/>
    <n v="6"/>
    <s v="true"/>
    <x v="1"/>
    <n v="5.98"/>
    <x v="0"/>
    <x v="0"/>
    <n v="8643"/>
    <x v="0"/>
    <n v="0.04"/>
    <n v="0.02"/>
    <n v="0.05"/>
    <n v="0.12"/>
    <n v="0.77"/>
    <s v="false"/>
  </r>
  <r>
    <x v="174"/>
    <x v="361"/>
    <d v="2023-07-17T00:00:00"/>
    <d v="2023-07-23T00:00:00"/>
    <n v="6"/>
    <s v="true"/>
    <x v="1"/>
    <n v="36.99"/>
    <x v="0"/>
    <x v="1"/>
    <n v="1734"/>
    <x v="2"/>
    <n v="0.04"/>
    <n v="0.02"/>
    <n v="0.05"/>
    <n v="0.19"/>
    <n v="0.69"/>
    <s v="false"/>
  </r>
  <r>
    <x v="45"/>
    <x v="219"/>
    <d v="2023-07-17T00:00:00"/>
    <d v="2023-07-23T00:00:00"/>
    <n v="6"/>
    <s v="true"/>
    <x v="1"/>
    <n v="19.989999999999998"/>
    <x v="0"/>
    <x v="1"/>
    <n v="1023"/>
    <x v="1"/>
    <n v="0.06"/>
    <n v="0.04"/>
    <n v="7.0000000000000007E-2"/>
    <n v="0.19"/>
    <n v="0.64"/>
    <s v="false"/>
  </r>
  <r>
    <x v="63"/>
    <x v="362"/>
    <d v="2023-07-17T00:00:00"/>
    <d v="2023-07-23T00:00:00"/>
    <n v="6"/>
    <s v="true"/>
    <x v="1"/>
    <n v="5.99"/>
    <x v="0"/>
    <x v="1"/>
    <n v="84039"/>
    <x v="1"/>
    <n v="7.0000000000000007E-2"/>
    <n v="0.04"/>
    <n v="0.08"/>
    <n v="0.13"/>
    <n v="0.69"/>
    <s v="false"/>
  </r>
  <r>
    <x v="24"/>
    <x v="363"/>
    <d v="2023-07-17T00:00:00"/>
    <d v="2023-07-23T00:00:00"/>
    <n v="6"/>
    <s v="false"/>
    <x v="1"/>
    <n v="105"/>
    <x v="0"/>
    <x v="0"/>
    <n v="0"/>
    <x v="15"/>
    <n v="0"/>
    <n v="0"/>
    <n v="0"/>
    <n v="0"/>
    <n v="0"/>
    <s v="false"/>
  </r>
  <r>
    <x v="24"/>
    <x v="364"/>
    <d v="2023-07-17T00:00:00"/>
    <d v="2023-07-23T00:00:00"/>
    <n v="6"/>
    <s v="true"/>
    <x v="1"/>
    <n v="5.99"/>
    <x v="0"/>
    <x v="1"/>
    <n v="70"/>
    <x v="16"/>
    <n v="0.17"/>
    <n v="0.15"/>
    <n v="0.15"/>
    <n v="0.09"/>
    <n v="0.44"/>
    <s v="false"/>
  </r>
  <r>
    <x v="24"/>
    <x v="166"/>
    <d v="2023-07-17T00:00:00"/>
    <d v="2023-07-23T00:00:00"/>
    <n v="6"/>
    <s v="true"/>
    <x v="1"/>
    <n v="119"/>
    <x v="0"/>
    <x v="0"/>
    <n v="6"/>
    <x v="20"/>
    <n v="0.26"/>
    <n v="0.23"/>
    <n v="0"/>
    <n v="0"/>
    <n v="0.5"/>
    <s v="false"/>
  </r>
  <r>
    <x v="159"/>
    <x v="207"/>
    <d v="2023-07-17T00:00:00"/>
    <d v="2023-07-23T00:00:00"/>
    <n v="6"/>
    <s v="true"/>
    <x v="1"/>
    <n v="49.99"/>
    <x v="0"/>
    <x v="1"/>
    <n v="14368"/>
    <x v="1"/>
    <n v="0.05"/>
    <n v="0.05"/>
    <n v="0.09"/>
    <n v="0.19"/>
    <n v="0.62"/>
    <s v="false"/>
  </r>
  <r>
    <x v="192"/>
    <x v="365"/>
    <d v="2023-07-17T00:00:00"/>
    <d v="2023-07-23T05:20:18"/>
    <n v="6.2224299065419473"/>
    <s v="true"/>
    <x v="0"/>
    <n v="146.69561682243028"/>
    <x v="0"/>
    <x v="0"/>
    <n v="3058"/>
    <x v="4"/>
    <n v="0.09"/>
    <n v="0.05"/>
    <n v="0.12"/>
    <n v="0.15"/>
    <n v="0.59"/>
    <s v="false"/>
  </r>
  <r>
    <x v="24"/>
    <x v="366"/>
    <d v="2023-07-17T00:00:00"/>
    <d v="2023-07-28T00:00:00"/>
    <n v="11"/>
    <s v="false"/>
    <x v="1"/>
    <n v="4.99"/>
    <x v="0"/>
    <x v="0"/>
    <n v="0"/>
    <x v="15"/>
    <n v="0"/>
    <n v="0"/>
    <n v="0"/>
    <n v="0"/>
    <n v="0"/>
    <s v="false"/>
  </r>
  <r>
    <x v="237"/>
    <x v="199"/>
    <d v="2023-07-17T00:00:00"/>
    <d v="2023-08-13T00:00:00"/>
    <n v="27"/>
    <s v="true"/>
    <x v="1"/>
    <n v="24.99"/>
    <x v="0"/>
    <x v="0"/>
    <n v="33280"/>
    <x v="5"/>
    <n v="7.0000000000000007E-2"/>
    <n v="0.05"/>
    <n v="0.1"/>
    <n v="0.17"/>
    <n v="0.62"/>
    <s v="false"/>
  </r>
  <r>
    <x v="16"/>
    <x v="309"/>
    <d v="2023-07-17T00:00:00"/>
    <d v="2023-07-23T00:00:00"/>
    <n v="6"/>
    <s v="true"/>
    <x v="1"/>
    <n v="25.99"/>
    <x v="0"/>
    <x v="1"/>
    <n v="533"/>
    <x v="24"/>
    <n v="0.01"/>
    <n v="0"/>
    <n v="0"/>
    <n v="0.04"/>
    <n v="0.94"/>
    <s v="false"/>
  </r>
  <r>
    <x v="95"/>
    <x v="264"/>
    <d v="2023-07-17T00:00:00"/>
    <d v="2023-07-23T05:20:18"/>
    <n v="6.2224299065419473"/>
    <s v="true"/>
    <x v="1"/>
    <n v="39.99"/>
    <x v="0"/>
    <x v="1"/>
    <n v="1740"/>
    <x v="0"/>
    <n v="0.05"/>
    <n v="0.02"/>
    <n v="0.02"/>
    <n v="0.08"/>
    <n v="0.83"/>
    <s v="false"/>
  </r>
  <r>
    <x v="38"/>
    <x v="199"/>
    <d v="2023-07-17T00:00:00"/>
    <d v="2023-07-20T00:00:00"/>
    <n v="3"/>
    <s v="true"/>
    <x v="1"/>
    <n v="44"/>
    <x v="0"/>
    <x v="0"/>
    <n v="7553"/>
    <x v="10"/>
    <n v="0.11"/>
    <n v="7.0000000000000007E-2"/>
    <n v="0.1"/>
    <n v="0.16"/>
    <n v="0.55000000000000004"/>
    <s v="false"/>
  </r>
  <r>
    <x v="238"/>
    <x v="367"/>
    <d v="2023-07-17T00:00:00"/>
    <d v="2023-07-23T00:00:00"/>
    <n v="6"/>
    <s v="true"/>
    <x v="1"/>
    <n v="18.989999999999998"/>
    <x v="0"/>
    <x v="1"/>
    <n v="7211"/>
    <x v="1"/>
    <n v="0.06"/>
    <n v="0.04"/>
    <n v="0.08"/>
    <n v="0.17"/>
    <n v="0.65"/>
    <s v="false"/>
  </r>
  <r>
    <x v="183"/>
    <x v="368"/>
    <d v="2023-07-17T00:00:00"/>
    <d v="2023-08-04T00:00:00"/>
    <n v="18"/>
    <s v="true"/>
    <x v="1"/>
    <n v="39.979999999999997"/>
    <x v="0"/>
    <x v="1"/>
    <n v="17420"/>
    <x v="1"/>
    <n v="7.0000000000000007E-2"/>
    <n v="0.04"/>
    <n v="0.08"/>
    <n v="0.15"/>
    <n v="0.65"/>
    <s v="false"/>
  </r>
  <r>
    <x v="33"/>
    <x v="200"/>
    <d v="2023-07-17T00:00:00"/>
    <d v="2023-07-25T00:00:00"/>
    <n v="8"/>
    <s v="true"/>
    <x v="1"/>
    <n v="29.99"/>
    <x v="0"/>
    <x v="1"/>
    <n v="193"/>
    <x v="2"/>
    <n v="0.04"/>
    <n v="0.04"/>
    <n v="0.05"/>
    <n v="0.13"/>
    <n v="0.74"/>
    <s v="false"/>
  </r>
  <r>
    <x v="91"/>
    <x v="369"/>
    <d v="2023-07-17T00:00:00"/>
    <d v="2023-07-23T00:00:00"/>
    <n v="6"/>
    <s v="true"/>
    <x v="1"/>
    <n v="35.99"/>
    <x v="0"/>
    <x v="1"/>
    <n v="1877"/>
    <x v="0"/>
    <n v="0.04"/>
    <n v="0.02"/>
    <n v="0.03"/>
    <n v="0.08"/>
    <n v="0.83"/>
    <s v="false"/>
  </r>
  <r>
    <x v="12"/>
    <x v="370"/>
    <d v="2023-07-17T00:00:00"/>
    <d v="2023-07-23T00:00:00"/>
    <n v="6"/>
    <s v="true"/>
    <x v="1"/>
    <n v="29.99"/>
    <x v="0"/>
    <x v="0"/>
    <n v="429"/>
    <x v="7"/>
    <n v="0.03"/>
    <n v="0.01"/>
    <n v="0.02"/>
    <n v="0.05"/>
    <n v="0.88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6B4A0-72C3-2946-8D72-DA8CD5D4DE3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8">
    <pivotField showAll="0"/>
    <pivotField axis="axisRow" showAll="0" measureFilter="1" sortType="descending">
      <items count="372">
        <item sd="0" x="40"/>
        <item sd="0" x="13"/>
        <item sd="0" x="319"/>
        <item sd="0" x="80"/>
        <item sd="0" x="41"/>
        <item sd="0" x="325"/>
        <item sd="0" x="168"/>
        <item sd="0" x="326"/>
        <item sd="0" x="109"/>
        <item sd="0" x="51"/>
        <item sd="0" x="107"/>
        <item sd="0" x="161"/>
        <item sd="0" x="121"/>
        <item sd="0" x="20"/>
        <item sd="0" x="273"/>
        <item sd="0" x="240"/>
        <item sd="0" x="295"/>
        <item sd="0" x="28"/>
        <item sd="0" x="350"/>
        <item sd="0" x="14"/>
        <item sd="0" x="58"/>
        <item sd="0" x="272"/>
        <item sd="0" x="275"/>
        <item sd="0" x="34"/>
        <item sd="0" x="119"/>
        <item sd="0" x="74"/>
        <item sd="0" x="311"/>
        <item sd="0" x="178"/>
        <item sd="0" x="18"/>
        <item sd="0" x="253"/>
        <item sd="0" x="144"/>
        <item sd="0" x="332"/>
        <item sd="0" x="244"/>
        <item sd="0" x="89"/>
        <item sd="0" x="223"/>
        <item sd="0" x="59"/>
        <item sd="0" x="10"/>
        <item sd="0" x="112"/>
        <item sd="0" x="125"/>
        <item sd="0" x="303"/>
        <item sd="0" x="306"/>
        <item sd="0" x="84"/>
        <item sd="0" x="321"/>
        <item sd="0" x="82"/>
        <item sd="0" x="212"/>
        <item sd="0" x="96"/>
        <item sd="0" x="225"/>
        <item sd="0" x="318"/>
        <item sd="0" x="132"/>
        <item sd="0" x="24"/>
        <item sd="0" x="45"/>
        <item sd="0" x="362"/>
        <item sd="0" x="236"/>
        <item sd="0" x="264"/>
        <item sd="0" x="172"/>
        <item sd="0" x="184"/>
        <item sd="0" x="352"/>
        <item sd="0" x="242"/>
        <item sd="0" x="73"/>
        <item sd="0" x="97"/>
        <item sd="0" x="197"/>
        <item sd="0" x="234"/>
        <item sd="0" x="302"/>
        <item sd="0" x="324"/>
        <item sd="0" x="348"/>
        <item sd="0" x="149"/>
        <item sd="0" x="339"/>
        <item sd="0" x="368"/>
        <item sd="0" x="230"/>
        <item sd="0" x="106"/>
        <item sd="0" x="76"/>
        <item sd="0" x="211"/>
        <item sd="0" x="169"/>
        <item sd="0" x="235"/>
        <item sd="0" x="344"/>
        <item sd="0" x="277"/>
        <item sd="0" x="231"/>
        <item sd="0" x="291"/>
        <item sd="0" x="256"/>
        <item sd="0" x="207"/>
        <item sd="0" x="196"/>
        <item sd="0" x="164"/>
        <item sd="0" x="304"/>
        <item sd="0" x="47"/>
        <item sd="0" x="100"/>
        <item sd="0" x="364"/>
        <item sd="0" x="63"/>
        <item sd="0" x="222"/>
        <item sd="0" x="36"/>
        <item sd="0" x="65"/>
        <item sd="0" x="189"/>
        <item sd="0" x="123"/>
        <item sd="0" x="338"/>
        <item sd="0" x="147"/>
        <item sd="0" x="83"/>
        <item sd="0" x="265"/>
        <item sd="0" x="307"/>
        <item sd="0" x="85"/>
        <item sd="0" x="219"/>
        <item sd="0" x="216"/>
        <item sd="0" x="16"/>
        <item sd="0" x="42"/>
        <item sd="0" x="105"/>
        <item sd="0" x="245"/>
        <item sd="0" x="220"/>
        <item sd="0" x="190"/>
        <item sd="0" x="281"/>
        <item sd="0" x="177"/>
        <item sd="0" x="179"/>
        <item sd="0" x="175"/>
        <item sd="0" x="301"/>
        <item sd="0" x="64"/>
        <item sd="0" x="252"/>
        <item sd="0" x="249"/>
        <item sd="0" x="91"/>
        <item sd="0" x="151"/>
        <item sd="0" x="115"/>
        <item sd="0" x="317"/>
        <item sd="0" x="241"/>
        <item sd="0" x="347"/>
        <item sd="0" x="131"/>
        <item sd="0" x="293"/>
        <item sd="0" x="57"/>
        <item sd="0" x="165"/>
        <item sd="0" x="43"/>
        <item sd="0" x="349"/>
        <item sd="0" x="203"/>
        <item sd="0" x="128"/>
        <item sd="0" x="79"/>
        <item sd="0" x="283"/>
        <item sd="0" x="341"/>
        <item sd="0" x="155"/>
        <item sd="0" x="70"/>
        <item sd="0" x="56"/>
        <item sd="0" x="280"/>
        <item sd="0" x="90"/>
        <item sd="0" x="127"/>
        <item sd="0" x="126"/>
        <item sd="0" x="327"/>
        <item sd="0" x="269"/>
        <item sd="0" x="104"/>
        <item sd="0" x="299"/>
        <item sd="0" x="180"/>
        <item sd="0" x="167"/>
        <item sd="0" x="246"/>
        <item sd="0" x="98"/>
        <item sd="0" x="62"/>
        <item sd="0" x="50"/>
        <item sd="0" x="353"/>
        <item sd="0" x="183"/>
        <item sd="0" x="198"/>
        <item sd="0" x="75"/>
        <item sd="0" x="31"/>
        <item sd="0" x="181"/>
        <item sd="0" x="38"/>
        <item sd="0" x="146"/>
        <item sd="0" x="1"/>
        <item sd="0" x="210"/>
        <item sd="0" x="199"/>
        <item sd="0" x="289"/>
        <item sd="0" x="152"/>
        <item sd="0" x="81"/>
        <item sd="0" x="192"/>
        <item sd="0" x="270"/>
        <item sd="0" x="103"/>
        <item sd="0" x="176"/>
        <item sd="0" x="294"/>
        <item sd="0" x="335"/>
        <item sd="0" x="170"/>
        <item sd="0" x="54"/>
        <item sd="0" x="274"/>
        <item sd="0" x="204"/>
        <item sd="0" x="139"/>
        <item sd="0" x="88"/>
        <item sd="0" x="215"/>
        <item sd="0" x="187"/>
        <item sd="0" x="218"/>
        <item sd="0" x="285"/>
        <item sd="0" x="308"/>
        <item sd="0" x="186"/>
        <item sd="0" x="345"/>
        <item sd="0" x="359"/>
        <item sd="0" x="188"/>
        <item sd="0" x="336"/>
        <item sd="0" x="99"/>
        <item sd="0" x="202"/>
        <item sd="0" x="7"/>
        <item sd="0" x="68"/>
        <item sd="0" x="312"/>
        <item sd="0" x="46"/>
        <item sd="0" x="69"/>
        <item sd="0" x="117"/>
        <item sd="0" x="124"/>
        <item sd="0" x="276"/>
        <item sd="0" x="357"/>
        <item sd="0" x="11"/>
        <item sd="0" x="369"/>
        <item sd="0" x="158"/>
        <item sd="0" x="95"/>
        <item sd="0" x="142"/>
        <item sd="0" x="143"/>
        <item sd="0" x="239"/>
        <item sd="0" x="163"/>
        <item sd="0" x="25"/>
        <item sd="0" x="305"/>
        <item sd="0" x="166"/>
        <item sd="0" x="365"/>
        <item sd="0" x="278"/>
        <item sd="0" x="67"/>
        <item sd="0" x="331"/>
        <item sd="0" x="193"/>
        <item sd="0" x="366"/>
        <item sd="0" x="113"/>
        <item sd="0" x="247"/>
        <item sd="0" x="323"/>
        <item sd="0" x="66"/>
        <item sd="0" x="145"/>
        <item sd="0" x="229"/>
        <item sd="0" x="21"/>
        <item sd="0" x="330"/>
        <item sd="0" x="118"/>
        <item sd="0" x="102"/>
        <item sd="0" x="60"/>
        <item sd="0" x="255"/>
        <item sd="0" x="261"/>
        <item sd="0" x="205"/>
        <item sd="0" x="367"/>
        <item sd="0" x="354"/>
        <item sd="0" x="337"/>
        <item sd="0" x="134"/>
        <item sd="0" x="287"/>
        <item sd="0" x="260"/>
        <item sd="0" x="148"/>
        <item sd="0" x="268"/>
        <item sd="0" x="87"/>
        <item sd="0" x="227"/>
        <item sd="0" x="360"/>
        <item sd="0" x="37"/>
        <item sd="0" x="363"/>
        <item sd="0" x="284"/>
        <item sd="0" x="154"/>
        <item sd="0" x="33"/>
        <item sd="0" x="114"/>
        <item sd="0" x="129"/>
        <item sd="0" x="250"/>
        <item sd="0" x="309"/>
        <item sd="0" x="195"/>
        <item sd="0" x="122"/>
        <item sd="0" x="72"/>
        <item sd="0" x="116"/>
        <item sd="0" x="243"/>
        <item sd="0" x="15"/>
        <item sd="0" x="29"/>
        <item sd="0" x="288"/>
        <item sd="0" x="251"/>
        <item sd="0" x="137"/>
        <item sd="0" x="135"/>
        <item sd="0" x="290"/>
        <item sd="0" x="26"/>
        <item sd="0" x="226"/>
        <item sd="0" x="333"/>
        <item sd="0" x="9"/>
        <item sd="0" x="258"/>
        <item sd="0" x="271"/>
        <item sd="0" x="224"/>
        <item sd="0" x="19"/>
        <item sd="0" x="101"/>
        <item sd="0" x="200"/>
        <item sd="0" x="22"/>
        <item sd="0" x="254"/>
        <item sd="0" x="30"/>
        <item sd="0" x="356"/>
        <item sd="0" x="108"/>
        <item sd="0" x="49"/>
        <item sd="0" x="300"/>
        <item sd="0" x="238"/>
        <item sd="0" x="12"/>
        <item sd="0" x="32"/>
        <item sd="0" x="279"/>
        <item sd="0" x="160"/>
        <item sd="0" x="314"/>
        <item sd="0" x="322"/>
        <item sd="0" x="313"/>
        <item sd="0" x="340"/>
        <item sd="0" x="221"/>
        <item sd="0" x="2"/>
        <item sd="0" x="39"/>
        <item sd="0" x="342"/>
        <item sd="0" x="6"/>
        <item sd="0" x="329"/>
        <item sd="0" x="0"/>
        <item sd="0" x="52"/>
        <item sd="0" x="156"/>
        <item sd="0" x="35"/>
        <item sd="0" x="5"/>
        <item sd="0" x="136"/>
        <item sd="0" x="77"/>
        <item sd="0" x="110"/>
        <item sd="0" x="286"/>
        <item sd="0" x="94"/>
        <item sd="0" x="4"/>
        <item sd="0" x="213"/>
        <item sd="0" x="17"/>
        <item sd="0" x="191"/>
        <item sd="0" x="248"/>
        <item sd="0" x="217"/>
        <item sd="0" x="153"/>
        <item sd="0" x="157"/>
        <item sd="0" x="206"/>
        <item sd="0" x="8"/>
        <item sd="0" x="53"/>
        <item sd="0" x="328"/>
        <item sd="0" x="182"/>
        <item sd="0" x="346"/>
        <item sd="0" x="174"/>
        <item sd="0" x="267"/>
        <item sd="0" x="133"/>
        <item sd="0" x="55"/>
        <item sd="0" x="201"/>
        <item sd="0" x="130"/>
        <item sd="0" x="150"/>
        <item sd="0" x="194"/>
        <item sd="0" x="237"/>
        <item sd="0" x="3"/>
        <item sd="0" x="92"/>
        <item sd="0" x="23"/>
        <item sd="0" x="214"/>
        <item sd="0" x="316"/>
        <item sd="0" x="257"/>
        <item sd="0" x="27"/>
        <item sd="0" x="343"/>
        <item sd="0" x="355"/>
        <item sd="0" x="266"/>
        <item sd="0" x="111"/>
        <item sd="0" x="140"/>
        <item sd="0" x="48"/>
        <item sd="0" x="351"/>
        <item sd="0" x="228"/>
        <item sd="0" x="334"/>
        <item sd="0" x="232"/>
        <item sd="0" x="259"/>
        <item sd="0" x="233"/>
        <item sd="0" x="262"/>
        <item sd="0" x="209"/>
        <item sd="0" x="315"/>
        <item sd="0" x="138"/>
        <item sd="0" x="120"/>
        <item sd="0" x="310"/>
        <item sd="0" x="361"/>
        <item sd="0" x="86"/>
        <item sd="0" x="71"/>
        <item sd="0" x="298"/>
        <item sd="0" x="162"/>
        <item sd="0" x="358"/>
        <item sd="0" x="320"/>
        <item sd="0" x="171"/>
        <item sd="0" x="185"/>
        <item sd="0" x="296"/>
        <item sd="0" x="141"/>
        <item sd="0" x="61"/>
        <item sd="0" x="93"/>
        <item sd="0" x="263"/>
        <item sd="0" x="78"/>
        <item sd="0" x="370"/>
        <item sd="0" x="173"/>
        <item sd="0" x="159"/>
        <item sd="0" x="44"/>
        <item sd="0" x="208"/>
        <item sd="0" x="282"/>
        <item sd="0" x="297"/>
        <item sd="0" x="29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"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numFmtId="9" showAll="0"/>
    <pivotField showAll="0"/>
  </pivotFields>
  <rowFields count="2">
    <field x="1"/>
    <field x="6"/>
  </rowFields>
  <rowItems count="11">
    <i>
      <x v="300"/>
    </i>
    <i>
      <x v="288"/>
    </i>
    <i>
      <x v="154"/>
    </i>
    <i>
      <x v="285"/>
    </i>
    <i>
      <x v="156"/>
    </i>
    <i>
      <x v="36"/>
    </i>
    <i>
      <x v="261"/>
    </i>
    <i>
      <x v="302"/>
    </i>
    <i>
      <x v="294"/>
    </i>
    <i>
      <x v="49"/>
    </i>
    <i t="grand">
      <x/>
    </i>
  </rowItems>
  <colItems count="1">
    <i/>
  </colItems>
  <dataFields count="1">
    <dataField name="Sum of stars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32ECE-499B-DF48-A1EF-A4FDCC121AA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6" firstHeaderRow="0" firstDataRow="1" firstDataCol="1"/>
  <pivotFields count="18">
    <pivotField showAll="0"/>
    <pivotField axis="axisRow" showAll="0" measureFilter="1" sortType="descending">
      <items count="372">
        <item x="297"/>
        <item x="315"/>
        <item x="194"/>
        <item x="174"/>
        <item x="251"/>
        <item x="261"/>
        <item x="366"/>
        <item x="158"/>
        <item x="359"/>
        <item x="294"/>
        <item x="289"/>
        <item x="199"/>
        <item x="62"/>
        <item x="70"/>
        <item x="155"/>
        <item x="341"/>
        <item x="179"/>
        <item x="338"/>
        <item x="196"/>
        <item x="291"/>
        <item x="231"/>
        <item x="277"/>
        <item x="344"/>
        <item x="235"/>
        <item x="368"/>
        <item x="18"/>
        <item x="178"/>
        <item x="14"/>
        <item x="325"/>
        <item x="40"/>
        <item x="13"/>
        <item x="319"/>
        <item x="80"/>
        <item x="41"/>
        <item x="168"/>
        <item x="326"/>
        <item x="109"/>
        <item x="51"/>
        <item x="107"/>
        <item x="161"/>
        <item x="121"/>
        <item x="20"/>
        <item x="273"/>
        <item x="240"/>
        <item x="295"/>
        <item x="28"/>
        <item x="350"/>
        <item x="58"/>
        <item x="272"/>
        <item x="275"/>
        <item x="34"/>
        <item x="119"/>
        <item x="74"/>
        <item x="311"/>
        <item x="253"/>
        <item x="144"/>
        <item x="332"/>
        <item x="244"/>
        <item x="89"/>
        <item x="223"/>
        <item x="59"/>
        <item x="10"/>
        <item x="112"/>
        <item x="125"/>
        <item x="303"/>
        <item x="306"/>
        <item x="84"/>
        <item x="321"/>
        <item x="82"/>
        <item x="212"/>
        <item x="96"/>
        <item x="225"/>
        <item x="318"/>
        <item x="132"/>
        <item x="24"/>
        <item x="45"/>
        <item x="362"/>
        <item x="236"/>
        <item x="264"/>
        <item x="172"/>
        <item x="184"/>
        <item x="352"/>
        <item x="242"/>
        <item x="73"/>
        <item x="97"/>
        <item x="197"/>
        <item x="234"/>
        <item x="302"/>
        <item x="324"/>
        <item x="348"/>
        <item x="149"/>
        <item x="339"/>
        <item x="230"/>
        <item x="106"/>
        <item x="76"/>
        <item x="211"/>
        <item x="169"/>
        <item x="256"/>
        <item x="207"/>
        <item x="164"/>
        <item x="304"/>
        <item x="47"/>
        <item x="100"/>
        <item x="364"/>
        <item x="63"/>
        <item x="222"/>
        <item x="36"/>
        <item x="65"/>
        <item x="189"/>
        <item x="123"/>
        <item x="147"/>
        <item x="83"/>
        <item x="265"/>
        <item x="307"/>
        <item x="85"/>
        <item x="219"/>
        <item x="216"/>
        <item x="16"/>
        <item x="42"/>
        <item x="105"/>
        <item x="245"/>
        <item x="220"/>
        <item x="190"/>
        <item x="281"/>
        <item x="177"/>
        <item x="175"/>
        <item x="301"/>
        <item x="64"/>
        <item x="252"/>
        <item x="249"/>
        <item x="91"/>
        <item x="151"/>
        <item x="115"/>
        <item x="317"/>
        <item x="241"/>
        <item x="347"/>
        <item x="131"/>
        <item x="293"/>
        <item x="57"/>
        <item x="165"/>
        <item x="43"/>
        <item x="349"/>
        <item x="203"/>
        <item x="128"/>
        <item x="79"/>
        <item x="283"/>
        <item x="56"/>
        <item x="280"/>
        <item x="90"/>
        <item x="127"/>
        <item x="126"/>
        <item x="327"/>
        <item x="269"/>
        <item x="104"/>
        <item x="299"/>
        <item x="180"/>
        <item x="167"/>
        <item x="246"/>
        <item x="98"/>
        <item x="50"/>
        <item x="353"/>
        <item x="183"/>
        <item x="198"/>
        <item x="75"/>
        <item x="31"/>
        <item x="181"/>
        <item x="38"/>
        <item x="146"/>
        <item x="1"/>
        <item x="210"/>
        <item x="152"/>
        <item x="81"/>
        <item x="192"/>
        <item x="270"/>
        <item x="103"/>
        <item x="176"/>
        <item x="335"/>
        <item x="170"/>
        <item x="54"/>
        <item x="274"/>
        <item x="204"/>
        <item x="139"/>
        <item x="88"/>
        <item x="215"/>
        <item x="187"/>
        <item x="218"/>
        <item x="285"/>
        <item x="308"/>
        <item x="186"/>
        <item x="345"/>
        <item x="188"/>
        <item x="336"/>
        <item x="99"/>
        <item x="202"/>
        <item x="7"/>
        <item x="68"/>
        <item x="312"/>
        <item x="46"/>
        <item x="69"/>
        <item x="117"/>
        <item x="124"/>
        <item x="276"/>
        <item x="357"/>
        <item x="11"/>
        <item x="369"/>
        <item x="95"/>
        <item x="142"/>
        <item x="143"/>
        <item x="239"/>
        <item x="163"/>
        <item x="25"/>
        <item x="305"/>
        <item x="166"/>
        <item x="365"/>
        <item x="278"/>
        <item x="67"/>
        <item x="331"/>
        <item x="193"/>
        <item x="113"/>
        <item x="247"/>
        <item x="323"/>
        <item x="66"/>
        <item x="145"/>
        <item x="229"/>
        <item x="21"/>
        <item x="330"/>
        <item x="118"/>
        <item x="102"/>
        <item x="60"/>
        <item x="255"/>
        <item x="205"/>
        <item x="367"/>
        <item x="354"/>
        <item x="337"/>
        <item x="134"/>
        <item x="287"/>
        <item x="260"/>
        <item x="148"/>
        <item x="268"/>
        <item x="87"/>
        <item x="227"/>
        <item x="360"/>
        <item x="37"/>
        <item x="363"/>
        <item x="284"/>
        <item x="154"/>
        <item x="33"/>
        <item x="114"/>
        <item x="129"/>
        <item x="250"/>
        <item x="309"/>
        <item x="195"/>
        <item x="122"/>
        <item x="72"/>
        <item x="116"/>
        <item x="243"/>
        <item x="15"/>
        <item x="29"/>
        <item x="288"/>
        <item x="137"/>
        <item x="135"/>
        <item x="290"/>
        <item x="26"/>
        <item x="226"/>
        <item x="333"/>
        <item x="9"/>
        <item x="258"/>
        <item x="271"/>
        <item x="224"/>
        <item x="19"/>
        <item x="101"/>
        <item x="200"/>
        <item x="22"/>
        <item x="254"/>
        <item x="30"/>
        <item x="356"/>
        <item x="108"/>
        <item x="49"/>
        <item x="300"/>
        <item x="238"/>
        <item x="12"/>
        <item x="32"/>
        <item x="279"/>
        <item x="160"/>
        <item x="314"/>
        <item x="322"/>
        <item x="313"/>
        <item x="340"/>
        <item x="221"/>
        <item x="2"/>
        <item x="39"/>
        <item x="342"/>
        <item x="6"/>
        <item x="329"/>
        <item x="0"/>
        <item x="52"/>
        <item x="156"/>
        <item x="35"/>
        <item x="5"/>
        <item x="136"/>
        <item x="77"/>
        <item x="110"/>
        <item x="286"/>
        <item x="94"/>
        <item x="4"/>
        <item x="213"/>
        <item x="17"/>
        <item x="191"/>
        <item x="248"/>
        <item x="217"/>
        <item x="153"/>
        <item x="157"/>
        <item x="206"/>
        <item x="8"/>
        <item x="53"/>
        <item x="328"/>
        <item x="182"/>
        <item x="346"/>
        <item x="267"/>
        <item x="133"/>
        <item x="55"/>
        <item x="201"/>
        <item x="130"/>
        <item x="150"/>
        <item x="237"/>
        <item x="3"/>
        <item x="92"/>
        <item x="23"/>
        <item x="214"/>
        <item x="316"/>
        <item x="257"/>
        <item x="27"/>
        <item x="343"/>
        <item x="355"/>
        <item x="266"/>
        <item x="111"/>
        <item x="140"/>
        <item x="48"/>
        <item x="351"/>
        <item x="228"/>
        <item x="334"/>
        <item x="232"/>
        <item x="259"/>
        <item x="233"/>
        <item x="262"/>
        <item x="209"/>
        <item x="138"/>
        <item x="120"/>
        <item x="310"/>
        <item x="361"/>
        <item x="86"/>
        <item x="71"/>
        <item x="298"/>
        <item x="162"/>
        <item x="358"/>
        <item x="320"/>
        <item x="171"/>
        <item x="185"/>
        <item x="296"/>
        <item x="141"/>
        <item x="61"/>
        <item x="93"/>
        <item x="263"/>
        <item x="78"/>
        <item x="370"/>
        <item x="173"/>
        <item x="159"/>
        <item x="44"/>
        <item x="208"/>
        <item x="282"/>
        <item x="2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dataField="1" numFmtI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3">
        <item sd="0" x="0"/>
        <item sd="0" x="1"/>
        <item t="default"/>
      </items>
    </pivotField>
    <pivotField showAll="0"/>
    <pivotField dataField="1" showAll="0"/>
    <pivotField numFmtId="9" showAll="0"/>
    <pivotField numFmtId="9" showAll="0"/>
    <pivotField numFmtId="9" showAll="0"/>
    <pivotField numFmtId="9" showAll="0"/>
    <pivotField numFmtId="9" showAll="0"/>
    <pivotField showAll="0"/>
  </pivotFields>
  <rowFields count="2">
    <field x="9"/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iveryTime" fld="4" subtotal="average" baseField="0" baseItem="0"/>
    <dataField name="Average of stars" fld="11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12C40-C69B-F44F-AEAB-044633A7ED5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3" firstHeaderRow="1" firstDataRow="1" firstDataCol="1"/>
  <pivotFields count="18">
    <pivotField showAll="0"/>
    <pivotField showAll="0" sortType="descending">
      <items count="372">
        <item h="1" x="40"/>
        <item h="1" x="13"/>
        <item h="1" x="319"/>
        <item h="1" x="80"/>
        <item h="1" x="41"/>
        <item h="1" x="325"/>
        <item h="1" x="168"/>
        <item h="1" x="326"/>
        <item h="1" x="109"/>
        <item h="1" x="51"/>
        <item h="1" x="107"/>
        <item h="1" x="161"/>
        <item h="1" x="121"/>
        <item h="1" x="20"/>
        <item h="1" x="273"/>
        <item h="1" x="240"/>
        <item h="1" x="295"/>
        <item h="1" x="28"/>
        <item h="1" x="350"/>
        <item h="1" x="14"/>
        <item h="1" x="58"/>
        <item h="1" x="272"/>
        <item h="1" x="275"/>
        <item h="1" x="34"/>
        <item h="1" x="119"/>
        <item h="1" x="74"/>
        <item h="1" x="311"/>
        <item h="1" x="178"/>
        <item h="1" x="18"/>
        <item h="1" x="253"/>
        <item h="1" x="144"/>
        <item h="1" x="332"/>
        <item h="1" x="244"/>
        <item h="1" x="89"/>
        <item h="1" x="223"/>
        <item h="1" x="59"/>
        <item h="1" x="10"/>
        <item h="1" x="112"/>
        <item h="1" x="125"/>
        <item h="1" x="303"/>
        <item h="1" x="306"/>
        <item h="1" x="84"/>
        <item h="1" x="321"/>
        <item h="1" x="82"/>
        <item h="1" x="212"/>
        <item h="1" x="96"/>
        <item h="1" x="225"/>
        <item h="1" x="318"/>
        <item h="1" x="132"/>
        <item h="1" x="24"/>
        <item h="1" x="45"/>
        <item h="1" x="362"/>
        <item h="1" x="236"/>
        <item h="1" x="264"/>
        <item h="1" x="172"/>
        <item h="1" x="184"/>
        <item h="1" x="352"/>
        <item h="1" x="242"/>
        <item h="1" x="73"/>
        <item h="1" x="97"/>
        <item h="1" x="197"/>
        <item h="1" x="234"/>
        <item h="1" x="302"/>
        <item h="1" x="324"/>
        <item h="1" x="348"/>
        <item h="1" x="149"/>
        <item h="1" x="339"/>
        <item h="1" x="368"/>
        <item h="1" x="230"/>
        <item h="1" x="106"/>
        <item h="1" x="76"/>
        <item h="1" x="211"/>
        <item h="1" x="169"/>
        <item h="1" x="235"/>
        <item h="1" x="344"/>
        <item h="1" x="277"/>
        <item h="1" x="231"/>
        <item h="1" x="291"/>
        <item h="1" x="256"/>
        <item h="1" x="207"/>
        <item h="1" x="196"/>
        <item h="1" x="164"/>
        <item h="1" x="304"/>
        <item h="1" x="47"/>
        <item h="1" x="100"/>
        <item h="1" x="364"/>
        <item h="1" x="63"/>
        <item h="1" x="222"/>
        <item h="1" x="36"/>
        <item h="1" x="65"/>
        <item h="1" x="189"/>
        <item h="1" x="123"/>
        <item h="1" x="338"/>
        <item h="1" x="147"/>
        <item h="1" x="83"/>
        <item h="1" x="265"/>
        <item h="1" x="307"/>
        <item h="1" x="85"/>
        <item h="1" x="219"/>
        <item h="1" x="216"/>
        <item h="1" x="16"/>
        <item h="1" x="42"/>
        <item h="1" x="105"/>
        <item h="1" x="245"/>
        <item h="1" x="220"/>
        <item h="1" x="190"/>
        <item h="1" x="281"/>
        <item h="1" x="177"/>
        <item h="1" x="179"/>
        <item h="1" x="175"/>
        <item h="1" x="301"/>
        <item h="1" x="64"/>
        <item h="1" x="252"/>
        <item h="1" x="249"/>
        <item h="1" x="91"/>
        <item h="1" x="151"/>
        <item h="1" x="115"/>
        <item h="1" x="317"/>
        <item h="1" x="241"/>
        <item h="1" x="347"/>
        <item h="1" x="131"/>
        <item h="1" x="293"/>
        <item h="1" x="57"/>
        <item h="1" x="165"/>
        <item h="1" x="43"/>
        <item h="1" x="349"/>
        <item h="1" x="203"/>
        <item h="1" x="128"/>
        <item h="1" x="79"/>
        <item h="1" x="283"/>
        <item h="1" x="341"/>
        <item h="1" x="155"/>
        <item h="1" x="70"/>
        <item h="1" x="56"/>
        <item h="1" x="280"/>
        <item h="1" x="90"/>
        <item h="1" x="127"/>
        <item h="1" x="126"/>
        <item h="1" x="327"/>
        <item h="1" x="269"/>
        <item h="1" x="104"/>
        <item h="1" x="299"/>
        <item h="1" x="180"/>
        <item h="1" x="167"/>
        <item h="1" x="246"/>
        <item h="1" x="98"/>
        <item h="1" x="62"/>
        <item h="1" x="50"/>
        <item h="1" x="353"/>
        <item h="1" x="183"/>
        <item h="1" x="198"/>
        <item h="1" x="75"/>
        <item h="1" x="31"/>
        <item h="1" x="181"/>
        <item x="38"/>
        <item h="1" x="146"/>
        <item x="1"/>
        <item h="1" x="210"/>
        <item h="1" x="199"/>
        <item h="1" x="289"/>
        <item h="1" x="152"/>
        <item h="1" x="81"/>
        <item h="1" x="192"/>
        <item h="1" x="270"/>
        <item h="1" x="103"/>
        <item h="1" x="176"/>
        <item h="1" x="294"/>
        <item h="1" x="335"/>
        <item h="1" x="170"/>
        <item h="1" x="54"/>
        <item h="1" x="274"/>
        <item h="1" x="204"/>
        <item h="1" x="139"/>
        <item h="1" x="88"/>
        <item h="1" x="215"/>
        <item h="1" x="187"/>
        <item h="1" x="218"/>
        <item h="1" x="285"/>
        <item h="1" x="308"/>
        <item h="1" x="186"/>
        <item h="1" x="345"/>
        <item h="1" x="359"/>
        <item h="1" x="188"/>
        <item h="1" x="336"/>
        <item h="1" x="99"/>
        <item h="1" x="202"/>
        <item h="1" x="7"/>
        <item h="1" x="68"/>
        <item h="1" x="312"/>
        <item h="1" x="46"/>
        <item h="1" x="69"/>
        <item h="1" x="117"/>
        <item h="1" x="124"/>
        <item h="1" x="276"/>
        <item h="1" x="357"/>
        <item h="1" x="11"/>
        <item h="1" x="369"/>
        <item h="1" x="158"/>
        <item h="1" x="95"/>
        <item h="1" x="142"/>
        <item h="1" x="143"/>
        <item h="1" x="239"/>
        <item h="1" x="163"/>
        <item h="1" x="25"/>
        <item h="1" x="305"/>
        <item h="1" x="166"/>
        <item h="1" x="365"/>
        <item h="1" x="278"/>
        <item h="1" x="67"/>
        <item h="1" x="331"/>
        <item h="1" x="193"/>
        <item h="1" x="366"/>
        <item h="1" x="113"/>
        <item h="1" x="247"/>
        <item h="1" x="323"/>
        <item h="1" x="66"/>
        <item h="1" x="145"/>
        <item h="1" x="229"/>
        <item h="1" x="21"/>
        <item h="1" x="330"/>
        <item h="1" x="118"/>
        <item h="1" x="102"/>
        <item h="1" x="60"/>
        <item h="1" x="255"/>
        <item h="1" x="261"/>
        <item h="1" x="205"/>
        <item h="1" x="367"/>
        <item h="1" x="354"/>
        <item h="1" x="337"/>
        <item h="1" x="134"/>
        <item h="1" x="287"/>
        <item h="1" x="260"/>
        <item h="1" x="148"/>
        <item h="1" x="268"/>
        <item h="1" x="87"/>
        <item h="1" x="227"/>
        <item h="1" x="360"/>
        <item h="1" x="37"/>
        <item h="1" x="363"/>
        <item h="1" x="284"/>
        <item h="1" x="154"/>
        <item h="1" x="33"/>
        <item h="1" x="114"/>
        <item h="1" x="129"/>
        <item h="1" x="250"/>
        <item h="1" x="309"/>
        <item h="1" x="195"/>
        <item h="1" x="122"/>
        <item h="1" x="72"/>
        <item h="1" x="116"/>
        <item h="1" x="243"/>
        <item h="1" x="15"/>
        <item h="1" x="29"/>
        <item h="1" x="288"/>
        <item h="1" x="251"/>
        <item h="1" x="137"/>
        <item h="1" x="135"/>
        <item h="1" x="290"/>
        <item h="1" x="26"/>
        <item h="1" x="226"/>
        <item h="1" x="333"/>
        <item h="1" x="9"/>
        <item h="1" x="258"/>
        <item h="1" x="271"/>
        <item h="1" x="224"/>
        <item h="1" x="19"/>
        <item h="1" x="101"/>
        <item h="1" x="200"/>
        <item h="1" x="22"/>
        <item h="1" x="254"/>
        <item h="1" x="30"/>
        <item h="1" x="356"/>
        <item h="1" x="108"/>
        <item h="1" x="49"/>
        <item h="1" x="300"/>
        <item h="1" x="238"/>
        <item h="1" x="12"/>
        <item h="1" x="32"/>
        <item h="1" x="279"/>
        <item h="1" x="160"/>
        <item h="1" x="314"/>
        <item h="1" x="322"/>
        <item h="1" x="313"/>
        <item h="1" x="340"/>
        <item h="1" x="221"/>
        <item x="2"/>
        <item h="1" x="39"/>
        <item h="1" x="342"/>
        <item x="6"/>
        <item h="1" x="329"/>
        <item h="1" x="0"/>
        <item h="1" x="52"/>
        <item h="1" x="156"/>
        <item h="1" x="35"/>
        <item h="1" x="5"/>
        <item h="1" x="136"/>
        <item h="1" x="77"/>
        <item h="1" x="110"/>
        <item h="1" x="286"/>
        <item h="1" x="94"/>
        <item x="4"/>
        <item h="1" x="213"/>
        <item h="1" x="17"/>
        <item h="1" x="191"/>
        <item h="1" x="248"/>
        <item h="1" x="217"/>
        <item h="1" x="153"/>
        <item h="1" x="157"/>
        <item h="1" x="206"/>
        <item h="1" x="8"/>
        <item h="1" x="53"/>
        <item h="1" x="328"/>
        <item h="1" x="182"/>
        <item h="1" x="346"/>
        <item h="1" x="174"/>
        <item h="1" x="267"/>
        <item h="1" x="133"/>
        <item h="1" x="55"/>
        <item h="1" x="201"/>
        <item h="1" x="130"/>
        <item h="1" x="150"/>
        <item h="1" x="194"/>
        <item h="1" x="237"/>
        <item h="1" x="3"/>
        <item h="1" x="92"/>
        <item h="1" x="23"/>
        <item h="1" x="214"/>
        <item h="1" x="316"/>
        <item h="1" x="257"/>
        <item h="1" x="27"/>
        <item h="1" x="343"/>
        <item h="1" x="355"/>
        <item h="1" x="266"/>
        <item h="1" x="111"/>
        <item h="1" x="140"/>
        <item h="1" x="48"/>
        <item h="1" x="351"/>
        <item h="1" x="228"/>
        <item h="1" x="334"/>
        <item h="1" x="232"/>
        <item h="1" x="259"/>
        <item h="1" x="233"/>
        <item h="1" x="262"/>
        <item h="1" x="209"/>
        <item h="1" x="315"/>
        <item h="1" x="138"/>
        <item h="1" x="120"/>
        <item h="1" x="310"/>
        <item h="1" x="361"/>
        <item h="1" x="86"/>
        <item h="1" x="71"/>
        <item h="1" x="298"/>
        <item h="1" x="162"/>
        <item h="1" x="358"/>
        <item h="1" x="320"/>
        <item h="1" x="171"/>
        <item h="1" x="185"/>
        <item h="1" x="296"/>
        <item h="1" x="141"/>
        <item h="1" x="61"/>
        <item h="1" x="93"/>
        <item h="1" x="263"/>
        <item h="1" x="78"/>
        <item h="1" x="370"/>
        <item h="1" x="173"/>
        <item h="1" x="159"/>
        <item h="1" x="44"/>
        <item h="1" x="208"/>
        <item h="1" x="282"/>
        <item h="1" x="297"/>
        <item h="1" x="2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" showAll="0"/>
    <pivotField showAll="0"/>
    <pivotField showAll="0"/>
    <pivotField dataField="1" numFmtId="164"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0">
        <item x="15"/>
        <item x="21"/>
        <item x="13"/>
        <item x="26"/>
        <item x="27"/>
        <item x="17"/>
        <item x="22"/>
        <item x="28"/>
        <item x="25"/>
        <item x="23"/>
        <item x="20"/>
        <item x="18"/>
        <item x="12"/>
        <item x="16"/>
        <item x="11"/>
        <item x="14"/>
        <item x="6"/>
        <item x="9"/>
        <item x="10"/>
        <item x="4"/>
        <item x="5"/>
        <item x="1"/>
        <item x="3"/>
        <item x="2"/>
        <item x="0"/>
        <item x="7"/>
        <item x="8"/>
        <item x="24"/>
        <item x="19"/>
        <item t="default"/>
      </items>
    </pivotField>
    <pivotField numFmtId="9" showAll="0"/>
    <pivotField numFmtId="9" showAll="0"/>
    <pivotField numFmtId="9" showAll="0"/>
    <pivotField numFmtId="9" showAll="0"/>
    <pivotField numFmtId="9" showAll="0"/>
    <pivotField showAll="0"/>
  </pivotFields>
  <rowFields count="1">
    <field x="1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Average of price" fld="7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78EFD-B9F2-934F-812E-6AC748BCD5C6}" name="Table1" displayName="Table1" ref="A1:R1143" totalsRowShown="0" headerRowDxfId="11">
  <autoFilter ref="A1:R1143" xr:uid="{36478EFD-B9F2-934F-812E-6AC748BCD5C6}"/>
  <tableColumns count="18">
    <tableColumn id="1" xr3:uid="{83CDCA21-4EF8-6245-B1E8-C9999AAC8730}" name="answeredQuestions"/>
    <tableColumn id="2" xr3:uid="{6DCCE401-8ACA-8E40-B66F-7EC9342D72FC}" name="brand"/>
    <tableColumn id="3" xr3:uid="{16941D6A-FBE5-FA46-992A-ED1C26EFCB0A}" name="currentDate" dataDxfId="10"/>
    <tableColumn id="4" xr3:uid="{D918DA7D-C86A-814B-8CFB-65944D51A56D}" name="deliveryDate" dataDxfId="9"/>
    <tableColumn id="5" xr3:uid="{7B8109F3-29FA-124C-B835-A0D521096EE8}" name="deliveryTime" dataDxfId="8"/>
    <tableColumn id="7" xr3:uid="{FDD08A5D-B177-9544-B65D-6384D3D94563}" name="inStock"/>
    <tableColumn id="8" xr3:uid="{DFDED3C3-8C50-6243-84C4-9528B55F3ED1}" name="price" dataDxfId="7"/>
    <tableColumn id="9" xr3:uid="{91766BFE-9048-4B4A-BD63-C4F8CC44BDFC}" name="returnEligibility"/>
    <tableColumn id="10" xr3:uid="{D8EC80F4-5728-474C-8695-25F6787FCFC2}" name="hasCoupon" dataDxfId="6"/>
    <tableColumn id="19" xr3:uid="{A6B58590-8757-5C48-A5C9-9A0C73E5EE8F}" name="hasReviews" dataDxfId="5"/>
    <tableColumn id="11" xr3:uid="{EB94EBA4-792D-D846-ABFC-9AE09F4E4524}" name="reviewsCount"/>
    <tableColumn id="12" xr3:uid="{974259AF-77D4-8B45-A5F5-E7B92248E783}" name="stars"/>
    <tableColumn id="13" xr3:uid="{6FCD22E3-3674-864A-866E-4C736A401439}" name="starsBreakdown/1star" dataDxfId="4"/>
    <tableColumn id="14" xr3:uid="{84B76728-A470-944B-B667-6367AB1FFA7D}" name="starsBreakdown/2star" dataDxfId="3"/>
    <tableColumn id="15" xr3:uid="{EABE997F-E8B1-C441-BCB4-D4E146B107E6}" name="starsBreakdown/3star" dataDxfId="2"/>
    <tableColumn id="16" xr3:uid="{D24A3A6D-262E-7C40-B000-815C55554B8C}" name="starsBreakdown/4star" dataDxfId="1"/>
    <tableColumn id="17" xr3:uid="{BDFD5A6A-BE51-0B43-AFA2-1D963B345D21}" name="starsBreakdown/5star" dataDxfId="0"/>
    <tableColumn id="18" xr3:uid="{3FC960BF-1422-2947-88BB-C6988FEB7C64}" name="has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3"/>
  <sheetViews>
    <sheetView tabSelected="1" workbookViewId="0">
      <selection activeCell="S8" sqref="S8"/>
    </sheetView>
  </sheetViews>
  <sheetFormatPr baseColWidth="10" defaultColWidth="30.83203125" defaultRowHeight="15" x14ac:dyDescent="0.2"/>
  <cols>
    <col min="4" max="5" width="30.83203125" style="1"/>
    <col min="7" max="7" width="30.83203125" style="2"/>
    <col min="13" max="17" width="30.83203125" style="7"/>
  </cols>
  <sheetData>
    <row r="1" spans="1:18" x14ac:dyDescent="0.2">
      <c r="A1" t="s">
        <v>0</v>
      </c>
      <c r="B1" t="s">
        <v>1</v>
      </c>
      <c r="C1" t="s">
        <v>402</v>
      </c>
      <c r="D1" s="1" t="s">
        <v>479</v>
      </c>
      <c r="E1" s="1" t="s">
        <v>487</v>
      </c>
      <c r="F1" t="s">
        <v>4</v>
      </c>
      <c r="G1" s="2" t="s">
        <v>5</v>
      </c>
      <c r="H1" t="s">
        <v>405</v>
      </c>
      <c r="I1" s="10" t="s">
        <v>403</v>
      </c>
      <c r="J1" s="10" t="s">
        <v>3</v>
      </c>
      <c r="K1" t="s">
        <v>6</v>
      </c>
      <c r="L1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t="s">
        <v>404</v>
      </c>
    </row>
    <row r="2" spans="1:18" x14ac:dyDescent="0.2">
      <c r="A2">
        <v>308</v>
      </c>
      <c r="B2" t="s">
        <v>13</v>
      </c>
      <c r="C2" s="1">
        <v>45124</v>
      </c>
      <c r="D2" s="1">
        <v>45130.222429906542</v>
      </c>
      <c r="E2" s="6">
        <v>7</v>
      </c>
      <c r="F2" t="s">
        <v>15</v>
      </c>
      <c r="G2" s="2">
        <v>146.69999999999999</v>
      </c>
      <c r="H2" t="s">
        <v>15</v>
      </c>
      <c r="I2" s="3" t="s">
        <v>15</v>
      </c>
      <c r="J2" t="s">
        <v>14</v>
      </c>
      <c r="K2">
        <v>10581</v>
      </c>
      <c r="L2">
        <v>4.5999999999999996</v>
      </c>
      <c r="M2" s="7">
        <v>0.04</v>
      </c>
      <c r="N2" s="7">
        <v>0.02</v>
      </c>
      <c r="O2" s="7">
        <v>0.05</v>
      </c>
      <c r="P2" s="7">
        <v>0.12</v>
      </c>
      <c r="Q2" s="7">
        <v>0.78</v>
      </c>
      <c r="R2" t="s">
        <v>15</v>
      </c>
    </row>
    <row r="3" spans="1:18" x14ac:dyDescent="0.2">
      <c r="A3">
        <v>274</v>
      </c>
      <c r="B3" t="s">
        <v>16</v>
      </c>
      <c r="C3" s="1">
        <v>45124</v>
      </c>
      <c r="D3" s="1">
        <v>45131</v>
      </c>
      <c r="E3" s="6">
        <v>7</v>
      </c>
      <c r="F3" t="s">
        <v>14</v>
      </c>
      <c r="G3" s="2">
        <v>74.95</v>
      </c>
      <c r="H3" t="s">
        <v>15</v>
      </c>
      <c r="I3" s="3" t="s">
        <v>15</v>
      </c>
      <c r="J3" t="s">
        <v>14</v>
      </c>
      <c r="K3">
        <v>12123</v>
      </c>
      <c r="L3">
        <v>4.3</v>
      </c>
      <c r="M3" s="7">
        <v>7.0000000000000007E-2</v>
      </c>
      <c r="N3" s="7">
        <v>0.04</v>
      </c>
      <c r="O3" s="7">
        <v>0.06</v>
      </c>
      <c r="P3" s="7">
        <v>0.15</v>
      </c>
      <c r="Q3" s="7">
        <v>0.68</v>
      </c>
      <c r="R3" t="s">
        <v>15</v>
      </c>
    </row>
    <row r="4" spans="1:18" x14ac:dyDescent="0.2">
      <c r="A4">
        <v>134</v>
      </c>
      <c r="B4" t="s">
        <v>485</v>
      </c>
      <c r="C4" s="1">
        <v>45124</v>
      </c>
      <c r="D4" s="1">
        <v>45130</v>
      </c>
      <c r="E4" s="6">
        <v>6</v>
      </c>
      <c r="F4" t="s">
        <v>14</v>
      </c>
      <c r="G4" s="2">
        <v>187.99</v>
      </c>
      <c r="H4" t="s">
        <v>15</v>
      </c>
      <c r="I4" s="3" t="s">
        <v>15</v>
      </c>
      <c r="J4" t="s">
        <v>14</v>
      </c>
      <c r="K4">
        <v>2587</v>
      </c>
      <c r="L4">
        <v>4.5</v>
      </c>
      <c r="M4" s="7">
        <v>0.05</v>
      </c>
      <c r="N4" s="7">
        <v>0.03</v>
      </c>
      <c r="O4" s="7">
        <v>0.04</v>
      </c>
      <c r="P4" s="7">
        <v>0.12</v>
      </c>
      <c r="Q4" s="7">
        <v>0.77</v>
      </c>
      <c r="R4" t="s">
        <v>15</v>
      </c>
    </row>
    <row r="5" spans="1:18" x14ac:dyDescent="0.2">
      <c r="A5">
        <v>728</v>
      </c>
      <c r="B5" t="s">
        <v>17</v>
      </c>
      <c r="C5" s="1">
        <v>45124</v>
      </c>
      <c r="D5" s="1">
        <v>45130</v>
      </c>
      <c r="E5" s="6">
        <v>6</v>
      </c>
      <c r="F5" t="s">
        <v>14</v>
      </c>
      <c r="G5" s="2">
        <v>39.99</v>
      </c>
      <c r="H5" t="s">
        <v>15</v>
      </c>
      <c r="I5" s="3" t="s">
        <v>14</v>
      </c>
      <c r="J5" t="s">
        <v>14</v>
      </c>
      <c r="K5">
        <v>30530</v>
      </c>
      <c r="L5">
        <v>4.3</v>
      </c>
      <c r="M5" s="7">
        <v>7.0000000000000007E-2</v>
      </c>
      <c r="N5" s="7">
        <v>0.04</v>
      </c>
      <c r="O5" s="7">
        <v>0.08</v>
      </c>
      <c r="P5" s="7">
        <v>0.19</v>
      </c>
      <c r="Q5" s="7">
        <v>0.62</v>
      </c>
      <c r="R5" t="s">
        <v>15</v>
      </c>
    </row>
    <row r="6" spans="1:18" x14ac:dyDescent="0.2">
      <c r="A6">
        <v>367</v>
      </c>
      <c r="B6" t="s">
        <v>485</v>
      </c>
      <c r="C6" s="1">
        <v>45124</v>
      </c>
      <c r="D6" s="1">
        <v>45144</v>
      </c>
      <c r="E6" s="6">
        <v>20</v>
      </c>
      <c r="F6" t="s">
        <v>14</v>
      </c>
      <c r="G6" s="2">
        <v>99.99</v>
      </c>
      <c r="H6" t="s">
        <v>15</v>
      </c>
      <c r="I6" s="3" t="s">
        <v>15</v>
      </c>
      <c r="J6" t="s">
        <v>14</v>
      </c>
      <c r="K6">
        <v>29956</v>
      </c>
      <c r="L6">
        <v>4.4000000000000004</v>
      </c>
      <c r="M6" s="7">
        <v>0.05</v>
      </c>
      <c r="N6" s="7">
        <v>0.03</v>
      </c>
      <c r="O6" s="7">
        <v>0.06</v>
      </c>
      <c r="P6" s="7">
        <v>0.13</v>
      </c>
      <c r="Q6" s="7">
        <v>0.73</v>
      </c>
      <c r="R6" t="s">
        <v>15</v>
      </c>
    </row>
    <row r="7" spans="1:18" x14ac:dyDescent="0.2">
      <c r="A7">
        <v>47</v>
      </c>
      <c r="B7" t="s">
        <v>20</v>
      </c>
      <c r="C7" s="1">
        <v>45124</v>
      </c>
      <c r="D7" s="1">
        <v>45127</v>
      </c>
      <c r="E7" s="6">
        <v>3</v>
      </c>
      <c r="F7" t="s">
        <v>14</v>
      </c>
      <c r="G7" s="2">
        <v>94.93</v>
      </c>
      <c r="H7" t="s">
        <v>15</v>
      </c>
      <c r="I7" s="3" t="s">
        <v>15</v>
      </c>
      <c r="J7" t="s">
        <v>14</v>
      </c>
      <c r="K7">
        <v>594</v>
      </c>
      <c r="L7">
        <v>4.4000000000000004</v>
      </c>
      <c r="M7" s="7">
        <v>0.05</v>
      </c>
      <c r="N7" s="7">
        <v>0.05</v>
      </c>
      <c r="O7" s="7">
        <v>0.06</v>
      </c>
      <c r="P7" s="7">
        <v>0.16</v>
      </c>
      <c r="Q7" s="7">
        <v>0.69</v>
      </c>
      <c r="R7" t="s">
        <v>15</v>
      </c>
    </row>
    <row r="8" spans="1:18" x14ac:dyDescent="0.2">
      <c r="A8">
        <v>101</v>
      </c>
      <c r="B8" t="s">
        <v>21</v>
      </c>
      <c r="C8" s="1">
        <v>45124</v>
      </c>
      <c r="D8" s="1">
        <v>45129</v>
      </c>
      <c r="E8" s="6">
        <v>5</v>
      </c>
      <c r="F8" t="s">
        <v>14</v>
      </c>
      <c r="G8" s="2">
        <v>59.73</v>
      </c>
      <c r="H8" t="s">
        <v>15</v>
      </c>
      <c r="I8" s="3" t="s">
        <v>15</v>
      </c>
      <c r="J8" t="s">
        <v>14</v>
      </c>
      <c r="K8">
        <v>3479</v>
      </c>
      <c r="L8">
        <v>4.0999999999999996</v>
      </c>
      <c r="M8" s="7">
        <v>0.1</v>
      </c>
      <c r="N8" s="7">
        <v>0.05</v>
      </c>
      <c r="O8" s="7">
        <v>0.09</v>
      </c>
      <c r="P8" s="7">
        <v>0.16</v>
      </c>
      <c r="Q8" s="7">
        <v>0.59</v>
      </c>
      <c r="R8" t="s">
        <v>15</v>
      </c>
    </row>
    <row r="9" spans="1:18" x14ac:dyDescent="0.2">
      <c r="A9">
        <v>981</v>
      </c>
      <c r="B9" t="s">
        <v>47</v>
      </c>
      <c r="C9" s="1">
        <v>45124</v>
      </c>
      <c r="D9" s="1">
        <v>45130.222429906542</v>
      </c>
      <c r="E9" s="6">
        <v>7</v>
      </c>
      <c r="F9" t="s">
        <v>15</v>
      </c>
      <c r="G9" s="2">
        <v>146.69999999999999</v>
      </c>
      <c r="H9" t="s">
        <v>15</v>
      </c>
      <c r="I9" s="3" t="s">
        <v>15</v>
      </c>
      <c r="J9" t="s">
        <v>14</v>
      </c>
      <c r="K9">
        <v>6007</v>
      </c>
      <c r="L9">
        <v>4.4000000000000004</v>
      </c>
      <c r="M9" s="7">
        <v>7.0000000000000007E-2</v>
      </c>
      <c r="N9" s="7">
        <v>0.04</v>
      </c>
      <c r="O9" s="7">
        <v>0.05</v>
      </c>
      <c r="P9" s="7">
        <v>0.14000000000000001</v>
      </c>
      <c r="Q9" s="7">
        <v>0.7</v>
      </c>
      <c r="R9" t="s">
        <v>15</v>
      </c>
    </row>
    <row r="10" spans="1:18" x14ac:dyDescent="0.2">
      <c r="A10">
        <v>132</v>
      </c>
      <c r="B10" t="s">
        <v>22</v>
      </c>
      <c r="C10" s="1">
        <v>45124</v>
      </c>
      <c r="D10" s="1">
        <v>45131</v>
      </c>
      <c r="E10" s="6">
        <v>7</v>
      </c>
      <c r="F10" t="s">
        <v>14</v>
      </c>
      <c r="G10" s="2">
        <v>89.25</v>
      </c>
      <c r="H10" t="s">
        <v>15</v>
      </c>
      <c r="I10" s="3" t="s">
        <v>15</v>
      </c>
      <c r="J10" t="s">
        <v>14</v>
      </c>
      <c r="K10">
        <v>4276</v>
      </c>
      <c r="L10">
        <v>4.2</v>
      </c>
      <c r="M10" s="7">
        <v>0.09</v>
      </c>
      <c r="N10" s="7">
        <v>0.05</v>
      </c>
      <c r="O10" s="7">
        <v>0.09</v>
      </c>
      <c r="P10" s="7">
        <v>0.15</v>
      </c>
      <c r="Q10" s="7">
        <v>0.62</v>
      </c>
      <c r="R10" t="s">
        <v>15</v>
      </c>
    </row>
    <row r="11" spans="1:18" x14ac:dyDescent="0.2">
      <c r="A11">
        <v>185</v>
      </c>
      <c r="B11" t="s">
        <v>47</v>
      </c>
      <c r="C11" s="1">
        <v>45124</v>
      </c>
      <c r="D11" s="1">
        <v>45127</v>
      </c>
      <c r="E11" s="6">
        <v>3</v>
      </c>
      <c r="F11" t="s">
        <v>14</v>
      </c>
      <c r="G11" s="2">
        <v>129.94999999999999</v>
      </c>
      <c r="H11" t="s">
        <v>15</v>
      </c>
      <c r="I11" s="3" t="s">
        <v>15</v>
      </c>
      <c r="J11" t="s">
        <v>14</v>
      </c>
      <c r="K11">
        <v>5746</v>
      </c>
      <c r="L11">
        <v>4.2</v>
      </c>
      <c r="M11" s="7">
        <v>0.06</v>
      </c>
      <c r="N11" s="7">
        <v>0.06</v>
      </c>
      <c r="O11" s="7">
        <v>0.1</v>
      </c>
      <c r="P11" s="7">
        <v>0.17</v>
      </c>
      <c r="Q11" s="7">
        <v>0.61</v>
      </c>
      <c r="R11" t="s">
        <v>15</v>
      </c>
    </row>
    <row r="12" spans="1:18" x14ac:dyDescent="0.2">
      <c r="A12">
        <v>6</v>
      </c>
      <c r="B12" t="s">
        <v>23</v>
      </c>
      <c r="C12" s="1">
        <v>45124</v>
      </c>
      <c r="D12" s="1">
        <v>45134</v>
      </c>
      <c r="E12" s="6">
        <v>10</v>
      </c>
      <c r="F12" t="s">
        <v>14</v>
      </c>
      <c r="G12" s="2">
        <v>199.99</v>
      </c>
      <c r="H12" t="s">
        <v>15</v>
      </c>
      <c r="I12" s="3" t="s">
        <v>15</v>
      </c>
      <c r="J12" t="s">
        <v>14</v>
      </c>
      <c r="K12">
        <v>95</v>
      </c>
      <c r="L12">
        <v>4.4000000000000004</v>
      </c>
      <c r="M12" s="7">
        <v>0.04</v>
      </c>
      <c r="N12" s="7">
        <v>0.02</v>
      </c>
      <c r="O12" s="7">
        <v>0.1</v>
      </c>
      <c r="P12" s="7">
        <v>0.21</v>
      </c>
      <c r="Q12" s="7">
        <v>0.64</v>
      </c>
      <c r="R12" t="s">
        <v>15</v>
      </c>
    </row>
    <row r="13" spans="1:18" x14ac:dyDescent="0.2">
      <c r="A13">
        <v>104</v>
      </c>
      <c r="B13" t="s">
        <v>47</v>
      </c>
      <c r="C13" s="1">
        <v>45124</v>
      </c>
      <c r="D13" s="1">
        <v>45131</v>
      </c>
      <c r="E13" s="6">
        <v>7</v>
      </c>
      <c r="F13" t="s">
        <v>14</v>
      </c>
      <c r="G13" s="2">
        <v>69.95</v>
      </c>
      <c r="H13" t="s">
        <v>15</v>
      </c>
      <c r="I13" s="3" t="s">
        <v>15</v>
      </c>
      <c r="J13" t="s">
        <v>14</v>
      </c>
      <c r="K13">
        <v>2829</v>
      </c>
      <c r="L13">
        <v>4.2</v>
      </c>
      <c r="M13" s="7">
        <v>0.08</v>
      </c>
      <c r="N13" s="7">
        <v>0.05</v>
      </c>
      <c r="O13" s="7">
        <v>0.11</v>
      </c>
      <c r="P13" s="7">
        <v>0.18</v>
      </c>
      <c r="Q13" s="7">
        <v>0.59</v>
      </c>
      <c r="R13" t="s">
        <v>15</v>
      </c>
    </row>
    <row r="14" spans="1:18" x14ac:dyDescent="0.2">
      <c r="A14">
        <v>19</v>
      </c>
      <c r="B14" t="s">
        <v>47</v>
      </c>
      <c r="C14" s="1">
        <v>45124</v>
      </c>
      <c r="D14" s="1">
        <v>45130</v>
      </c>
      <c r="E14" s="6">
        <v>6</v>
      </c>
      <c r="F14" t="s">
        <v>14</v>
      </c>
      <c r="G14" s="2">
        <v>86.37</v>
      </c>
      <c r="H14" t="s">
        <v>15</v>
      </c>
      <c r="I14" s="3" t="s">
        <v>15</v>
      </c>
      <c r="J14" t="s">
        <v>14</v>
      </c>
      <c r="K14">
        <v>372</v>
      </c>
      <c r="L14">
        <v>3.8</v>
      </c>
      <c r="M14" s="7">
        <v>0.16</v>
      </c>
      <c r="N14" s="7">
        <v>0.05</v>
      </c>
      <c r="O14" s="7">
        <v>0.09</v>
      </c>
      <c r="P14" s="7">
        <v>0.21</v>
      </c>
      <c r="Q14" s="7">
        <v>0.49</v>
      </c>
      <c r="R14" t="s">
        <v>15</v>
      </c>
    </row>
    <row r="15" spans="1:18" x14ac:dyDescent="0.2">
      <c r="A15">
        <v>925</v>
      </c>
      <c r="B15" t="s">
        <v>26</v>
      </c>
      <c r="C15" s="1">
        <v>45124</v>
      </c>
      <c r="D15" s="1">
        <v>45130</v>
      </c>
      <c r="E15" s="6">
        <v>6</v>
      </c>
      <c r="F15" t="s">
        <v>14</v>
      </c>
      <c r="G15" s="2">
        <v>150.47</v>
      </c>
      <c r="H15" t="s">
        <v>15</v>
      </c>
      <c r="I15" s="3" t="s">
        <v>15</v>
      </c>
      <c r="J15" t="s">
        <v>14</v>
      </c>
      <c r="K15">
        <v>3936</v>
      </c>
      <c r="L15">
        <v>4.3</v>
      </c>
      <c r="M15" s="7">
        <v>0.08</v>
      </c>
      <c r="N15" s="7">
        <v>0.04</v>
      </c>
      <c r="O15" s="7">
        <v>0.06</v>
      </c>
      <c r="P15" s="7">
        <v>0.12</v>
      </c>
      <c r="Q15" s="7">
        <v>0.7</v>
      </c>
      <c r="R15" t="s">
        <v>15</v>
      </c>
    </row>
    <row r="16" spans="1:18" x14ac:dyDescent="0.2">
      <c r="A16">
        <v>51</v>
      </c>
      <c r="B16" t="s">
        <v>26</v>
      </c>
      <c r="C16" s="1">
        <v>45124</v>
      </c>
      <c r="D16" s="1">
        <v>45130</v>
      </c>
      <c r="E16" s="6">
        <v>6</v>
      </c>
      <c r="F16" t="s">
        <v>14</v>
      </c>
      <c r="G16" s="2">
        <v>169.99</v>
      </c>
      <c r="H16" t="s">
        <v>15</v>
      </c>
      <c r="I16" s="3" t="s">
        <v>15</v>
      </c>
      <c r="J16" t="s">
        <v>14</v>
      </c>
      <c r="K16">
        <v>479</v>
      </c>
      <c r="L16">
        <v>4.3</v>
      </c>
      <c r="M16" s="7">
        <v>0.1</v>
      </c>
      <c r="N16" s="7">
        <v>0.05</v>
      </c>
      <c r="O16" s="7">
        <v>0.02</v>
      </c>
      <c r="P16" s="7">
        <v>0.14000000000000001</v>
      </c>
      <c r="Q16" s="7">
        <v>0.69</v>
      </c>
      <c r="R16" t="s">
        <v>15</v>
      </c>
    </row>
    <row r="17" spans="1:18" x14ac:dyDescent="0.2">
      <c r="A17">
        <v>137</v>
      </c>
      <c r="B17" t="s">
        <v>22</v>
      </c>
      <c r="C17" s="1">
        <v>45124</v>
      </c>
      <c r="D17" s="1">
        <v>45131</v>
      </c>
      <c r="E17" s="6">
        <v>7</v>
      </c>
      <c r="F17" t="s">
        <v>14</v>
      </c>
      <c r="G17" s="2">
        <v>57.19</v>
      </c>
      <c r="H17" t="s">
        <v>15</v>
      </c>
      <c r="I17" s="3" t="s">
        <v>15</v>
      </c>
      <c r="J17" t="s">
        <v>14</v>
      </c>
      <c r="K17">
        <v>2059</v>
      </c>
      <c r="L17">
        <v>4.2</v>
      </c>
      <c r="M17" s="7">
        <v>0.09</v>
      </c>
      <c r="N17" s="7">
        <v>0.05</v>
      </c>
      <c r="O17" s="7">
        <v>0.08</v>
      </c>
      <c r="P17" s="7">
        <v>0.17</v>
      </c>
      <c r="Q17" s="7">
        <v>0.62</v>
      </c>
      <c r="R17" t="s">
        <v>15</v>
      </c>
    </row>
    <row r="18" spans="1:18" x14ac:dyDescent="0.2">
      <c r="A18">
        <v>104</v>
      </c>
      <c r="B18" t="s">
        <v>27</v>
      </c>
      <c r="C18" s="1">
        <v>45124</v>
      </c>
      <c r="D18" s="1">
        <v>45127</v>
      </c>
      <c r="E18" s="6">
        <v>3</v>
      </c>
      <c r="F18" t="s">
        <v>14</v>
      </c>
      <c r="G18" s="2">
        <v>79</v>
      </c>
      <c r="H18" t="s">
        <v>15</v>
      </c>
      <c r="I18" s="3" t="s">
        <v>15</v>
      </c>
      <c r="J18" t="s">
        <v>14</v>
      </c>
      <c r="K18">
        <v>9110</v>
      </c>
      <c r="L18">
        <v>4.2</v>
      </c>
      <c r="M18" s="7">
        <v>0.09</v>
      </c>
      <c r="N18" s="7">
        <v>0.04</v>
      </c>
      <c r="O18" s="7">
        <v>7.0000000000000007E-2</v>
      </c>
      <c r="P18" s="7">
        <v>0.13</v>
      </c>
      <c r="Q18" s="7">
        <v>0.66</v>
      </c>
      <c r="R18" t="s">
        <v>15</v>
      </c>
    </row>
    <row r="19" spans="1:18" x14ac:dyDescent="0.2">
      <c r="A19">
        <v>14</v>
      </c>
      <c r="B19" t="s">
        <v>27</v>
      </c>
      <c r="C19" s="1">
        <v>45124</v>
      </c>
      <c r="D19" s="1">
        <v>45130.222429906542</v>
      </c>
      <c r="E19" s="6">
        <v>7</v>
      </c>
      <c r="F19" t="s">
        <v>15</v>
      </c>
      <c r="G19" s="2">
        <v>146.69999999999999</v>
      </c>
      <c r="H19" t="s">
        <v>15</v>
      </c>
      <c r="I19" s="3" t="s">
        <v>15</v>
      </c>
      <c r="J19" t="s">
        <v>14</v>
      </c>
      <c r="K19">
        <v>639</v>
      </c>
      <c r="L19">
        <v>4.5</v>
      </c>
      <c r="M19" s="7">
        <v>0.06</v>
      </c>
      <c r="N19" s="7">
        <v>0.03</v>
      </c>
      <c r="O19" s="7">
        <v>0.03</v>
      </c>
      <c r="P19" s="7">
        <v>0.11</v>
      </c>
      <c r="Q19" s="7">
        <v>0.78</v>
      </c>
      <c r="R19" t="s">
        <v>15</v>
      </c>
    </row>
    <row r="20" spans="1:18" x14ac:dyDescent="0.2">
      <c r="A20">
        <v>134</v>
      </c>
      <c r="B20" t="s">
        <v>485</v>
      </c>
      <c r="C20" s="1">
        <v>45124</v>
      </c>
      <c r="D20" s="1">
        <v>45131</v>
      </c>
      <c r="E20" s="6">
        <v>7</v>
      </c>
      <c r="F20" t="s">
        <v>14</v>
      </c>
      <c r="G20" s="2">
        <v>64.989999999999995</v>
      </c>
      <c r="H20" t="s">
        <v>15</v>
      </c>
      <c r="I20" s="3" t="s">
        <v>15</v>
      </c>
      <c r="J20" t="s">
        <v>14</v>
      </c>
      <c r="K20">
        <v>5658</v>
      </c>
      <c r="L20">
        <v>4.4000000000000004</v>
      </c>
      <c r="M20" s="7">
        <v>0.05</v>
      </c>
      <c r="N20" s="7">
        <v>0.03</v>
      </c>
      <c r="O20" s="7">
        <v>0.06</v>
      </c>
      <c r="P20" s="7">
        <v>0.13</v>
      </c>
      <c r="Q20" s="7">
        <v>0.73</v>
      </c>
      <c r="R20" t="s">
        <v>15</v>
      </c>
    </row>
    <row r="21" spans="1:18" x14ac:dyDescent="0.2">
      <c r="A21">
        <v>64</v>
      </c>
      <c r="B21" t="s">
        <v>16</v>
      </c>
      <c r="C21" s="1">
        <v>45124</v>
      </c>
      <c r="D21" s="1">
        <v>45130</v>
      </c>
      <c r="E21" s="6">
        <v>6</v>
      </c>
      <c r="F21" t="s">
        <v>14</v>
      </c>
      <c r="G21" s="2">
        <v>119.99</v>
      </c>
      <c r="H21" t="s">
        <v>15</v>
      </c>
      <c r="I21" s="3" t="s">
        <v>15</v>
      </c>
      <c r="J21" t="s">
        <v>14</v>
      </c>
      <c r="K21">
        <v>1284</v>
      </c>
      <c r="L21">
        <v>4.0999999999999996</v>
      </c>
      <c r="M21" s="7">
        <v>0.1</v>
      </c>
      <c r="N21" s="7">
        <v>0.05</v>
      </c>
      <c r="O21" s="7">
        <v>0.11</v>
      </c>
      <c r="P21" s="7">
        <v>0.14000000000000001</v>
      </c>
      <c r="Q21" s="7">
        <v>0.61</v>
      </c>
      <c r="R21" t="s">
        <v>15</v>
      </c>
    </row>
    <row r="22" spans="1:18" x14ac:dyDescent="0.2">
      <c r="A22">
        <v>43</v>
      </c>
      <c r="B22" t="s">
        <v>28</v>
      </c>
      <c r="C22" s="1">
        <v>45124</v>
      </c>
      <c r="D22" s="1">
        <v>45130</v>
      </c>
      <c r="E22" s="6">
        <v>6</v>
      </c>
      <c r="F22" t="s">
        <v>14</v>
      </c>
      <c r="G22" s="2">
        <v>89.99</v>
      </c>
      <c r="H22" t="s">
        <v>15</v>
      </c>
      <c r="I22" s="3" t="s">
        <v>15</v>
      </c>
      <c r="J22" t="s">
        <v>14</v>
      </c>
      <c r="K22">
        <v>271</v>
      </c>
      <c r="L22">
        <v>3.8</v>
      </c>
      <c r="M22" s="7">
        <v>0.09</v>
      </c>
      <c r="N22" s="7">
        <v>0.11</v>
      </c>
      <c r="O22" s="7">
        <v>0.11</v>
      </c>
      <c r="P22" s="7">
        <v>0.22</v>
      </c>
      <c r="Q22" s="7">
        <v>0.46</v>
      </c>
      <c r="R22" t="s">
        <v>15</v>
      </c>
    </row>
    <row r="23" spans="1:18" x14ac:dyDescent="0.2">
      <c r="A23">
        <v>78</v>
      </c>
      <c r="B23" t="s">
        <v>47</v>
      </c>
      <c r="C23" s="1">
        <v>45124</v>
      </c>
      <c r="D23" s="1">
        <v>45130</v>
      </c>
      <c r="E23" s="6">
        <v>6</v>
      </c>
      <c r="F23" t="s">
        <v>14</v>
      </c>
      <c r="G23" s="2">
        <v>129.94999999999999</v>
      </c>
      <c r="H23" t="s">
        <v>15</v>
      </c>
      <c r="I23" s="3" t="s">
        <v>15</v>
      </c>
      <c r="J23" t="s">
        <v>14</v>
      </c>
      <c r="K23">
        <v>1933</v>
      </c>
      <c r="L23">
        <v>4.5</v>
      </c>
      <c r="M23" s="7">
        <v>0.03</v>
      </c>
      <c r="N23" s="7">
        <v>0.02</v>
      </c>
      <c r="O23" s="7">
        <v>0.08</v>
      </c>
      <c r="P23" s="7">
        <v>0.15</v>
      </c>
      <c r="Q23" s="7">
        <v>0.72</v>
      </c>
      <c r="R23" t="s">
        <v>15</v>
      </c>
    </row>
    <row r="24" spans="1:18" x14ac:dyDescent="0.2">
      <c r="A24">
        <v>17</v>
      </c>
      <c r="B24" t="s">
        <v>20</v>
      </c>
      <c r="C24" s="1">
        <v>45124</v>
      </c>
      <c r="D24" s="1">
        <v>45130.222429906542</v>
      </c>
      <c r="E24" s="6">
        <v>7</v>
      </c>
      <c r="F24" t="s">
        <v>15</v>
      </c>
      <c r="G24" s="2">
        <v>146.69999999999999</v>
      </c>
      <c r="H24" t="s">
        <v>15</v>
      </c>
      <c r="I24" s="3" t="s">
        <v>15</v>
      </c>
      <c r="J24" t="s">
        <v>14</v>
      </c>
      <c r="K24">
        <v>529</v>
      </c>
      <c r="L24">
        <v>4.0999999999999996</v>
      </c>
      <c r="M24" s="7">
        <v>0.12</v>
      </c>
      <c r="N24" s="7">
        <v>0.04</v>
      </c>
      <c r="O24" s="7">
        <v>0.1</v>
      </c>
      <c r="P24" s="7">
        <v>0.15</v>
      </c>
      <c r="Q24" s="7">
        <v>0.59</v>
      </c>
      <c r="R24" t="s">
        <v>15</v>
      </c>
    </row>
    <row r="25" spans="1:18" x14ac:dyDescent="0.2">
      <c r="A25">
        <v>16</v>
      </c>
      <c r="B25" t="s">
        <v>29</v>
      </c>
      <c r="C25" s="1">
        <v>45124</v>
      </c>
      <c r="D25" s="1">
        <v>45132</v>
      </c>
      <c r="E25" s="6">
        <v>8</v>
      </c>
      <c r="F25" t="s">
        <v>14</v>
      </c>
      <c r="G25" s="2">
        <v>119.99</v>
      </c>
      <c r="H25" t="s">
        <v>15</v>
      </c>
      <c r="I25" s="3" t="s">
        <v>15</v>
      </c>
      <c r="J25" t="s">
        <v>14</v>
      </c>
      <c r="K25">
        <v>333</v>
      </c>
      <c r="L25">
        <v>4.0999999999999996</v>
      </c>
      <c r="M25" s="7">
        <v>0.1</v>
      </c>
      <c r="N25" s="7">
        <v>0.05</v>
      </c>
      <c r="O25" s="7">
        <v>7.0000000000000007E-2</v>
      </c>
      <c r="P25" s="7">
        <v>0.16</v>
      </c>
      <c r="Q25" s="7">
        <v>0.62</v>
      </c>
      <c r="R25" t="s">
        <v>15</v>
      </c>
    </row>
    <row r="26" spans="1:18" x14ac:dyDescent="0.2">
      <c r="A26">
        <v>1000</v>
      </c>
      <c r="B26" t="s">
        <v>27</v>
      </c>
      <c r="C26" s="1">
        <v>45124</v>
      </c>
      <c r="D26" s="1">
        <v>45126</v>
      </c>
      <c r="E26" s="6">
        <v>2</v>
      </c>
      <c r="F26" t="s">
        <v>14</v>
      </c>
      <c r="G26" s="2">
        <v>199.95</v>
      </c>
      <c r="H26" t="s">
        <v>15</v>
      </c>
      <c r="I26" s="3" t="s">
        <v>15</v>
      </c>
      <c r="J26" t="s">
        <v>14</v>
      </c>
      <c r="K26">
        <v>18005</v>
      </c>
      <c r="L26">
        <v>4.7</v>
      </c>
      <c r="M26" s="7">
        <v>0.03</v>
      </c>
      <c r="N26" s="7">
        <v>0.01</v>
      </c>
      <c r="O26" s="7">
        <v>0.03</v>
      </c>
      <c r="P26" s="7">
        <v>0.09</v>
      </c>
      <c r="Q26" s="7">
        <v>0.83</v>
      </c>
      <c r="R26" t="s">
        <v>15</v>
      </c>
    </row>
    <row r="27" spans="1:18" x14ac:dyDescent="0.2">
      <c r="A27">
        <v>295</v>
      </c>
      <c r="B27" t="s">
        <v>485</v>
      </c>
      <c r="C27" s="1">
        <v>45124</v>
      </c>
      <c r="D27" s="1">
        <v>45132</v>
      </c>
      <c r="E27" s="6">
        <v>8</v>
      </c>
      <c r="F27" t="s">
        <v>14</v>
      </c>
      <c r="G27" s="2">
        <v>139.99</v>
      </c>
      <c r="H27" t="s">
        <v>15</v>
      </c>
      <c r="I27" s="3" t="s">
        <v>15</v>
      </c>
      <c r="J27" t="s">
        <v>14</v>
      </c>
      <c r="K27">
        <v>18058</v>
      </c>
      <c r="L27">
        <v>4.4000000000000004</v>
      </c>
      <c r="M27" s="7">
        <v>0.05</v>
      </c>
      <c r="N27" s="7">
        <v>0.03</v>
      </c>
      <c r="O27" s="7">
        <v>7.0000000000000007E-2</v>
      </c>
      <c r="P27" s="7">
        <v>0.15</v>
      </c>
      <c r="Q27" s="7">
        <v>0.7</v>
      </c>
      <c r="R27" t="s">
        <v>15</v>
      </c>
    </row>
    <row r="28" spans="1:18" x14ac:dyDescent="0.2">
      <c r="A28">
        <v>0</v>
      </c>
      <c r="B28" t="s">
        <v>31</v>
      </c>
      <c r="C28" s="1">
        <v>45124</v>
      </c>
      <c r="D28" s="1">
        <v>45130</v>
      </c>
      <c r="E28" s="6">
        <v>6</v>
      </c>
      <c r="F28" t="s">
        <v>14</v>
      </c>
      <c r="G28" s="2">
        <v>109.65</v>
      </c>
      <c r="H28" t="s">
        <v>15</v>
      </c>
      <c r="I28" s="3" t="s">
        <v>15</v>
      </c>
      <c r="J28" t="s">
        <v>14</v>
      </c>
      <c r="K28">
        <v>940</v>
      </c>
      <c r="L28">
        <v>4.2</v>
      </c>
      <c r="M28" s="7">
        <v>0.09</v>
      </c>
      <c r="N28" s="7">
        <v>0.04</v>
      </c>
      <c r="O28" s="7">
        <v>0.08</v>
      </c>
      <c r="P28" s="7">
        <v>0.16</v>
      </c>
      <c r="Q28" s="7">
        <v>0.62</v>
      </c>
      <c r="R28" t="s">
        <v>15</v>
      </c>
    </row>
    <row r="29" spans="1:18" x14ac:dyDescent="0.2">
      <c r="A29">
        <v>0</v>
      </c>
      <c r="B29" t="s">
        <v>32</v>
      </c>
      <c r="C29" s="1">
        <v>45124</v>
      </c>
      <c r="D29" s="1">
        <v>45131</v>
      </c>
      <c r="E29" s="6">
        <v>7</v>
      </c>
      <c r="F29" t="s">
        <v>14</v>
      </c>
      <c r="G29" s="2">
        <v>159.99</v>
      </c>
      <c r="H29" t="s">
        <v>15</v>
      </c>
      <c r="I29" s="3" t="s">
        <v>15</v>
      </c>
      <c r="J29" t="s">
        <v>14</v>
      </c>
      <c r="K29">
        <v>55</v>
      </c>
      <c r="L29">
        <v>4.2</v>
      </c>
      <c r="M29" s="7">
        <v>0.14000000000000001</v>
      </c>
      <c r="N29" s="7">
        <v>0</v>
      </c>
      <c r="O29" s="7">
        <v>0.08</v>
      </c>
      <c r="P29" s="7">
        <v>0.09</v>
      </c>
      <c r="Q29" s="7">
        <v>0.69</v>
      </c>
      <c r="R29" t="s">
        <v>15</v>
      </c>
    </row>
    <row r="30" spans="1:18" x14ac:dyDescent="0.2">
      <c r="A30">
        <v>13</v>
      </c>
      <c r="B30" t="s">
        <v>33</v>
      </c>
      <c r="C30" s="1">
        <v>45124</v>
      </c>
      <c r="D30" s="1">
        <v>45130.222429906542</v>
      </c>
      <c r="E30" s="6">
        <v>7</v>
      </c>
      <c r="F30" t="s">
        <v>15</v>
      </c>
      <c r="G30" s="2">
        <v>146.69999999999999</v>
      </c>
      <c r="H30" t="s">
        <v>15</v>
      </c>
      <c r="I30" s="3" t="s">
        <v>15</v>
      </c>
      <c r="J30" t="s">
        <v>14</v>
      </c>
      <c r="K30">
        <v>182</v>
      </c>
      <c r="L30">
        <v>4.3</v>
      </c>
      <c r="M30" s="7">
        <v>7.0000000000000007E-2</v>
      </c>
      <c r="N30" s="7">
        <v>0.04</v>
      </c>
      <c r="O30" s="7">
        <v>0.05</v>
      </c>
      <c r="P30" s="7">
        <v>0.15</v>
      </c>
      <c r="Q30" s="7">
        <v>0.69</v>
      </c>
      <c r="R30" t="s">
        <v>15</v>
      </c>
    </row>
    <row r="31" spans="1:18" x14ac:dyDescent="0.2">
      <c r="A31">
        <v>13</v>
      </c>
      <c r="B31" t="s">
        <v>485</v>
      </c>
      <c r="C31" s="1">
        <v>45124</v>
      </c>
      <c r="D31" s="1">
        <v>45129</v>
      </c>
      <c r="E31" s="6">
        <v>5</v>
      </c>
      <c r="F31" t="s">
        <v>14</v>
      </c>
      <c r="G31" s="2">
        <v>115.99</v>
      </c>
      <c r="H31" t="s">
        <v>15</v>
      </c>
      <c r="I31" s="3" t="s">
        <v>15</v>
      </c>
      <c r="J31" t="s">
        <v>14</v>
      </c>
      <c r="K31">
        <v>246</v>
      </c>
      <c r="L31">
        <v>4.3</v>
      </c>
      <c r="M31" s="7">
        <v>0.1</v>
      </c>
      <c r="N31" s="7">
        <v>0.03</v>
      </c>
      <c r="O31" s="7">
        <v>0.06</v>
      </c>
      <c r="P31" s="7">
        <v>0.13</v>
      </c>
      <c r="Q31" s="7">
        <v>0.69</v>
      </c>
      <c r="R31" t="s">
        <v>15</v>
      </c>
    </row>
    <row r="32" spans="1:18" x14ac:dyDescent="0.2">
      <c r="A32">
        <v>120</v>
      </c>
      <c r="B32" t="s">
        <v>16</v>
      </c>
      <c r="C32" s="1">
        <v>45124</v>
      </c>
      <c r="D32" s="1">
        <v>45127</v>
      </c>
      <c r="E32" s="6">
        <v>3</v>
      </c>
      <c r="F32" t="s">
        <v>14</v>
      </c>
      <c r="G32" s="2">
        <v>99.95</v>
      </c>
      <c r="H32" t="s">
        <v>15</v>
      </c>
      <c r="I32" s="3" t="s">
        <v>15</v>
      </c>
      <c r="J32" t="s">
        <v>14</v>
      </c>
      <c r="K32">
        <v>4744</v>
      </c>
      <c r="L32">
        <v>4.5</v>
      </c>
      <c r="M32" s="7">
        <v>0.04</v>
      </c>
      <c r="N32" s="7">
        <v>0.03</v>
      </c>
      <c r="O32" s="7">
        <v>0.06</v>
      </c>
      <c r="P32" s="7">
        <v>0.15</v>
      </c>
      <c r="Q32" s="7">
        <v>0.72</v>
      </c>
      <c r="R32" t="s">
        <v>15</v>
      </c>
    </row>
    <row r="33" spans="1:18" x14ac:dyDescent="0.2">
      <c r="A33">
        <v>101</v>
      </c>
      <c r="B33" t="s">
        <v>35</v>
      </c>
      <c r="C33" s="1">
        <v>45124</v>
      </c>
      <c r="D33" s="1">
        <v>45130</v>
      </c>
      <c r="E33" s="6">
        <v>6</v>
      </c>
      <c r="F33" t="s">
        <v>14</v>
      </c>
      <c r="G33" s="2">
        <v>98</v>
      </c>
      <c r="H33" t="s">
        <v>14</v>
      </c>
      <c r="I33" s="3" t="s">
        <v>15</v>
      </c>
      <c r="J33" t="s">
        <v>14</v>
      </c>
      <c r="K33">
        <v>2685</v>
      </c>
      <c r="L33">
        <v>4.8</v>
      </c>
      <c r="M33" s="7">
        <v>0.01</v>
      </c>
      <c r="N33" s="7">
        <v>0.01</v>
      </c>
      <c r="O33" s="7">
        <v>0.02</v>
      </c>
      <c r="P33" s="7">
        <v>0.12</v>
      </c>
      <c r="Q33" s="7">
        <v>0.84</v>
      </c>
      <c r="R33" t="s">
        <v>14</v>
      </c>
    </row>
    <row r="34" spans="1:18" x14ac:dyDescent="0.2">
      <c r="A34">
        <v>4</v>
      </c>
      <c r="B34" t="s">
        <v>36</v>
      </c>
      <c r="C34" s="1">
        <v>45124</v>
      </c>
      <c r="D34" s="1">
        <v>45130</v>
      </c>
      <c r="E34" s="6">
        <v>6</v>
      </c>
      <c r="F34" t="s">
        <v>14</v>
      </c>
      <c r="G34" s="2">
        <v>46</v>
      </c>
      <c r="H34" t="s">
        <v>15</v>
      </c>
      <c r="I34" s="3" t="s">
        <v>15</v>
      </c>
      <c r="J34" t="s">
        <v>14</v>
      </c>
      <c r="K34">
        <v>138</v>
      </c>
      <c r="L34">
        <v>4.4000000000000004</v>
      </c>
      <c r="M34" s="7">
        <v>0.01</v>
      </c>
      <c r="N34" s="7">
        <v>0.06</v>
      </c>
      <c r="O34" s="7">
        <v>0.1</v>
      </c>
      <c r="P34" s="7">
        <v>0.16</v>
      </c>
      <c r="Q34" s="7">
        <v>0.67</v>
      </c>
      <c r="R34" t="s">
        <v>15</v>
      </c>
    </row>
    <row r="35" spans="1:18" x14ac:dyDescent="0.2">
      <c r="A35">
        <v>30</v>
      </c>
      <c r="B35" t="s">
        <v>17</v>
      </c>
      <c r="C35" s="1">
        <v>45124</v>
      </c>
      <c r="D35" s="1">
        <v>45130</v>
      </c>
      <c r="E35" s="6">
        <v>6</v>
      </c>
      <c r="F35" t="s">
        <v>14</v>
      </c>
      <c r="G35" s="2">
        <v>149.99</v>
      </c>
      <c r="H35" t="s">
        <v>15</v>
      </c>
      <c r="I35" s="3" t="s">
        <v>14</v>
      </c>
      <c r="J35" t="s">
        <v>14</v>
      </c>
      <c r="K35">
        <v>550</v>
      </c>
      <c r="L35">
        <v>4.5999999999999996</v>
      </c>
      <c r="M35" s="7">
        <v>0.02</v>
      </c>
      <c r="N35" s="7">
        <v>0.03</v>
      </c>
      <c r="O35" s="7">
        <v>0.06</v>
      </c>
      <c r="P35" s="7">
        <v>0.1</v>
      </c>
      <c r="Q35" s="7">
        <v>0.78</v>
      </c>
      <c r="R35" t="s">
        <v>15</v>
      </c>
    </row>
    <row r="36" spans="1:18" x14ac:dyDescent="0.2">
      <c r="A36">
        <v>86</v>
      </c>
      <c r="B36" t="s">
        <v>36</v>
      </c>
      <c r="C36" s="1">
        <v>45124</v>
      </c>
      <c r="D36" s="1">
        <v>45131</v>
      </c>
      <c r="E36" s="6">
        <v>7</v>
      </c>
      <c r="F36" t="s">
        <v>14</v>
      </c>
      <c r="G36" s="2">
        <v>129.99</v>
      </c>
      <c r="H36" t="s">
        <v>15</v>
      </c>
      <c r="I36" s="3" t="s">
        <v>15</v>
      </c>
      <c r="J36" t="s">
        <v>14</v>
      </c>
      <c r="K36">
        <v>530</v>
      </c>
      <c r="L36">
        <v>4.2</v>
      </c>
      <c r="M36" s="7">
        <v>0.06</v>
      </c>
      <c r="N36" s="7">
        <v>0.05</v>
      </c>
      <c r="O36" s="7">
        <v>0.1</v>
      </c>
      <c r="P36" s="7">
        <v>0.23</v>
      </c>
      <c r="Q36" s="7">
        <v>0.56000000000000005</v>
      </c>
      <c r="R36" t="s">
        <v>15</v>
      </c>
    </row>
    <row r="37" spans="1:18" x14ac:dyDescent="0.2">
      <c r="A37">
        <v>130</v>
      </c>
      <c r="B37" t="s">
        <v>37</v>
      </c>
      <c r="C37" s="1">
        <v>45124</v>
      </c>
      <c r="D37" s="1">
        <v>45130</v>
      </c>
      <c r="E37" s="6">
        <v>6</v>
      </c>
      <c r="F37" t="s">
        <v>14</v>
      </c>
      <c r="G37" s="2">
        <v>159.99</v>
      </c>
      <c r="H37" t="s">
        <v>15</v>
      </c>
      <c r="I37" s="3" t="s">
        <v>14</v>
      </c>
      <c r="J37" t="s">
        <v>14</v>
      </c>
      <c r="K37">
        <v>3718</v>
      </c>
      <c r="L37">
        <v>4.4000000000000004</v>
      </c>
      <c r="M37" s="7">
        <v>0.06</v>
      </c>
      <c r="N37" s="7">
        <v>0.04</v>
      </c>
      <c r="O37" s="7">
        <v>0.06</v>
      </c>
      <c r="P37" s="7">
        <v>0.16</v>
      </c>
      <c r="Q37" s="7">
        <v>0.68</v>
      </c>
      <c r="R37" t="s">
        <v>15</v>
      </c>
    </row>
    <row r="38" spans="1:18" x14ac:dyDescent="0.2">
      <c r="A38">
        <v>11</v>
      </c>
      <c r="B38" t="s">
        <v>38</v>
      </c>
      <c r="C38" s="1">
        <v>45124</v>
      </c>
      <c r="D38" s="1">
        <v>45130</v>
      </c>
      <c r="E38" s="6">
        <v>6</v>
      </c>
      <c r="F38" t="s">
        <v>14</v>
      </c>
      <c r="G38" s="2">
        <v>83.22</v>
      </c>
      <c r="H38" t="s">
        <v>15</v>
      </c>
      <c r="I38" s="3" t="s">
        <v>15</v>
      </c>
      <c r="J38" t="s">
        <v>14</v>
      </c>
      <c r="K38">
        <v>166</v>
      </c>
      <c r="L38">
        <v>4.3</v>
      </c>
      <c r="M38" s="7">
        <v>0.09</v>
      </c>
      <c r="N38" s="7">
        <v>0.06</v>
      </c>
      <c r="O38" s="7">
        <v>7.0000000000000007E-2</v>
      </c>
      <c r="P38" s="7">
        <v>7.0000000000000007E-2</v>
      </c>
      <c r="Q38" s="7">
        <v>0.71</v>
      </c>
      <c r="R38" t="s">
        <v>15</v>
      </c>
    </row>
    <row r="39" spans="1:18" x14ac:dyDescent="0.2">
      <c r="A39">
        <v>93</v>
      </c>
      <c r="B39" t="s">
        <v>21</v>
      </c>
      <c r="C39" s="1">
        <v>45124</v>
      </c>
      <c r="D39" s="1">
        <v>45130</v>
      </c>
      <c r="E39" s="6">
        <v>6</v>
      </c>
      <c r="F39" t="s">
        <v>14</v>
      </c>
      <c r="G39" s="2">
        <v>210.27</v>
      </c>
      <c r="H39" t="s">
        <v>15</v>
      </c>
      <c r="I39" s="3" t="s">
        <v>15</v>
      </c>
      <c r="J39" t="s">
        <v>14</v>
      </c>
      <c r="K39">
        <v>2516</v>
      </c>
      <c r="L39">
        <v>4.4000000000000004</v>
      </c>
      <c r="M39" s="7">
        <v>7.0000000000000007E-2</v>
      </c>
      <c r="N39" s="7">
        <v>0.04</v>
      </c>
      <c r="O39" s="7">
        <v>0.04</v>
      </c>
      <c r="P39" s="7">
        <v>0.1</v>
      </c>
      <c r="Q39" s="7">
        <v>0.75</v>
      </c>
      <c r="R39" t="s">
        <v>15</v>
      </c>
    </row>
    <row r="40" spans="1:18" x14ac:dyDescent="0.2">
      <c r="A40">
        <v>4</v>
      </c>
      <c r="B40" t="s">
        <v>486</v>
      </c>
      <c r="C40" s="1">
        <v>45124</v>
      </c>
      <c r="D40" s="1">
        <v>45130</v>
      </c>
      <c r="E40" s="6">
        <v>6</v>
      </c>
      <c r="F40" t="s">
        <v>14</v>
      </c>
      <c r="G40" s="2">
        <v>119.95</v>
      </c>
      <c r="H40" t="s">
        <v>15</v>
      </c>
      <c r="I40" s="3" t="s">
        <v>15</v>
      </c>
      <c r="J40" t="s">
        <v>14</v>
      </c>
      <c r="K40">
        <v>86</v>
      </c>
      <c r="L40">
        <v>3.9</v>
      </c>
      <c r="M40" s="7">
        <v>0.08</v>
      </c>
      <c r="N40" s="7">
        <v>0.05</v>
      </c>
      <c r="O40" s="7">
        <v>0.17</v>
      </c>
      <c r="P40" s="7">
        <v>0.26</v>
      </c>
      <c r="Q40" s="7">
        <v>0.44</v>
      </c>
      <c r="R40" t="s">
        <v>15</v>
      </c>
    </row>
    <row r="41" spans="1:18" x14ac:dyDescent="0.2">
      <c r="A41">
        <v>18</v>
      </c>
      <c r="B41" t="s">
        <v>494</v>
      </c>
      <c r="C41" s="1">
        <v>45124</v>
      </c>
      <c r="D41" s="1">
        <v>45130</v>
      </c>
      <c r="E41" s="6">
        <v>6</v>
      </c>
      <c r="F41" t="s">
        <v>14</v>
      </c>
      <c r="G41" s="2">
        <v>129.99</v>
      </c>
      <c r="H41" t="s">
        <v>15</v>
      </c>
      <c r="I41" s="3" t="s">
        <v>14</v>
      </c>
      <c r="J41" t="s">
        <v>14</v>
      </c>
      <c r="K41">
        <v>225</v>
      </c>
      <c r="L41">
        <v>4.2</v>
      </c>
      <c r="M41" s="7">
        <v>7.0000000000000007E-2</v>
      </c>
      <c r="N41" s="7">
        <v>0.06</v>
      </c>
      <c r="O41" s="7">
        <v>0.13</v>
      </c>
      <c r="P41" s="7">
        <v>0.15</v>
      </c>
      <c r="Q41" s="7">
        <v>0.6</v>
      </c>
      <c r="R41" t="s">
        <v>15</v>
      </c>
    </row>
    <row r="42" spans="1:18" x14ac:dyDescent="0.2">
      <c r="A42">
        <v>10</v>
      </c>
      <c r="B42" t="s">
        <v>27</v>
      </c>
      <c r="C42" s="1">
        <v>45124</v>
      </c>
      <c r="D42" s="1">
        <v>45130.222429906542</v>
      </c>
      <c r="E42" s="6">
        <v>7</v>
      </c>
      <c r="F42" t="s">
        <v>15</v>
      </c>
      <c r="G42" s="2">
        <v>146.69999999999999</v>
      </c>
      <c r="H42" t="s">
        <v>15</v>
      </c>
      <c r="I42" s="3" t="s">
        <v>15</v>
      </c>
      <c r="J42" t="s">
        <v>14</v>
      </c>
      <c r="K42">
        <v>287</v>
      </c>
      <c r="L42">
        <v>4.4000000000000004</v>
      </c>
      <c r="M42" s="7">
        <v>7.0000000000000007E-2</v>
      </c>
      <c r="N42" s="7">
        <v>0.03</v>
      </c>
      <c r="O42" s="7">
        <v>0.06</v>
      </c>
      <c r="P42" s="7">
        <v>0.08</v>
      </c>
      <c r="Q42" s="7">
        <v>0.76</v>
      </c>
      <c r="R42" t="s">
        <v>15</v>
      </c>
    </row>
    <row r="43" spans="1:18" x14ac:dyDescent="0.2">
      <c r="A43">
        <v>59</v>
      </c>
      <c r="B43" t="s">
        <v>39</v>
      </c>
      <c r="C43" s="1">
        <v>45124</v>
      </c>
      <c r="D43" s="1">
        <v>45130</v>
      </c>
      <c r="E43" s="6">
        <v>6</v>
      </c>
      <c r="F43" t="s">
        <v>14</v>
      </c>
      <c r="G43" s="2">
        <v>139</v>
      </c>
      <c r="H43" t="s">
        <v>15</v>
      </c>
      <c r="I43" s="3" t="s">
        <v>15</v>
      </c>
      <c r="J43" t="s">
        <v>14</v>
      </c>
      <c r="K43">
        <v>668</v>
      </c>
      <c r="L43">
        <v>4.3</v>
      </c>
      <c r="M43" s="7">
        <v>0.05</v>
      </c>
      <c r="N43" s="7">
        <v>0.08</v>
      </c>
      <c r="O43" s="7">
        <v>0.05</v>
      </c>
      <c r="P43" s="7">
        <v>0.18</v>
      </c>
      <c r="Q43" s="7">
        <v>0.64</v>
      </c>
      <c r="R43" t="s">
        <v>15</v>
      </c>
    </row>
    <row r="44" spans="1:18" x14ac:dyDescent="0.2">
      <c r="A44">
        <v>37</v>
      </c>
      <c r="B44" t="s">
        <v>40</v>
      </c>
      <c r="C44" s="1">
        <v>45124</v>
      </c>
      <c r="D44" s="1">
        <v>45130</v>
      </c>
      <c r="E44" s="6">
        <v>6</v>
      </c>
      <c r="F44" t="s">
        <v>14</v>
      </c>
      <c r="G44" s="2">
        <v>159.97</v>
      </c>
      <c r="H44" t="s">
        <v>15</v>
      </c>
      <c r="I44" s="3" t="s">
        <v>15</v>
      </c>
      <c r="J44" t="s">
        <v>14</v>
      </c>
      <c r="K44">
        <v>225</v>
      </c>
      <c r="L44">
        <v>4.3</v>
      </c>
      <c r="M44" s="7">
        <v>0.06</v>
      </c>
      <c r="N44" s="7">
        <v>0.05</v>
      </c>
      <c r="O44" s="7">
        <v>0.08</v>
      </c>
      <c r="P44" s="7">
        <v>0.13</v>
      </c>
      <c r="Q44" s="7">
        <v>0.68</v>
      </c>
      <c r="R44" t="s">
        <v>15</v>
      </c>
    </row>
    <row r="45" spans="1:18" x14ac:dyDescent="0.2">
      <c r="A45">
        <v>1000</v>
      </c>
      <c r="B45" t="s">
        <v>41</v>
      </c>
      <c r="C45" s="1">
        <v>45124</v>
      </c>
      <c r="D45" s="1">
        <v>45130</v>
      </c>
      <c r="E45" s="6">
        <v>6</v>
      </c>
      <c r="F45" t="s">
        <v>14</v>
      </c>
      <c r="G45" s="2">
        <v>200</v>
      </c>
      <c r="H45" t="s">
        <v>15</v>
      </c>
      <c r="I45" s="3" t="s">
        <v>15</v>
      </c>
      <c r="J45" t="s">
        <v>14</v>
      </c>
      <c r="K45">
        <v>62518</v>
      </c>
      <c r="L45">
        <v>4.7</v>
      </c>
      <c r="M45" s="7">
        <v>0.03</v>
      </c>
      <c r="N45" s="7">
        <v>0.01</v>
      </c>
      <c r="O45" s="7">
        <v>0.03</v>
      </c>
      <c r="P45" s="7">
        <v>0.09</v>
      </c>
      <c r="Q45" s="7">
        <v>0.85</v>
      </c>
      <c r="R45" t="s">
        <v>15</v>
      </c>
    </row>
    <row r="46" spans="1:18" x14ac:dyDescent="0.2">
      <c r="A46">
        <v>18</v>
      </c>
      <c r="B46" t="s">
        <v>43</v>
      </c>
      <c r="C46" s="1">
        <v>45124</v>
      </c>
      <c r="D46" s="1">
        <v>45131</v>
      </c>
      <c r="E46" s="6">
        <v>7</v>
      </c>
      <c r="F46" t="s">
        <v>14</v>
      </c>
      <c r="G46" s="2">
        <v>130.22</v>
      </c>
      <c r="H46" t="s">
        <v>15</v>
      </c>
      <c r="I46" s="3" t="s">
        <v>15</v>
      </c>
      <c r="J46" t="s">
        <v>14</v>
      </c>
      <c r="K46">
        <v>1198</v>
      </c>
      <c r="L46">
        <v>4.7</v>
      </c>
      <c r="M46" s="7">
        <v>0.03</v>
      </c>
      <c r="N46" s="7">
        <v>0</v>
      </c>
      <c r="O46" s="7">
        <v>0.03</v>
      </c>
      <c r="P46" s="7">
        <v>0.08</v>
      </c>
      <c r="Q46" s="7">
        <v>0.85</v>
      </c>
      <c r="R46" t="s">
        <v>15</v>
      </c>
    </row>
    <row r="47" spans="1:18" x14ac:dyDescent="0.2">
      <c r="A47">
        <v>18</v>
      </c>
      <c r="B47" t="s">
        <v>27</v>
      </c>
      <c r="C47" s="1">
        <v>45124</v>
      </c>
      <c r="D47" s="1">
        <v>45130.222429906542</v>
      </c>
      <c r="E47" s="6">
        <v>7</v>
      </c>
      <c r="F47" t="s">
        <v>15</v>
      </c>
      <c r="G47" s="2">
        <v>146.69999999999999</v>
      </c>
      <c r="H47" t="s">
        <v>15</v>
      </c>
      <c r="I47" s="3" t="s">
        <v>15</v>
      </c>
      <c r="J47" t="s">
        <v>14</v>
      </c>
      <c r="K47">
        <v>346</v>
      </c>
      <c r="L47">
        <v>4.4000000000000004</v>
      </c>
      <c r="M47" s="7">
        <v>0.05</v>
      </c>
      <c r="N47" s="7">
        <v>0.06</v>
      </c>
      <c r="O47" s="7">
        <v>0.05</v>
      </c>
      <c r="P47" s="7">
        <v>0.13</v>
      </c>
      <c r="Q47" s="7">
        <v>0.71</v>
      </c>
      <c r="R47" t="s">
        <v>15</v>
      </c>
    </row>
    <row r="48" spans="1:18" x14ac:dyDescent="0.2">
      <c r="A48">
        <v>33</v>
      </c>
      <c r="B48" t="s">
        <v>485</v>
      </c>
      <c r="C48" s="1">
        <v>45124</v>
      </c>
      <c r="D48" s="1">
        <v>45127</v>
      </c>
      <c r="E48" s="6">
        <v>3</v>
      </c>
      <c r="F48" t="s">
        <v>14</v>
      </c>
      <c r="G48" s="2">
        <v>65.63</v>
      </c>
      <c r="H48" t="s">
        <v>15</v>
      </c>
      <c r="I48" s="3" t="s">
        <v>15</v>
      </c>
      <c r="J48" t="s">
        <v>14</v>
      </c>
      <c r="K48">
        <v>1541</v>
      </c>
      <c r="L48">
        <v>4.3</v>
      </c>
      <c r="M48" s="7">
        <v>0.09</v>
      </c>
      <c r="N48" s="7">
        <v>0.03</v>
      </c>
      <c r="O48" s="7">
        <v>0.05</v>
      </c>
      <c r="P48" s="7">
        <v>0.15</v>
      </c>
      <c r="Q48" s="7">
        <v>0.66</v>
      </c>
      <c r="R48" t="s">
        <v>15</v>
      </c>
    </row>
    <row r="49" spans="1:18" x14ac:dyDescent="0.2">
      <c r="A49">
        <v>142</v>
      </c>
      <c r="B49" t="s">
        <v>44</v>
      </c>
      <c r="C49" s="1">
        <v>45124</v>
      </c>
      <c r="D49" s="1">
        <v>45130</v>
      </c>
      <c r="E49" s="6">
        <v>6</v>
      </c>
      <c r="F49" t="s">
        <v>14</v>
      </c>
      <c r="G49" s="2">
        <v>148.99</v>
      </c>
      <c r="H49" t="s">
        <v>15</v>
      </c>
      <c r="I49" s="3" t="s">
        <v>15</v>
      </c>
      <c r="J49" t="s">
        <v>14</v>
      </c>
      <c r="K49">
        <v>7011</v>
      </c>
      <c r="L49">
        <v>4.5999999999999996</v>
      </c>
      <c r="M49" s="7">
        <v>0.03</v>
      </c>
      <c r="N49" s="7">
        <v>0.02</v>
      </c>
      <c r="O49" s="7">
        <v>0.05</v>
      </c>
      <c r="P49" s="7">
        <v>0.14000000000000001</v>
      </c>
      <c r="Q49" s="7">
        <v>0.77</v>
      </c>
      <c r="R49" t="s">
        <v>15</v>
      </c>
    </row>
    <row r="50" spans="1:18" x14ac:dyDescent="0.2">
      <c r="A50">
        <v>173</v>
      </c>
      <c r="B50" t="s">
        <v>46</v>
      </c>
      <c r="C50" s="1">
        <v>45124</v>
      </c>
      <c r="D50" s="1">
        <v>45132</v>
      </c>
      <c r="E50" s="6">
        <v>8</v>
      </c>
      <c r="F50" t="s">
        <v>14</v>
      </c>
      <c r="G50" s="2">
        <v>66.599999999999994</v>
      </c>
      <c r="H50" t="s">
        <v>15</v>
      </c>
      <c r="I50" s="3" t="s">
        <v>15</v>
      </c>
      <c r="J50" t="s">
        <v>14</v>
      </c>
      <c r="K50">
        <v>2174</v>
      </c>
      <c r="L50">
        <v>4.2</v>
      </c>
      <c r="M50" s="7">
        <v>0.1</v>
      </c>
      <c r="N50" s="7">
        <v>0.04</v>
      </c>
      <c r="O50" s="7">
        <v>0.08</v>
      </c>
      <c r="P50" s="7">
        <v>0.15</v>
      </c>
      <c r="Q50" s="7">
        <v>0.64</v>
      </c>
      <c r="R50" t="s">
        <v>15</v>
      </c>
    </row>
    <row r="51" spans="1:18" x14ac:dyDescent="0.2">
      <c r="A51">
        <v>143</v>
      </c>
      <c r="B51" t="s">
        <v>45</v>
      </c>
      <c r="C51" s="1">
        <v>45124</v>
      </c>
      <c r="D51" s="1">
        <v>45130</v>
      </c>
      <c r="E51" s="6">
        <v>6</v>
      </c>
      <c r="F51" t="s">
        <v>14</v>
      </c>
      <c r="G51" s="2">
        <v>139.94999999999999</v>
      </c>
      <c r="H51" t="s">
        <v>15</v>
      </c>
      <c r="I51" s="3" t="s">
        <v>15</v>
      </c>
      <c r="J51" t="s">
        <v>14</v>
      </c>
      <c r="K51">
        <v>2400</v>
      </c>
      <c r="L51">
        <v>4.3</v>
      </c>
      <c r="M51" s="7">
        <v>7.0000000000000007E-2</v>
      </c>
      <c r="N51" s="7">
        <v>0.04</v>
      </c>
      <c r="O51" s="7">
        <v>7.0000000000000007E-2</v>
      </c>
      <c r="P51" s="7">
        <v>0.18</v>
      </c>
      <c r="Q51" s="7">
        <v>0.64</v>
      </c>
      <c r="R51" t="s">
        <v>15</v>
      </c>
    </row>
    <row r="52" spans="1:18" x14ac:dyDescent="0.2">
      <c r="A52">
        <v>233</v>
      </c>
      <c r="B52" t="s">
        <v>46</v>
      </c>
      <c r="C52" s="1">
        <v>45124</v>
      </c>
      <c r="D52" s="1">
        <v>45130</v>
      </c>
      <c r="E52" s="6">
        <v>6</v>
      </c>
      <c r="F52" t="s">
        <v>14</v>
      </c>
      <c r="G52" s="2">
        <v>100.44</v>
      </c>
      <c r="H52" t="s">
        <v>15</v>
      </c>
      <c r="I52" s="3" t="s">
        <v>15</v>
      </c>
      <c r="J52" t="s">
        <v>14</v>
      </c>
      <c r="K52">
        <v>3288</v>
      </c>
      <c r="L52">
        <v>4.0999999999999996</v>
      </c>
      <c r="M52" s="7">
        <v>0.12</v>
      </c>
      <c r="N52" s="7">
        <v>0.04</v>
      </c>
      <c r="O52" s="7">
        <v>0.08</v>
      </c>
      <c r="P52" s="7">
        <v>0.13</v>
      </c>
      <c r="Q52" s="7">
        <v>0.63</v>
      </c>
      <c r="R52" t="s">
        <v>15</v>
      </c>
    </row>
    <row r="53" spans="1:18" x14ac:dyDescent="0.2">
      <c r="A53">
        <v>82</v>
      </c>
      <c r="B53" t="s">
        <v>47</v>
      </c>
      <c r="C53" s="1">
        <v>45124</v>
      </c>
      <c r="D53" s="1">
        <v>45131</v>
      </c>
      <c r="E53" s="6">
        <v>7</v>
      </c>
      <c r="F53" t="s">
        <v>14</v>
      </c>
      <c r="G53" s="2">
        <v>79.95</v>
      </c>
      <c r="H53" t="s">
        <v>15</v>
      </c>
      <c r="I53" s="3" t="s">
        <v>15</v>
      </c>
      <c r="J53" t="s">
        <v>14</v>
      </c>
      <c r="K53">
        <v>2160</v>
      </c>
      <c r="L53">
        <v>4</v>
      </c>
      <c r="M53" s="7">
        <v>0.11</v>
      </c>
      <c r="N53" s="7">
        <v>7.0000000000000007E-2</v>
      </c>
      <c r="O53" s="7">
        <v>0.09</v>
      </c>
      <c r="P53" s="7">
        <v>0.17</v>
      </c>
      <c r="Q53" s="7">
        <v>0.56000000000000005</v>
      </c>
      <c r="R53" t="s">
        <v>15</v>
      </c>
    </row>
    <row r="54" spans="1:18" x14ac:dyDescent="0.2">
      <c r="A54">
        <v>3</v>
      </c>
      <c r="B54" t="s">
        <v>48</v>
      </c>
      <c r="C54" s="1">
        <v>45124</v>
      </c>
      <c r="D54" s="1">
        <v>45130</v>
      </c>
      <c r="E54" s="6">
        <v>6</v>
      </c>
      <c r="F54" t="s">
        <v>14</v>
      </c>
      <c r="G54" s="2">
        <v>129.99</v>
      </c>
      <c r="H54" t="s">
        <v>15</v>
      </c>
      <c r="I54" s="3" t="s">
        <v>14</v>
      </c>
      <c r="J54" t="s">
        <v>14</v>
      </c>
      <c r="K54">
        <v>121</v>
      </c>
      <c r="L54">
        <v>4.4000000000000004</v>
      </c>
      <c r="M54" s="7">
        <v>0.02</v>
      </c>
      <c r="N54" s="7">
        <v>0.06</v>
      </c>
      <c r="O54" s="7">
        <v>7.0000000000000007E-2</v>
      </c>
      <c r="P54" s="7">
        <v>0.25</v>
      </c>
      <c r="Q54" s="7">
        <v>0.6</v>
      </c>
      <c r="R54" t="s">
        <v>15</v>
      </c>
    </row>
    <row r="55" spans="1:18" x14ac:dyDescent="0.2">
      <c r="A55">
        <v>1000</v>
      </c>
      <c r="B55" t="s">
        <v>32</v>
      </c>
      <c r="C55" s="1">
        <v>45124</v>
      </c>
      <c r="D55" s="1">
        <v>45130</v>
      </c>
      <c r="E55" s="6">
        <v>6</v>
      </c>
      <c r="F55" t="s">
        <v>14</v>
      </c>
      <c r="G55" s="2">
        <v>127.92</v>
      </c>
      <c r="H55" t="s">
        <v>15</v>
      </c>
      <c r="I55" s="3" t="s">
        <v>15</v>
      </c>
      <c r="J55" t="s">
        <v>14</v>
      </c>
      <c r="K55">
        <v>13211</v>
      </c>
      <c r="L55">
        <v>4.5999999999999996</v>
      </c>
      <c r="M55" s="7">
        <v>0.04</v>
      </c>
      <c r="N55" s="7">
        <v>0.01</v>
      </c>
      <c r="O55" s="7">
        <v>0.04</v>
      </c>
      <c r="P55" s="7">
        <v>0.09</v>
      </c>
      <c r="Q55" s="7">
        <v>0.82</v>
      </c>
      <c r="R55" t="s">
        <v>15</v>
      </c>
    </row>
    <row r="56" spans="1:18" x14ac:dyDescent="0.2">
      <c r="A56">
        <v>171</v>
      </c>
      <c r="B56" t="s">
        <v>49</v>
      </c>
      <c r="C56" s="1">
        <v>45124</v>
      </c>
      <c r="D56" s="1">
        <v>45130</v>
      </c>
      <c r="E56" s="6">
        <v>6</v>
      </c>
      <c r="F56" t="s">
        <v>14</v>
      </c>
      <c r="G56" s="2">
        <v>109.98</v>
      </c>
      <c r="H56" t="s">
        <v>15</v>
      </c>
      <c r="I56" s="3" t="s">
        <v>15</v>
      </c>
      <c r="J56" t="s">
        <v>14</v>
      </c>
      <c r="K56">
        <v>1389</v>
      </c>
      <c r="L56">
        <v>4.7</v>
      </c>
      <c r="M56" s="7">
        <v>0.03</v>
      </c>
      <c r="N56" s="7">
        <v>0.02</v>
      </c>
      <c r="O56" s="7">
        <v>0.03</v>
      </c>
      <c r="P56" s="7">
        <v>0.11</v>
      </c>
      <c r="Q56" s="7">
        <v>0.82</v>
      </c>
      <c r="R56" t="s">
        <v>15</v>
      </c>
    </row>
    <row r="57" spans="1:18" x14ac:dyDescent="0.2">
      <c r="A57">
        <v>0</v>
      </c>
      <c r="B57" t="s">
        <v>494</v>
      </c>
      <c r="C57" s="1">
        <v>45124</v>
      </c>
      <c r="D57" s="1">
        <v>45130</v>
      </c>
      <c r="E57" s="6">
        <v>6</v>
      </c>
      <c r="F57" t="s">
        <v>14</v>
      </c>
      <c r="G57" s="2">
        <v>159.99</v>
      </c>
      <c r="H57" t="s">
        <v>15</v>
      </c>
      <c r="I57" s="3" t="s">
        <v>14</v>
      </c>
      <c r="J57" t="s">
        <v>14</v>
      </c>
      <c r="K57">
        <v>5</v>
      </c>
      <c r="L57">
        <v>4.5999999999999996</v>
      </c>
      <c r="M57" s="7">
        <v>0</v>
      </c>
      <c r="N57" s="7">
        <v>0</v>
      </c>
      <c r="O57" s="7">
        <v>0</v>
      </c>
      <c r="P57" s="7">
        <v>0.42</v>
      </c>
      <c r="Q57" s="7">
        <v>0.57999999999999996</v>
      </c>
      <c r="R57" t="s">
        <v>15</v>
      </c>
    </row>
    <row r="58" spans="1:18" x14ac:dyDescent="0.2">
      <c r="A58">
        <v>51</v>
      </c>
      <c r="B58" t="s">
        <v>27</v>
      </c>
      <c r="C58" s="1">
        <v>45124</v>
      </c>
      <c r="D58" s="1">
        <v>45135</v>
      </c>
      <c r="E58" s="6">
        <v>11</v>
      </c>
      <c r="F58" t="s">
        <v>14</v>
      </c>
      <c r="G58" s="2">
        <v>138.59</v>
      </c>
      <c r="H58" t="s">
        <v>15</v>
      </c>
      <c r="I58" s="3" t="s">
        <v>15</v>
      </c>
      <c r="J58" t="s">
        <v>14</v>
      </c>
      <c r="K58">
        <v>2054</v>
      </c>
      <c r="L58">
        <v>4.5999999999999996</v>
      </c>
      <c r="M58" s="7">
        <v>0.04</v>
      </c>
      <c r="N58" s="7">
        <v>0.01</v>
      </c>
      <c r="O58" s="7">
        <v>0.03</v>
      </c>
      <c r="P58" s="7">
        <v>0.08</v>
      </c>
      <c r="Q58" s="7">
        <v>0.83</v>
      </c>
      <c r="R58" t="s">
        <v>15</v>
      </c>
    </row>
    <row r="59" spans="1:18" x14ac:dyDescent="0.2">
      <c r="A59">
        <v>28</v>
      </c>
      <c r="B59" t="s">
        <v>51</v>
      </c>
      <c r="C59" s="1">
        <v>45124</v>
      </c>
      <c r="D59" s="1">
        <v>45130</v>
      </c>
      <c r="E59" s="6">
        <v>6</v>
      </c>
      <c r="F59" t="s">
        <v>14</v>
      </c>
      <c r="G59" s="2">
        <v>99.99</v>
      </c>
      <c r="H59" t="s">
        <v>15</v>
      </c>
      <c r="I59" s="3" t="s">
        <v>15</v>
      </c>
      <c r="J59" t="s">
        <v>14</v>
      </c>
      <c r="K59">
        <v>1368</v>
      </c>
      <c r="L59">
        <v>3.9</v>
      </c>
      <c r="M59" s="7">
        <v>0.13</v>
      </c>
      <c r="N59" s="7">
        <v>0.08</v>
      </c>
      <c r="O59" s="7">
        <v>0.1</v>
      </c>
      <c r="P59" s="7">
        <v>0.17</v>
      </c>
      <c r="Q59" s="7">
        <v>0.52</v>
      </c>
      <c r="R59" t="s">
        <v>15</v>
      </c>
    </row>
    <row r="60" spans="1:18" x14ac:dyDescent="0.2">
      <c r="A60">
        <v>33</v>
      </c>
      <c r="B60" t="s">
        <v>52</v>
      </c>
      <c r="C60" s="1">
        <v>45124</v>
      </c>
      <c r="D60" s="1">
        <v>45130</v>
      </c>
      <c r="E60" s="6">
        <v>6</v>
      </c>
      <c r="F60" t="s">
        <v>14</v>
      </c>
      <c r="G60" s="2">
        <v>87.99</v>
      </c>
      <c r="H60" t="s">
        <v>15</v>
      </c>
      <c r="I60" s="3" t="s">
        <v>15</v>
      </c>
      <c r="J60" t="s">
        <v>14</v>
      </c>
      <c r="K60">
        <v>699</v>
      </c>
      <c r="L60">
        <v>4.4000000000000004</v>
      </c>
      <c r="M60" s="7">
        <v>0.05</v>
      </c>
      <c r="N60" s="7">
        <v>0.04</v>
      </c>
      <c r="O60" s="7">
        <v>7.0000000000000007E-2</v>
      </c>
      <c r="P60" s="7">
        <v>0.11</v>
      </c>
      <c r="Q60" s="7">
        <v>0.74</v>
      </c>
      <c r="R60" t="s">
        <v>15</v>
      </c>
    </row>
    <row r="61" spans="1:18" x14ac:dyDescent="0.2">
      <c r="A61">
        <v>36</v>
      </c>
      <c r="B61" t="s">
        <v>53</v>
      </c>
      <c r="C61" s="1">
        <v>45124</v>
      </c>
      <c r="D61" s="1">
        <v>45132</v>
      </c>
      <c r="E61" s="6">
        <v>8</v>
      </c>
      <c r="F61" t="s">
        <v>14</v>
      </c>
      <c r="G61" s="2">
        <v>139</v>
      </c>
      <c r="H61" t="s">
        <v>15</v>
      </c>
      <c r="I61" s="3" t="s">
        <v>15</v>
      </c>
      <c r="J61" t="s">
        <v>14</v>
      </c>
      <c r="K61">
        <v>483</v>
      </c>
      <c r="L61">
        <v>4.3</v>
      </c>
      <c r="M61" s="7">
        <v>0.08</v>
      </c>
      <c r="N61" s="7">
        <v>0.04</v>
      </c>
      <c r="O61" s="7">
        <v>0.05</v>
      </c>
      <c r="P61" s="7">
        <v>0.17</v>
      </c>
      <c r="Q61" s="7">
        <v>0.65</v>
      </c>
      <c r="R61" t="s">
        <v>15</v>
      </c>
    </row>
    <row r="62" spans="1:18" x14ac:dyDescent="0.2">
      <c r="A62">
        <v>12</v>
      </c>
      <c r="B62" t="s">
        <v>16</v>
      </c>
      <c r="C62" s="1">
        <v>45124</v>
      </c>
      <c r="D62" s="1">
        <v>45127</v>
      </c>
      <c r="E62" s="6">
        <v>3</v>
      </c>
      <c r="F62" t="s">
        <v>14</v>
      </c>
      <c r="G62" s="2">
        <v>74.95</v>
      </c>
      <c r="H62" t="s">
        <v>15</v>
      </c>
      <c r="I62" s="3" t="s">
        <v>15</v>
      </c>
      <c r="J62" t="s">
        <v>14</v>
      </c>
      <c r="K62">
        <v>39</v>
      </c>
      <c r="L62">
        <v>4</v>
      </c>
      <c r="M62" s="7">
        <v>0.09</v>
      </c>
      <c r="N62" s="7">
        <v>0.08</v>
      </c>
      <c r="O62" s="7">
        <v>0.14000000000000001</v>
      </c>
      <c r="P62" s="7">
        <v>0.16</v>
      </c>
      <c r="Q62" s="7">
        <v>0.54</v>
      </c>
      <c r="R62" t="s">
        <v>15</v>
      </c>
    </row>
    <row r="63" spans="1:18" x14ac:dyDescent="0.2">
      <c r="A63">
        <v>19</v>
      </c>
      <c r="B63" t="s">
        <v>21</v>
      </c>
      <c r="C63" s="1">
        <v>45124</v>
      </c>
      <c r="D63" s="1">
        <v>45130</v>
      </c>
      <c r="E63" s="6">
        <v>6</v>
      </c>
      <c r="F63" t="s">
        <v>14</v>
      </c>
      <c r="G63" s="2">
        <v>104.97</v>
      </c>
      <c r="H63" t="s">
        <v>15</v>
      </c>
      <c r="I63" s="3" t="s">
        <v>15</v>
      </c>
      <c r="J63" t="s">
        <v>14</v>
      </c>
      <c r="K63">
        <v>979</v>
      </c>
      <c r="L63">
        <v>4.5999999999999996</v>
      </c>
      <c r="M63" s="7">
        <v>0.02</v>
      </c>
      <c r="N63" s="7">
        <v>0.02</v>
      </c>
      <c r="O63" s="7">
        <v>0.06</v>
      </c>
      <c r="P63" s="7">
        <v>0.17</v>
      </c>
      <c r="Q63" s="7">
        <v>0.73</v>
      </c>
      <c r="R63" t="s">
        <v>15</v>
      </c>
    </row>
    <row r="64" spans="1:18" x14ac:dyDescent="0.2">
      <c r="A64">
        <v>501</v>
      </c>
      <c r="B64" t="s">
        <v>54</v>
      </c>
      <c r="C64" s="1">
        <v>45124</v>
      </c>
      <c r="D64" s="1">
        <v>45130</v>
      </c>
      <c r="E64" s="6">
        <v>6</v>
      </c>
      <c r="F64" t="s">
        <v>14</v>
      </c>
      <c r="G64" s="2">
        <v>94.95</v>
      </c>
      <c r="H64" t="s">
        <v>14</v>
      </c>
      <c r="I64" s="3" t="s">
        <v>15</v>
      </c>
      <c r="J64" t="s">
        <v>14</v>
      </c>
      <c r="K64">
        <v>14501</v>
      </c>
      <c r="L64">
        <v>4.5999999999999996</v>
      </c>
      <c r="M64" s="7">
        <v>0.02</v>
      </c>
      <c r="N64" s="7">
        <v>0.02</v>
      </c>
      <c r="O64" s="7">
        <v>0.05</v>
      </c>
      <c r="P64" s="7">
        <v>0.13</v>
      </c>
      <c r="Q64" s="7">
        <v>0.79</v>
      </c>
      <c r="R64" t="s">
        <v>14</v>
      </c>
    </row>
    <row r="65" spans="1:18" x14ac:dyDescent="0.2">
      <c r="A65">
        <v>719</v>
      </c>
      <c r="B65" t="s">
        <v>21</v>
      </c>
      <c r="C65" s="1">
        <v>45124</v>
      </c>
      <c r="D65" s="1">
        <v>45130</v>
      </c>
      <c r="E65" s="6">
        <v>6</v>
      </c>
      <c r="F65" t="s">
        <v>14</v>
      </c>
      <c r="G65" s="2">
        <v>94</v>
      </c>
      <c r="H65" t="s">
        <v>15</v>
      </c>
      <c r="I65" s="3" t="s">
        <v>15</v>
      </c>
      <c r="J65" t="s">
        <v>14</v>
      </c>
      <c r="K65">
        <v>21744</v>
      </c>
      <c r="L65">
        <v>4.5999999999999996</v>
      </c>
      <c r="M65" s="7">
        <v>0.04</v>
      </c>
      <c r="N65" s="7">
        <v>0.02</v>
      </c>
      <c r="O65" s="7">
        <v>0.04</v>
      </c>
      <c r="P65" s="7">
        <v>0.12</v>
      </c>
      <c r="Q65" s="7">
        <v>0.79</v>
      </c>
      <c r="R65" t="s">
        <v>15</v>
      </c>
    </row>
    <row r="66" spans="1:18" x14ac:dyDescent="0.2">
      <c r="A66">
        <v>178</v>
      </c>
      <c r="B66" t="s">
        <v>54</v>
      </c>
      <c r="C66" s="1">
        <v>45124</v>
      </c>
      <c r="D66" s="1">
        <v>45128</v>
      </c>
      <c r="E66" s="6">
        <v>4</v>
      </c>
      <c r="F66" t="s">
        <v>14</v>
      </c>
      <c r="G66" s="2">
        <v>119.95</v>
      </c>
      <c r="H66" t="s">
        <v>15</v>
      </c>
      <c r="I66" s="3" t="s">
        <v>15</v>
      </c>
      <c r="J66" t="s">
        <v>14</v>
      </c>
      <c r="K66">
        <v>3853</v>
      </c>
      <c r="L66">
        <v>4.4000000000000004</v>
      </c>
      <c r="M66" s="7">
        <v>0.05</v>
      </c>
      <c r="N66" s="7">
        <v>0.03</v>
      </c>
      <c r="O66" s="7">
        <v>7.0000000000000007E-2</v>
      </c>
      <c r="P66" s="7">
        <v>0.17</v>
      </c>
      <c r="Q66" s="7">
        <v>0.68</v>
      </c>
      <c r="R66" t="s">
        <v>15</v>
      </c>
    </row>
    <row r="67" spans="1:18" x14ac:dyDescent="0.2">
      <c r="A67">
        <v>52</v>
      </c>
      <c r="B67" t="s">
        <v>29</v>
      </c>
      <c r="C67" s="1">
        <v>45124</v>
      </c>
      <c r="D67" s="1">
        <v>45130.222429906542</v>
      </c>
      <c r="E67" s="6">
        <v>7</v>
      </c>
      <c r="F67" t="s">
        <v>15</v>
      </c>
      <c r="G67" s="2">
        <v>146.69999999999999</v>
      </c>
      <c r="H67" t="s">
        <v>15</v>
      </c>
      <c r="I67" s="3" t="s">
        <v>15</v>
      </c>
      <c r="J67" t="s">
        <v>14</v>
      </c>
      <c r="K67">
        <v>731</v>
      </c>
      <c r="L67">
        <v>4.5</v>
      </c>
      <c r="M67" s="7">
        <v>0.03</v>
      </c>
      <c r="N67" s="7">
        <v>0.04</v>
      </c>
      <c r="O67" s="7">
        <v>0.05</v>
      </c>
      <c r="P67" s="7">
        <v>0.14000000000000001</v>
      </c>
      <c r="Q67" s="7">
        <v>0.74</v>
      </c>
      <c r="R67" t="s">
        <v>15</v>
      </c>
    </row>
    <row r="68" spans="1:18" x14ac:dyDescent="0.2">
      <c r="A68">
        <v>205</v>
      </c>
      <c r="B68" t="s">
        <v>27</v>
      </c>
      <c r="C68" s="1">
        <v>45124</v>
      </c>
      <c r="D68" s="1">
        <v>45134</v>
      </c>
      <c r="E68" s="6">
        <v>10</v>
      </c>
      <c r="F68" t="s">
        <v>14</v>
      </c>
      <c r="G68" s="2">
        <v>184.99</v>
      </c>
      <c r="H68" t="s">
        <v>15</v>
      </c>
      <c r="I68" s="3" t="s">
        <v>15</v>
      </c>
      <c r="J68" t="s">
        <v>14</v>
      </c>
      <c r="K68">
        <v>7873</v>
      </c>
      <c r="L68">
        <v>4.5999999999999996</v>
      </c>
      <c r="M68" s="7">
        <v>0.05</v>
      </c>
      <c r="N68" s="7">
        <v>0.02</v>
      </c>
      <c r="O68" s="7">
        <v>0.04</v>
      </c>
      <c r="P68" s="7">
        <v>0.08</v>
      </c>
      <c r="Q68" s="7">
        <v>0.82</v>
      </c>
      <c r="R68" t="s">
        <v>15</v>
      </c>
    </row>
    <row r="69" spans="1:18" x14ac:dyDescent="0.2">
      <c r="A69">
        <v>0</v>
      </c>
      <c r="B69" t="s">
        <v>20</v>
      </c>
      <c r="C69" s="1">
        <v>45124</v>
      </c>
      <c r="D69" s="1">
        <v>45130</v>
      </c>
      <c r="E69" s="6">
        <v>6</v>
      </c>
      <c r="F69" t="s">
        <v>14</v>
      </c>
      <c r="G69" s="2">
        <v>149.99</v>
      </c>
      <c r="H69" t="s">
        <v>15</v>
      </c>
      <c r="I69" s="3" t="s">
        <v>15</v>
      </c>
      <c r="J69" t="s">
        <v>14</v>
      </c>
      <c r="K69">
        <v>216</v>
      </c>
      <c r="L69">
        <v>4.5</v>
      </c>
      <c r="M69" s="7">
        <v>0.02</v>
      </c>
      <c r="N69" s="7">
        <v>0.03</v>
      </c>
      <c r="O69" s="7">
        <v>0.05</v>
      </c>
      <c r="P69" s="7">
        <v>0.24</v>
      </c>
      <c r="Q69" s="7">
        <v>0.66</v>
      </c>
      <c r="R69" t="s">
        <v>15</v>
      </c>
    </row>
    <row r="70" spans="1:18" x14ac:dyDescent="0.2">
      <c r="A70">
        <v>122</v>
      </c>
      <c r="B70" t="s">
        <v>55</v>
      </c>
      <c r="C70" s="1">
        <v>45124</v>
      </c>
      <c r="D70" s="1">
        <v>45130</v>
      </c>
      <c r="E70" s="6">
        <v>6</v>
      </c>
      <c r="F70" t="s">
        <v>14</v>
      </c>
      <c r="G70" s="2">
        <v>149.99</v>
      </c>
      <c r="H70" t="s">
        <v>15</v>
      </c>
      <c r="I70" s="3" t="s">
        <v>14</v>
      </c>
      <c r="J70" t="s">
        <v>14</v>
      </c>
      <c r="K70">
        <v>1661</v>
      </c>
      <c r="L70">
        <v>4.3</v>
      </c>
      <c r="M70" s="7">
        <v>7.0000000000000007E-2</v>
      </c>
      <c r="N70" s="7">
        <v>0.05</v>
      </c>
      <c r="O70" s="7">
        <v>7.0000000000000007E-2</v>
      </c>
      <c r="P70" s="7">
        <v>0.15</v>
      </c>
      <c r="Q70" s="7">
        <v>0.65</v>
      </c>
      <c r="R70" t="s">
        <v>15</v>
      </c>
    </row>
    <row r="71" spans="1:18" x14ac:dyDescent="0.2">
      <c r="A71">
        <v>58</v>
      </c>
      <c r="B71" t="s">
        <v>37</v>
      </c>
      <c r="C71" s="1">
        <v>45124</v>
      </c>
      <c r="D71" s="1">
        <v>45130</v>
      </c>
      <c r="E71" s="6">
        <v>6</v>
      </c>
      <c r="F71" t="s">
        <v>14</v>
      </c>
      <c r="G71" s="2">
        <v>102.5</v>
      </c>
      <c r="H71" t="s">
        <v>15</v>
      </c>
      <c r="I71" s="3" t="s">
        <v>15</v>
      </c>
      <c r="J71" t="s">
        <v>14</v>
      </c>
      <c r="K71">
        <v>1153</v>
      </c>
      <c r="L71">
        <v>4.2</v>
      </c>
      <c r="M71" s="7">
        <v>7.0000000000000007E-2</v>
      </c>
      <c r="N71" s="7">
        <v>0.06</v>
      </c>
      <c r="O71" s="7">
        <v>0.08</v>
      </c>
      <c r="P71" s="7">
        <v>0.18</v>
      </c>
      <c r="Q71" s="7">
        <v>0.61</v>
      </c>
      <c r="R71" t="s">
        <v>15</v>
      </c>
    </row>
    <row r="72" spans="1:18" x14ac:dyDescent="0.2">
      <c r="A72">
        <v>28</v>
      </c>
      <c r="B72" t="s">
        <v>37</v>
      </c>
      <c r="C72" s="1">
        <v>45124</v>
      </c>
      <c r="D72" s="1">
        <v>45130</v>
      </c>
      <c r="E72" s="6">
        <v>6</v>
      </c>
      <c r="F72" t="s">
        <v>14</v>
      </c>
      <c r="G72" s="2">
        <v>85.97</v>
      </c>
      <c r="H72" t="s">
        <v>15</v>
      </c>
      <c r="I72" s="3" t="s">
        <v>15</v>
      </c>
      <c r="J72" t="s">
        <v>14</v>
      </c>
      <c r="K72">
        <v>301</v>
      </c>
      <c r="L72">
        <v>4</v>
      </c>
      <c r="M72" s="7">
        <v>0.11</v>
      </c>
      <c r="N72" s="7">
        <v>0.09</v>
      </c>
      <c r="O72" s="7">
        <v>0.09</v>
      </c>
      <c r="P72" s="7">
        <v>0.13</v>
      </c>
      <c r="Q72" s="7">
        <v>0.57999999999999996</v>
      </c>
      <c r="R72" t="s">
        <v>15</v>
      </c>
    </row>
    <row r="73" spans="1:18" x14ac:dyDescent="0.2">
      <c r="A73">
        <v>14</v>
      </c>
      <c r="B73" t="s">
        <v>56</v>
      </c>
      <c r="C73" s="1">
        <v>45124</v>
      </c>
      <c r="D73" s="1">
        <v>45130</v>
      </c>
      <c r="E73" s="6">
        <v>6</v>
      </c>
      <c r="F73" t="s">
        <v>14</v>
      </c>
      <c r="G73" s="2">
        <v>97.49</v>
      </c>
      <c r="H73" t="s">
        <v>15</v>
      </c>
      <c r="I73" s="3" t="s">
        <v>15</v>
      </c>
      <c r="J73" t="s">
        <v>14</v>
      </c>
      <c r="K73">
        <v>96</v>
      </c>
      <c r="L73">
        <v>4.5</v>
      </c>
      <c r="M73" s="7">
        <v>0</v>
      </c>
      <c r="N73" s="7">
        <v>0.04</v>
      </c>
      <c r="O73" s="7">
        <v>7.0000000000000007E-2</v>
      </c>
      <c r="P73" s="7">
        <v>0.21</v>
      </c>
      <c r="Q73" s="7">
        <v>0.68</v>
      </c>
      <c r="R73" t="s">
        <v>15</v>
      </c>
    </row>
    <row r="74" spans="1:18" x14ac:dyDescent="0.2">
      <c r="A74">
        <v>10</v>
      </c>
      <c r="B74" t="s">
        <v>57</v>
      </c>
      <c r="C74" s="1">
        <v>45124</v>
      </c>
      <c r="D74" s="1">
        <v>45130</v>
      </c>
      <c r="E74" s="6">
        <v>6</v>
      </c>
      <c r="F74" t="s">
        <v>14</v>
      </c>
      <c r="G74" s="2">
        <v>159.99</v>
      </c>
      <c r="H74" t="s">
        <v>15</v>
      </c>
      <c r="I74" s="3" t="s">
        <v>15</v>
      </c>
      <c r="J74" t="s">
        <v>14</v>
      </c>
      <c r="K74">
        <v>203</v>
      </c>
      <c r="L74">
        <v>4.3</v>
      </c>
      <c r="M74" s="7">
        <v>7.0000000000000007E-2</v>
      </c>
      <c r="N74" s="7">
        <v>0.05</v>
      </c>
      <c r="O74" s="7">
        <v>7.0000000000000007E-2</v>
      </c>
      <c r="P74" s="7">
        <v>0.14000000000000001</v>
      </c>
      <c r="Q74" s="7">
        <v>0.68</v>
      </c>
      <c r="R74" t="s">
        <v>15</v>
      </c>
    </row>
    <row r="75" spans="1:18" x14ac:dyDescent="0.2">
      <c r="A75">
        <v>132</v>
      </c>
      <c r="B75" t="s">
        <v>485</v>
      </c>
      <c r="C75" s="1">
        <v>45124</v>
      </c>
      <c r="D75" s="1">
        <v>45127</v>
      </c>
      <c r="E75" s="6">
        <v>3</v>
      </c>
      <c r="F75" t="s">
        <v>14</v>
      </c>
      <c r="G75" s="2">
        <v>129.5</v>
      </c>
      <c r="H75" t="s">
        <v>15</v>
      </c>
      <c r="I75" s="3" t="s">
        <v>15</v>
      </c>
      <c r="J75" t="s">
        <v>14</v>
      </c>
      <c r="K75">
        <v>6167</v>
      </c>
      <c r="L75">
        <v>4.5</v>
      </c>
      <c r="M75" s="7">
        <v>0.05</v>
      </c>
      <c r="N75" s="7">
        <v>0.03</v>
      </c>
      <c r="O75" s="7">
        <v>0.06</v>
      </c>
      <c r="P75" s="7">
        <v>0.13</v>
      </c>
      <c r="Q75" s="7">
        <v>0.73</v>
      </c>
      <c r="R75" t="s">
        <v>15</v>
      </c>
    </row>
    <row r="76" spans="1:18" x14ac:dyDescent="0.2">
      <c r="A76">
        <v>10</v>
      </c>
      <c r="B76" t="s">
        <v>37</v>
      </c>
      <c r="C76" s="1">
        <v>45124</v>
      </c>
      <c r="D76" s="1">
        <v>45131</v>
      </c>
      <c r="E76" s="6">
        <v>7</v>
      </c>
      <c r="F76" t="s">
        <v>14</v>
      </c>
      <c r="G76" s="2">
        <v>119.79</v>
      </c>
      <c r="H76" t="s">
        <v>15</v>
      </c>
      <c r="I76" s="3" t="s">
        <v>14</v>
      </c>
      <c r="J76" t="s">
        <v>14</v>
      </c>
      <c r="K76">
        <v>81</v>
      </c>
      <c r="L76">
        <v>4.0999999999999996</v>
      </c>
      <c r="M76" s="7">
        <v>0.05</v>
      </c>
      <c r="N76" s="7">
        <v>0.05</v>
      </c>
      <c r="O76" s="7">
        <v>0.13</v>
      </c>
      <c r="P76" s="7">
        <v>0.25</v>
      </c>
      <c r="Q76" s="7">
        <v>0.52</v>
      </c>
      <c r="R76" t="s">
        <v>15</v>
      </c>
    </row>
    <row r="77" spans="1:18" x14ac:dyDescent="0.2">
      <c r="A77">
        <v>39</v>
      </c>
      <c r="B77" t="s">
        <v>58</v>
      </c>
      <c r="C77" s="1">
        <v>45124</v>
      </c>
      <c r="D77" s="1">
        <v>45131</v>
      </c>
      <c r="E77" s="6">
        <v>7</v>
      </c>
      <c r="F77" t="s">
        <v>14</v>
      </c>
      <c r="G77" s="2">
        <v>280.39</v>
      </c>
      <c r="H77" t="s">
        <v>15</v>
      </c>
      <c r="I77" s="3" t="s">
        <v>15</v>
      </c>
      <c r="J77" t="s">
        <v>14</v>
      </c>
      <c r="K77">
        <v>245</v>
      </c>
      <c r="L77">
        <v>4.0999999999999996</v>
      </c>
      <c r="M77" s="7">
        <v>0.12</v>
      </c>
      <c r="N77" s="7">
        <v>0.06</v>
      </c>
      <c r="O77" s="7">
        <v>0.08</v>
      </c>
      <c r="P77" s="7">
        <v>0.08</v>
      </c>
      <c r="Q77" s="7">
        <v>0.66</v>
      </c>
      <c r="R77" t="s">
        <v>15</v>
      </c>
    </row>
    <row r="78" spans="1:18" x14ac:dyDescent="0.2">
      <c r="A78">
        <v>124</v>
      </c>
      <c r="B78" t="s">
        <v>59</v>
      </c>
      <c r="C78" s="1">
        <v>45124</v>
      </c>
      <c r="D78" s="1">
        <v>45130</v>
      </c>
      <c r="E78" s="6">
        <v>6</v>
      </c>
      <c r="F78" t="s">
        <v>14</v>
      </c>
      <c r="G78" s="2">
        <v>150.94999999999999</v>
      </c>
      <c r="H78" t="s">
        <v>15</v>
      </c>
      <c r="I78" s="3" t="s">
        <v>15</v>
      </c>
      <c r="J78" t="s">
        <v>14</v>
      </c>
      <c r="K78">
        <v>909</v>
      </c>
      <c r="L78">
        <v>4</v>
      </c>
      <c r="M78" s="7">
        <v>0.11</v>
      </c>
      <c r="N78" s="7">
        <v>0.05</v>
      </c>
      <c r="O78" s="7">
        <v>0.1</v>
      </c>
      <c r="P78" s="7">
        <v>0.14000000000000001</v>
      </c>
      <c r="Q78" s="7">
        <v>0.59</v>
      </c>
      <c r="R78" t="s">
        <v>15</v>
      </c>
    </row>
    <row r="79" spans="1:18" x14ac:dyDescent="0.2">
      <c r="A79">
        <v>35</v>
      </c>
      <c r="B79" t="s">
        <v>58</v>
      </c>
      <c r="C79" s="1">
        <v>45124</v>
      </c>
      <c r="D79" s="1">
        <v>45131</v>
      </c>
      <c r="E79" s="6">
        <v>7</v>
      </c>
      <c r="F79" t="s">
        <v>14</v>
      </c>
      <c r="G79" s="2">
        <v>62.99</v>
      </c>
      <c r="H79" t="s">
        <v>15</v>
      </c>
      <c r="I79" s="3" t="s">
        <v>15</v>
      </c>
      <c r="J79" t="s">
        <v>14</v>
      </c>
      <c r="K79">
        <v>1363</v>
      </c>
      <c r="L79">
        <v>4.3</v>
      </c>
      <c r="M79" s="7">
        <v>7.0000000000000007E-2</v>
      </c>
      <c r="N79" s="7">
        <v>0.03</v>
      </c>
      <c r="O79" s="7">
        <v>0.06</v>
      </c>
      <c r="P79" s="7">
        <v>0.17</v>
      </c>
      <c r="Q79" s="7">
        <v>0.67</v>
      </c>
      <c r="R79" t="s">
        <v>15</v>
      </c>
    </row>
    <row r="80" spans="1:18" x14ac:dyDescent="0.2">
      <c r="A80">
        <v>164</v>
      </c>
      <c r="B80" t="s">
        <v>60</v>
      </c>
      <c r="C80" s="1">
        <v>45124</v>
      </c>
      <c r="D80" s="1">
        <v>45130</v>
      </c>
      <c r="E80" s="6">
        <v>6</v>
      </c>
      <c r="F80" t="s">
        <v>14</v>
      </c>
      <c r="G80" s="2">
        <v>127.99</v>
      </c>
      <c r="H80" t="s">
        <v>15</v>
      </c>
      <c r="I80" s="3" t="s">
        <v>14</v>
      </c>
      <c r="J80" t="s">
        <v>14</v>
      </c>
      <c r="K80">
        <v>3175</v>
      </c>
      <c r="L80">
        <v>4.3</v>
      </c>
      <c r="M80" s="7">
        <v>0.06</v>
      </c>
      <c r="N80" s="7">
        <v>0.04</v>
      </c>
      <c r="O80" s="7">
        <v>0.08</v>
      </c>
      <c r="P80" s="7">
        <v>0.14000000000000001</v>
      </c>
      <c r="Q80" s="7">
        <v>0.68</v>
      </c>
      <c r="R80" t="s">
        <v>15</v>
      </c>
    </row>
    <row r="81" spans="1:18" x14ac:dyDescent="0.2">
      <c r="A81">
        <v>44</v>
      </c>
      <c r="B81" t="s">
        <v>16</v>
      </c>
      <c r="C81" s="1">
        <v>45124</v>
      </c>
      <c r="D81" s="1">
        <v>45127</v>
      </c>
      <c r="E81" s="6">
        <v>3</v>
      </c>
      <c r="F81" t="s">
        <v>14</v>
      </c>
      <c r="G81" s="2">
        <v>99.95</v>
      </c>
      <c r="H81" t="s">
        <v>15</v>
      </c>
      <c r="I81" s="3" t="s">
        <v>15</v>
      </c>
      <c r="J81" t="s">
        <v>14</v>
      </c>
      <c r="K81">
        <v>811</v>
      </c>
      <c r="L81">
        <v>4.4000000000000004</v>
      </c>
      <c r="M81" s="7">
        <v>0.06</v>
      </c>
      <c r="N81" s="7">
        <v>0.04</v>
      </c>
      <c r="O81" s="7">
        <v>7.0000000000000007E-2</v>
      </c>
      <c r="P81" s="7">
        <v>0.14000000000000001</v>
      </c>
      <c r="Q81" s="7">
        <v>0.69</v>
      </c>
      <c r="R81" t="s">
        <v>15</v>
      </c>
    </row>
    <row r="82" spans="1:18" x14ac:dyDescent="0.2">
      <c r="A82">
        <v>76</v>
      </c>
      <c r="B82" t="s">
        <v>16</v>
      </c>
      <c r="C82" s="1">
        <v>45124</v>
      </c>
      <c r="D82" s="1">
        <v>45127</v>
      </c>
      <c r="E82" s="6">
        <v>3</v>
      </c>
      <c r="F82" t="s">
        <v>14</v>
      </c>
      <c r="G82" s="2">
        <v>129.99</v>
      </c>
      <c r="H82" t="s">
        <v>15</v>
      </c>
      <c r="I82" s="3" t="s">
        <v>15</v>
      </c>
      <c r="J82" t="s">
        <v>14</v>
      </c>
      <c r="K82">
        <v>1725</v>
      </c>
      <c r="L82">
        <v>4.5</v>
      </c>
      <c r="M82" s="7">
        <v>0.04</v>
      </c>
      <c r="N82" s="7">
        <v>0.02</v>
      </c>
      <c r="O82" s="7">
        <v>7.0000000000000007E-2</v>
      </c>
      <c r="P82" s="7">
        <v>0.14000000000000001</v>
      </c>
      <c r="Q82" s="7">
        <v>0.74</v>
      </c>
      <c r="R82" t="s">
        <v>15</v>
      </c>
    </row>
    <row r="83" spans="1:18" x14ac:dyDescent="0.2">
      <c r="A83">
        <v>120</v>
      </c>
      <c r="B83" t="s">
        <v>58</v>
      </c>
      <c r="C83" s="1">
        <v>45124</v>
      </c>
      <c r="D83" s="1">
        <v>45128</v>
      </c>
      <c r="E83" s="6">
        <v>4</v>
      </c>
      <c r="F83" t="s">
        <v>14</v>
      </c>
      <c r="G83" s="2">
        <v>270</v>
      </c>
      <c r="H83" t="s">
        <v>15</v>
      </c>
      <c r="I83" s="3" t="s">
        <v>15</v>
      </c>
      <c r="J83" t="s">
        <v>14</v>
      </c>
      <c r="K83">
        <v>1046</v>
      </c>
      <c r="L83">
        <v>4.3</v>
      </c>
      <c r="M83" s="7">
        <v>0.06</v>
      </c>
      <c r="N83" s="7">
        <v>0.05</v>
      </c>
      <c r="O83" s="7">
        <v>7.0000000000000007E-2</v>
      </c>
      <c r="P83" s="7">
        <v>0.13</v>
      </c>
      <c r="Q83" s="7">
        <v>0.69</v>
      </c>
      <c r="R83" t="s">
        <v>15</v>
      </c>
    </row>
    <row r="84" spans="1:18" x14ac:dyDescent="0.2">
      <c r="A84">
        <v>191</v>
      </c>
      <c r="B84" t="s">
        <v>62</v>
      </c>
      <c r="C84" s="1">
        <v>45124</v>
      </c>
      <c r="D84" s="1">
        <v>45130.222429906542</v>
      </c>
      <c r="E84" s="6">
        <v>7</v>
      </c>
      <c r="F84" t="s">
        <v>15</v>
      </c>
      <c r="G84" s="2">
        <v>146.69999999999999</v>
      </c>
      <c r="H84" t="s">
        <v>15</v>
      </c>
      <c r="I84" s="3" t="s">
        <v>15</v>
      </c>
      <c r="J84" t="s">
        <v>14</v>
      </c>
      <c r="K84">
        <v>7924</v>
      </c>
      <c r="L84">
        <v>4.5999999999999996</v>
      </c>
      <c r="M84" s="7">
        <v>0.04</v>
      </c>
      <c r="N84" s="7">
        <v>0.02</v>
      </c>
      <c r="O84" s="7">
        <v>0.03</v>
      </c>
      <c r="P84" s="7">
        <v>0.11</v>
      </c>
      <c r="Q84" s="7">
        <v>0.8</v>
      </c>
      <c r="R84" t="s">
        <v>15</v>
      </c>
    </row>
    <row r="85" spans="1:18" x14ac:dyDescent="0.2">
      <c r="A85">
        <v>0</v>
      </c>
      <c r="B85" t="s">
        <v>27</v>
      </c>
      <c r="C85" s="1">
        <v>45124</v>
      </c>
      <c r="D85" s="1">
        <v>45127</v>
      </c>
      <c r="E85" s="6">
        <v>3</v>
      </c>
      <c r="F85" t="s">
        <v>14</v>
      </c>
      <c r="G85" s="2">
        <v>148</v>
      </c>
      <c r="H85" t="s">
        <v>15</v>
      </c>
      <c r="I85" s="3" t="s">
        <v>15</v>
      </c>
      <c r="J85" t="s">
        <v>14</v>
      </c>
      <c r="K85">
        <v>15</v>
      </c>
      <c r="L85">
        <v>4.5999999999999996</v>
      </c>
      <c r="M85" s="7">
        <v>0</v>
      </c>
      <c r="N85" s="7">
        <v>0</v>
      </c>
      <c r="O85" s="7">
        <v>0.15</v>
      </c>
      <c r="P85" s="7">
        <v>0.09</v>
      </c>
      <c r="Q85" s="7">
        <v>0.76</v>
      </c>
      <c r="R85" t="s">
        <v>15</v>
      </c>
    </row>
    <row r="86" spans="1:18" x14ac:dyDescent="0.2">
      <c r="A86">
        <v>66</v>
      </c>
      <c r="B86" t="s">
        <v>27</v>
      </c>
      <c r="C86" s="1">
        <v>45124</v>
      </c>
      <c r="D86" s="1">
        <v>45131</v>
      </c>
      <c r="E86" s="6">
        <v>7</v>
      </c>
      <c r="F86" t="s">
        <v>14</v>
      </c>
      <c r="G86" s="2">
        <v>94.99</v>
      </c>
      <c r="H86" t="s">
        <v>15</v>
      </c>
      <c r="I86" s="3" t="s">
        <v>15</v>
      </c>
      <c r="J86" t="s">
        <v>14</v>
      </c>
      <c r="K86">
        <v>2960</v>
      </c>
      <c r="L86">
        <v>4.2</v>
      </c>
      <c r="M86" s="7">
        <v>0.11</v>
      </c>
      <c r="N86" s="7">
        <v>0.04</v>
      </c>
      <c r="O86" s="7">
        <v>0.06</v>
      </c>
      <c r="P86" s="7">
        <v>0.12</v>
      </c>
      <c r="Q86" s="7">
        <v>0.67</v>
      </c>
      <c r="R86" t="s">
        <v>15</v>
      </c>
    </row>
    <row r="87" spans="1:18" x14ac:dyDescent="0.2">
      <c r="A87">
        <v>164</v>
      </c>
      <c r="B87" t="s">
        <v>37</v>
      </c>
      <c r="C87" s="1">
        <v>45124</v>
      </c>
      <c r="D87" s="1">
        <v>45130</v>
      </c>
      <c r="E87" s="6">
        <v>6</v>
      </c>
      <c r="F87" t="s">
        <v>14</v>
      </c>
      <c r="G87" s="2">
        <v>149.99</v>
      </c>
      <c r="H87" t="s">
        <v>15</v>
      </c>
      <c r="I87" s="3" t="s">
        <v>15</v>
      </c>
      <c r="J87" t="s">
        <v>14</v>
      </c>
      <c r="K87">
        <v>2935</v>
      </c>
      <c r="L87">
        <v>4.4000000000000004</v>
      </c>
      <c r="M87" s="7">
        <v>7.0000000000000007E-2</v>
      </c>
      <c r="N87" s="7">
        <v>0.03</v>
      </c>
      <c r="O87" s="7">
        <v>0.06</v>
      </c>
      <c r="P87" s="7">
        <v>0.12</v>
      </c>
      <c r="Q87" s="7">
        <v>0.71</v>
      </c>
      <c r="R87" t="s">
        <v>15</v>
      </c>
    </row>
    <row r="88" spans="1:18" x14ac:dyDescent="0.2">
      <c r="A88">
        <v>36</v>
      </c>
      <c r="B88" t="s">
        <v>63</v>
      </c>
      <c r="C88" s="1">
        <v>45124</v>
      </c>
      <c r="D88" s="1">
        <v>45130</v>
      </c>
      <c r="E88" s="6">
        <v>6</v>
      </c>
      <c r="F88" t="s">
        <v>14</v>
      </c>
      <c r="G88" s="2">
        <v>87</v>
      </c>
      <c r="H88" t="s">
        <v>15</v>
      </c>
      <c r="I88" s="3" t="s">
        <v>15</v>
      </c>
      <c r="J88" t="s">
        <v>14</v>
      </c>
      <c r="K88">
        <v>946</v>
      </c>
      <c r="L88">
        <v>4.5</v>
      </c>
      <c r="M88" s="7">
        <v>0.05</v>
      </c>
      <c r="N88" s="7">
        <v>0.03</v>
      </c>
      <c r="O88" s="7">
        <v>0.05</v>
      </c>
      <c r="P88" s="7">
        <v>0.13</v>
      </c>
      <c r="Q88" s="7">
        <v>0.73</v>
      </c>
      <c r="R88" t="s">
        <v>15</v>
      </c>
    </row>
    <row r="89" spans="1:18" x14ac:dyDescent="0.2">
      <c r="A89">
        <v>0</v>
      </c>
      <c r="B89" t="s">
        <v>485</v>
      </c>
      <c r="C89" s="1">
        <v>45124</v>
      </c>
      <c r="D89" s="1">
        <v>45131</v>
      </c>
      <c r="E89" s="6">
        <v>7</v>
      </c>
      <c r="F89" t="s">
        <v>14</v>
      </c>
      <c r="G89" s="2">
        <v>40.200000000000003</v>
      </c>
      <c r="H89" t="s">
        <v>15</v>
      </c>
      <c r="I89" s="3" t="s">
        <v>15</v>
      </c>
      <c r="J89" t="s">
        <v>14</v>
      </c>
      <c r="K89">
        <v>58</v>
      </c>
      <c r="L89">
        <v>4</v>
      </c>
      <c r="M89" s="7">
        <v>0.14000000000000001</v>
      </c>
      <c r="N89" s="7">
        <v>0.06</v>
      </c>
      <c r="O89" s="7">
        <v>0.05</v>
      </c>
      <c r="P89" s="7">
        <v>0.13</v>
      </c>
      <c r="Q89" s="7">
        <v>0.62</v>
      </c>
      <c r="R89" t="s">
        <v>15</v>
      </c>
    </row>
    <row r="90" spans="1:18" x14ac:dyDescent="0.2">
      <c r="A90">
        <v>144</v>
      </c>
      <c r="B90" t="s">
        <v>26</v>
      </c>
      <c r="C90" s="1">
        <v>45124</v>
      </c>
      <c r="D90" s="1">
        <v>45131</v>
      </c>
      <c r="E90" s="6">
        <v>7</v>
      </c>
      <c r="F90" t="s">
        <v>14</v>
      </c>
      <c r="G90" s="2">
        <v>157.22</v>
      </c>
      <c r="H90" t="s">
        <v>15</v>
      </c>
      <c r="I90" s="3" t="s">
        <v>15</v>
      </c>
      <c r="J90" t="s">
        <v>14</v>
      </c>
      <c r="K90">
        <v>2083</v>
      </c>
      <c r="L90">
        <v>4.2</v>
      </c>
      <c r="M90" s="7">
        <v>0.1</v>
      </c>
      <c r="N90" s="7">
        <v>0.04</v>
      </c>
      <c r="O90" s="7">
        <v>0.06</v>
      </c>
      <c r="P90" s="7">
        <v>0.13</v>
      </c>
      <c r="Q90" s="7">
        <v>0.67</v>
      </c>
      <c r="R90" t="s">
        <v>15</v>
      </c>
    </row>
    <row r="91" spans="1:18" x14ac:dyDescent="0.2">
      <c r="A91">
        <v>48</v>
      </c>
      <c r="B91" t="s">
        <v>22</v>
      </c>
      <c r="C91" s="1">
        <v>45124</v>
      </c>
      <c r="D91" s="1">
        <v>45130</v>
      </c>
      <c r="E91" s="6">
        <v>6</v>
      </c>
      <c r="F91" t="s">
        <v>14</v>
      </c>
      <c r="G91" s="2">
        <v>176.99</v>
      </c>
      <c r="H91" t="s">
        <v>15</v>
      </c>
      <c r="I91" s="3" t="s">
        <v>15</v>
      </c>
      <c r="J91" t="s">
        <v>14</v>
      </c>
      <c r="K91">
        <v>186</v>
      </c>
      <c r="L91">
        <v>4.0999999999999996</v>
      </c>
      <c r="M91" s="7">
        <v>0.08</v>
      </c>
      <c r="N91" s="7">
        <v>0.04</v>
      </c>
      <c r="O91" s="7">
        <v>0.15</v>
      </c>
      <c r="P91" s="7">
        <v>0.17</v>
      </c>
      <c r="Q91" s="7">
        <v>0.56000000000000005</v>
      </c>
      <c r="R91" t="s">
        <v>15</v>
      </c>
    </row>
    <row r="92" spans="1:18" x14ac:dyDescent="0.2">
      <c r="A92">
        <v>13</v>
      </c>
      <c r="B92" t="s">
        <v>26</v>
      </c>
      <c r="C92" s="1">
        <v>45124</v>
      </c>
      <c r="D92" s="1">
        <v>45131</v>
      </c>
      <c r="E92" s="6">
        <v>7</v>
      </c>
      <c r="F92" t="s">
        <v>14</v>
      </c>
      <c r="G92" s="2">
        <v>143.22999999999999</v>
      </c>
      <c r="H92" t="s">
        <v>15</v>
      </c>
      <c r="I92" s="3" t="s">
        <v>15</v>
      </c>
      <c r="J92" t="s">
        <v>14</v>
      </c>
      <c r="K92">
        <v>136</v>
      </c>
      <c r="L92">
        <v>4.4000000000000004</v>
      </c>
      <c r="M92" s="7">
        <v>0.08</v>
      </c>
      <c r="N92" s="7">
        <v>0</v>
      </c>
      <c r="O92" s="7">
        <v>0.09</v>
      </c>
      <c r="P92" s="7">
        <v>0.1</v>
      </c>
      <c r="Q92" s="7">
        <v>0.73</v>
      </c>
      <c r="R92" t="s">
        <v>15</v>
      </c>
    </row>
    <row r="93" spans="1:18" x14ac:dyDescent="0.2">
      <c r="A93">
        <v>84</v>
      </c>
      <c r="B93" t="s">
        <v>16</v>
      </c>
      <c r="C93" s="1">
        <v>45124</v>
      </c>
      <c r="D93" s="1">
        <v>45130</v>
      </c>
      <c r="E93" s="6">
        <v>6</v>
      </c>
      <c r="F93" t="s">
        <v>14</v>
      </c>
      <c r="G93" s="2">
        <v>99.95</v>
      </c>
      <c r="H93" t="s">
        <v>15</v>
      </c>
      <c r="I93" s="3" t="s">
        <v>15</v>
      </c>
      <c r="J93" t="s">
        <v>14</v>
      </c>
      <c r="K93">
        <v>1471</v>
      </c>
      <c r="L93">
        <v>4.4000000000000004</v>
      </c>
      <c r="M93" s="7">
        <v>0.04</v>
      </c>
      <c r="N93" s="7">
        <v>0.03</v>
      </c>
      <c r="O93" s="7">
        <v>0.06</v>
      </c>
      <c r="P93" s="7">
        <v>0.16</v>
      </c>
      <c r="Q93" s="7">
        <v>0.71</v>
      </c>
      <c r="R93" t="s">
        <v>15</v>
      </c>
    </row>
    <row r="94" spans="1:18" x14ac:dyDescent="0.2">
      <c r="A94">
        <v>176</v>
      </c>
      <c r="B94" t="s">
        <v>26</v>
      </c>
      <c r="C94" s="1">
        <v>45124</v>
      </c>
      <c r="D94" s="1">
        <v>45130</v>
      </c>
      <c r="E94" s="6">
        <v>6</v>
      </c>
      <c r="F94" t="s">
        <v>14</v>
      </c>
      <c r="G94" s="2">
        <v>150.88999999999999</v>
      </c>
      <c r="H94" t="s">
        <v>15</v>
      </c>
      <c r="I94" s="3" t="s">
        <v>15</v>
      </c>
      <c r="J94" t="s">
        <v>14</v>
      </c>
      <c r="K94">
        <v>1427</v>
      </c>
      <c r="L94">
        <v>4.2</v>
      </c>
      <c r="M94" s="7">
        <v>0.08</v>
      </c>
      <c r="N94" s="7">
        <v>0.04</v>
      </c>
      <c r="O94" s="7">
        <v>0.09</v>
      </c>
      <c r="P94" s="7">
        <v>0.14000000000000001</v>
      </c>
      <c r="Q94" s="7">
        <v>0.64</v>
      </c>
      <c r="R94" t="s">
        <v>15</v>
      </c>
    </row>
    <row r="95" spans="1:18" x14ac:dyDescent="0.2">
      <c r="A95">
        <v>9</v>
      </c>
      <c r="B95" t="s">
        <v>64</v>
      </c>
      <c r="C95" s="1">
        <v>45124</v>
      </c>
      <c r="D95" s="1">
        <v>45131</v>
      </c>
      <c r="E95" s="6">
        <v>7</v>
      </c>
      <c r="F95" t="s">
        <v>14</v>
      </c>
      <c r="G95" s="2">
        <v>159.99</v>
      </c>
      <c r="H95" t="s">
        <v>15</v>
      </c>
      <c r="I95" s="3" t="s">
        <v>15</v>
      </c>
      <c r="J95" t="s">
        <v>14</v>
      </c>
      <c r="K95">
        <v>41</v>
      </c>
      <c r="L95">
        <v>3.6</v>
      </c>
      <c r="M95" s="7">
        <v>0.19</v>
      </c>
      <c r="N95" s="7">
        <v>0.08</v>
      </c>
      <c r="O95" s="7">
        <v>0.1</v>
      </c>
      <c r="P95" s="7">
        <v>0.19</v>
      </c>
      <c r="Q95" s="7">
        <v>0.44</v>
      </c>
      <c r="R95" t="s">
        <v>15</v>
      </c>
    </row>
    <row r="96" spans="1:18" x14ac:dyDescent="0.2">
      <c r="A96">
        <v>24</v>
      </c>
      <c r="B96" t="s">
        <v>16</v>
      </c>
      <c r="C96" s="1">
        <v>45124</v>
      </c>
      <c r="D96" s="1">
        <v>45127</v>
      </c>
      <c r="E96" s="6">
        <v>3</v>
      </c>
      <c r="F96" t="s">
        <v>14</v>
      </c>
      <c r="G96" s="2">
        <v>99.95</v>
      </c>
      <c r="H96" t="s">
        <v>15</v>
      </c>
      <c r="I96" s="3" t="s">
        <v>15</v>
      </c>
      <c r="J96" t="s">
        <v>14</v>
      </c>
      <c r="K96">
        <v>300</v>
      </c>
      <c r="L96">
        <v>3.4</v>
      </c>
      <c r="M96" s="7">
        <v>0.21</v>
      </c>
      <c r="N96" s="7">
        <v>0.11</v>
      </c>
      <c r="O96" s="7">
        <v>0.12</v>
      </c>
      <c r="P96" s="7">
        <v>0.16</v>
      </c>
      <c r="Q96" s="7">
        <v>0.41</v>
      </c>
      <c r="R96" t="s">
        <v>15</v>
      </c>
    </row>
    <row r="97" spans="1:18" x14ac:dyDescent="0.2">
      <c r="A97">
        <v>51</v>
      </c>
      <c r="B97" t="s">
        <v>65</v>
      </c>
      <c r="C97" s="1">
        <v>45124</v>
      </c>
      <c r="D97" s="1">
        <v>45130</v>
      </c>
      <c r="E97" s="6">
        <v>6</v>
      </c>
      <c r="F97" t="s">
        <v>14</v>
      </c>
      <c r="G97" s="2">
        <v>109</v>
      </c>
      <c r="H97" t="s">
        <v>15</v>
      </c>
      <c r="I97" s="3" t="s">
        <v>15</v>
      </c>
      <c r="J97" t="s">
        <v>14</v>
      </c>
      <c r="K97">
        <v>789</v>
      </c>
      <c r="L97">
        <v>4.4000000000000004</v>
      </c>
      <c r="M97" s="7">
        <v>0.05</v>
      </c>
      <c r="N97" s="7">
        <v>0.04</v>
      </c>
      <c r="O97" s="7">
        <v>0.09</v>
      </c>
      <c r="P97" s="7">
        <v>0.16</v>
      </c>
      <c r="Q97" s="7">
        <v>0.67</v>
      </c>
      <c r="R97" t="s">
        <v>15</v>
      </c>
    </row>
    <row r="98" spans="1:18" x14ac:dyDescent="0.2">
      <c r="A98">
        <v>3</v>
      </c>
      <c r="B98" t="s">
        <v>16</v>
      </c>
      <c r="C98" s="1">
        <v>45124</v>
      </c>
      <c r="D98" s="1">
        <v>45130</v>
      </c>
      <c r="E98" s="6">
        <v>6</v>
      </c>
      <c r="F98" t="s">
        <v>14</v>
      </c>
      <c r="G98" s="2">
        <v>96.96</v>
      </c>
      <c r="H98" t="s">
        <v>15</v>
      </c>
      <c r="I98" s="3" t="s">
        <v>15</v>
      </c>
      <c r="J98" t="s">
        <v>14</v>
      </c>
      <c r="K98">
        <v>124</v>
      </c>
      <c r="L98">
        <v>4.4000000000000004</v>
      </c>
      <c r="M98" s="7">
        <v>0.06</v>
      </c>
      <c r="N98" s="7">
        <v>0.01</v>
      </c>
      <c r="O98" s="7">
        <v>0.05</v>
      </c>
      <c r="P98" s="7">
        <v>0.17</v>
      </c>
      <c r="Q98" s="7">
        <v>0.7</v>
      </c>
      <c r="R98" t="s">
        <v>15</v>
      </c>
    </row>
    <row r="99" spans="1:18" x14ac:dyDescent="0.2">
      <c r="A99">
        <v>39</v>
      </c>
      <c r="B99" t="s">
        <v>58</v>
      </c>
      <c r="C99" s="1">
        <v>45124</v>
      </c>
      <c r="D99" s="1">
        <v>45128</v>
      </c>
      <c r="E99" s="6">
        <v>4</v>
      </c>
      <c r="F99" t="s">
        <v>14</v>
      </c>
      <c r="G99" s="2">
        <v>124</v>
      </c>
      <c r="H99" t="s">
        <v>15</v>
      </c>
      <c r="I99" s="3" t="s">
        <v>15</v>
      </c>
      <c r="J99" t="s">
        <v>14</v>
      </c>
      <c r="K99">
        <v>779</v>
      </c>
      <c r="L99">
        <v>4.3</v>
      </c>
      <c r="M99" s="7">
        <v>0.05</v>
      </c>
      <c r="N99" s="7">
        <v>0.04</v>
      </c>
      <c r="O99" s="7">
        <v>0.08</v>
      </c>
      <c r="P99" s="7">
        <v>0.19</v>
      </c>
      <c r="Q99" s="7">
        <v>0.64</v>
      </c>
      <c r="R99" t="s">
        <v>15</v>
      </c>
    </row>
    <row r="100" spans="1:18" x14ac:dyDescent="0.2">
      <c r="A100">
        <v>60</v>
      </c>
      <c r="B100" t="s">
        <v>494</v>
      </c>
      <c r="C100" s="1">
        <v>45124</v>
      </c>
      <c r="D100" s="1">
        <v>45130</v>
      </c>
      <c r="E100" s="6">
        <v>6</v>
      </c>
      <c r="F100" t="s">
        <v>14</v>
      </c>
      <c r="G100" s="2">
        <v>109.95</v>
      </c>
      <c r="H100" t="s">
        <v>15</v>
      </c>
      <c r="I100" s="3" t="s">
        <v>14</v>
      </c>
      <c r="J100" t="s">
        <v>14</v>
      </c>
      <c r="K100">
        <v>348</v>
      </c>
      <c r="L100">
        <v>4</v>
      </c>
      <c r="M100" s="7">
        <v>0.11</v>
      </c>
      <c r="N100" s="7">
        <v>0.05</v>
      </c>
      <c r="O100" s="7">
        <v>0.11</v>
      </c>
      <c r="P100" s="7">
        <v>0.15</v>
      </c>
      <c r="Q100" s="7">
        <v>0.57999999999999996</v>
      </c>
      <c r="R100" t="s">
        <v>15</v>
      </c>
    </row>
    <row r="101" spans="1:18" x14ac:dyDescent="0.2">
      <c r="A101">
        <v>44</v>
      </c>
      <c r="B101" t="s">
        <v>67</v>
      </c>
      <c r="C101" s="1">
        <v>45124</v>
      </c>
      <c r="D101" s="1">
        <v>45130</v>
      </c>
      <c r="E101" s="6">
        <v>6</v>
      </c>
      <c r="F101" t="s">
        <v>14</v>
      </c>
      <c r="G101" s="2">
        <v>119</v>
      </c>
      <c r="H101" t="s">
        <v>15</v>
      </c>
      <c r="I101" s="3" t="s">
        <v>15</v>
      </c>
      <c r="J101" t="s">
        <v>14</v>
      </c>
      <c r="K101">
        <v>655</v>
      </c>
      <c r="L101">
        <v>3.6</v>
      </c>
      <c r="M101" s="7">
        <v>0.17</v>
      </c>
      <c r="N101" s="7">
        <v>0.1</v>
      </c>
      <c r="O101" s="7">
        <v>0.16</v>
      </c>
      <c r="P101" s="7">
        <v>0.14000000000000001</v>
      </c>
      <c r="Q101" s="7">
        <v>0.44</v>
      </c>
      <c r="R101" t="s">
        <v>15</v>
      </c>
    </row>
    <row r="102" spans="1:18" x14ac:dyDescent="0.2">
      <c r="A102">
        <v>6</v>
      </c>
      <c r="B102" t="s">
        <v>21</v>
      </c>
      <c r="C102" s="1">
        <v>45124</v>
      </c>
      <c r="D102" s="1">
        <v>45129</v>
      </c>
      <c r="E102" s="6">
        <v>5</v>
      </c>
      <c r="F102" t="s">
        <v>14</v>
      </c>
      <c r="G102" s="2">
        <v>159</v>
      </c>
      <c r="H102" t="s">
        <v>15</v>
      </c>
      <c r="I102" s="3" t="s">
        <v>15</v>
      </c>
      <c r="J102" t="s">
        <v>14</v>
      </c>
      <c r="K102">
        <v>217</v>
      </c>
      <c r="L102">
        <v>4.5999999999999996</v>
      </c>
      <c r="M102" s="7">
        <v>0.05</v>
      </c>
      <c r="N102" s="7">
        <v>0.01</v>
      </c>
      <c r="O102" s="7">
        <v>0.05</v>
      </c>
      <c r="P102" s="7">
        <v>0.1</v>
      </c>
      <c r="Q102" s="7">
        <v>0.79</v>
      </c>
      <c r="R102" t="s">
        <v>15</v>
      </c>
    </row>
    <row r="103" spans="1:18" x14ac:dyDescent="0.2">
      <c r="A103">
        <v>47</v>
      </c>
      <c r="B103" t="s">
        <v>52</v>
      </c>
      <c r="C103" s="1">
        <v>45124</v>
      </c>
      <c r="D103" s="1">
        <v>45130</v>
      </c>
      <c r="E103" s="6">
        <v>6</v>
      </c>
      <c r="F103" t="s">
        <v>14</v>
      </c>
      <c r="G103" s="2">
        <v>115.39</v>
      </c>
      <c r="H103" t="s">
        <v>15</v>
      </c>
      <c r="I103" s="3" t="s">
        <v>15</v>
      </c>
      <c r="J103" t="s">
        <v>14</v>
      </c>
      <c r="K103">
        <v>1033</v>
      </c>
      <c r="L103">
        <v>4.2</v>
      </c>
      <c r="M103" s="7">
        <v>0.09</v>
      </c>
      <c r="N103" s="7">
        <v>0.04</v>
      </c>
      <c r="O103" s="7">
        <v>0.09</v>
      </c>
      <c r="P103" s="7">
        <v>0.15</v>
      </c>
      <c r="Q103" s="7">
        <v>0.64</v>
      </c>
      <c r="R103" t="s">
        <v>15</v>
      </c>
    </row>
    <row r="104" spans="1:18" x14ac:dyDescent="0.2">
      <c r="A104">
        <v>42</v>
      </c>
      <c r="B104" t="s">
        <v>63</v>
      </c>
      <c r="C104" s="1">
        <v>45124</v>
      </c>
      <c r="D104" s="1">
        <v>45127</v>
      </c>
      <c r="E104" s="6">
        <v>3</v>
      </c>
      <c r="F104" t="s">
        <v>14</v>
      </c>
      <c r="G104" s="2">
        <v>109.99</v>
      </c>
      <c r="H104" t="s">
        <v>15</v>
      </c>
      <c r="I104" s="3" t="s">
        <v>15</v>
      </c>
      <c r="J104" t="s">
        <v>14</v>
      </c>
      <c r="K104">
        <v>428</v>
      </c>
      <c r="L104">
        <v>4.4000000000000004</v>
      </c>
      <c r="M104" s="7">
        <v>0.05</v>
      </c>
      <c r="N104" s="7">
        <v>0.04</v>
      </c>
      <c r="O104" s="7">
        <v>0.05</v>
      </c>
      <c r="P104" s="7">
        <v>0.22</v>
      </c>
      <c r="Q104" s="7">
        <v>0.64</v>
      </c>
      <c r="R104" t="s">
        <v>15</v>
      </c>
    </row>
    <row r="105" spans="1:18" x14ac:dyDescent="0.2">
      <c r="A105">
        <v>206</v>
      </c>
      <c r="B105" t="s">
        <v>68</v>
      </c>
      <c r="C105" s="1">
        <v>45124</v>
      </c>
      <c r="D105" s="1">
        <v>45130</v>
      </c>
      <c r="E105" s="6">
        <v>6</v>
      </c>
      <c r="F105" t="s">
        <v>14</v>
      </c>
      <c r="G105" s="2">
        <v>119.97</v>
      </c>
      <c r="H105" t="s">
        <v>15</v>
      </c>
      <c r="I105" s="3" t="s">
        <v>14</v>
      </c>
      <c r="J105" t="s">
        <v>14</v>
      </c>
      <c r="K105">
        <v>2943</v>
      </c>
      <c r="L105">
        <v>4.3</v>
      </c>
      <c r="M105" s="7">
        <v>0.09</v>
      </c>
      <c r="N105" s="7">
        <v>0.03</v>
      </c>
      <c r="O105" s="7">
        <v>0.06</v>
      </c>
      <c r="P105" s="7">
        <v>0.11</v>
      </c>
      <c r="Q105" s="7">
        <v>0.7</v>
      </c>
      <c r="R105" t="s">
        <v>15</v>
      </c>
    </row>
    <row r="106" spans="1:18" x14ac:dyDescent="0.2">
      <c r="A106">
        <v>14</v>
      </c>
      <c r="B106" t="s">
        <v>69</v>
      </c>
      <c r="C106" s="1">
        <v>45124</v>
      </c>
      <c r="D106" s="1">
        <v>45134</v>
      </c>
      <c r="E106" s="6">
        <v>10</v>
      </c>
      <c r="F106" t="s">
        <v>14</v>
      </c>
      <c r="G106" s="2">
        <v>179.99</v>
      </c>
      <c r="H106" t="s">
        <v>15</v>
      </c>
      <c r="I106" s="3" t="s">
        <v>14</v>
      </c>
      <c r="J106" t="s">
        <v>14</v>
      </c>
      <c r="K106">
        <v>162</v>
      </c>
      <c r="L106">
        <v>4.5</v>
      </c>
      <c r="M106" s="7">
        <v>7.0000000000000007E-2</v>
      </c>
      <c r="N106" s="7">
        <v>0</v>
      </c>
      <c r="O106" s="7">
        <v>0.06</v>
      </c>
      <c r="P106" s="7">
        <v>0.13</v>
      </c>
      <c r="Q106" s="7">
        <v>0.73</v>
      </c>
      <c r="R106" t="s">
        <v>15</v>
      </c>
    </row>
    <row r="107" spans="1:18" x14ac:dyDescent="0.2">
      <c r="A107">
        <v>0</v>
      </c>
      <c r="B107" t="s">
        <v>69</v>
      </c>
      <c r="C107" s="1">
        <v>45124</v>
      </c>
      <c r="D107" s="1">
        <v>45130.222429906542</v>
      </c>
      <c r="E107" s="6">
        <v>7</v>
      </c>
      <c r="F107" t="s">
        <v>15</v>
      </c>
      <c r="G107" s="2">
        <v>146.69999999999999</v>
      </c>
      <c r="H107" t="s">
        <v>15</v>
      </c>
      <c r="I107" s="3" t="s">
        <v>15</v>
      </c>
      <c r="J107" t="s">
        <v>14</v>
      </c>
      <c r="K107">
        <v>16</v>
      </c>
      <c r="L107">
        <v>4.5</v>
      </c>
      <c r="M107" s="7">
        <v>0.09</v>
      </c>
      <c r="N107" s="7">
        <v>0</v>
      </c>
      <c r="O107" s="7">
        <v>0</v>
      </c>
      <c r="P107" s="7">
        <v>0.14000000000000001</v>
      </c>
      <c r="Q107" s="7">
        <v>0.77</v>
      </c>
      <c r="R107" t="s">
        <v>15</v>
      </c>
    </row>
    <row r="108" spans="1:18" x14ac:dyDescent="0.2">
      <c r="A108">
        <v>35</v>
      </c>
      <c r="B108" t="s">
        <v>70</v>
      </c>
      <c r="C108" s="1">
        <v>45124</v>
      </c>
      <c r="D108" s="1">
        <v>45131</v>
      </c>
      <c r="E108" s="6">
        <v>7</v>
      </c>
      <c r="F108" t="s">
        <v>14</v>
      </c>
      <c r="G108" s="2">
        <v>149.99</v>
      </c>
      <c r="H108" t="s">
        <v>15</v>
      </c>
      <c r="I108" s="3" t="s">
        <v>15</v>
      </c>
      <c r="J108" t="s">
        <v>14</v>
      </c>
      <c r="K108">
        <v>253</v>
      </c>
      <c r="L108">
        <v>4.3</v>
      </c>
      <c r="M108" s="7">
        <v>0.09</v>
      </c>
      <c r="N108" s="7">
        <v>0.05</v>
      </c>
      <c r="O108" s="7">
        <v>0.05</v>
      </c>
      <c r="P108" s="7">
        <v>0.12</v>
      </c>
      <c r="Q108" s="7">
        <v>0.68</v>
      </c>
      <c r="R108" t="s">
        <v>15</v>
      </c>
    </row>
    <row r="109" spans="1:18" x14ac:dyDescent="0.2">
      <c r="A109">
        <v>28</v>
      </c>
      <c r="B109" t="s">
        <v>32</v>
      </c>
      <c r="C109" s="1">
        <v>45124</v>
      </c>
      <c r="D109" s="1">
        <v>45130.222429906542</v>
      </c>
      <c r="E109" s="6">
        <v>7</v>
      </c>
      <c r="F109" t="s">
        <v>15</v>
      </c>
      <c r="G109" s="2">
        <v>146.69999999999999</v>
      </c>
      <c r="H109" t="s">
        <v>15</v>
      </c>
      <c r="I109" s="3" t="s">
        <v>15</v>
      </c>
      <c r="J109" t="s">
        <v>14</v>
      </c>
      <c r="K109">
        <v>1633</v>
      </c>
      <c r="L109">
        <v>4.5</v>
      </c>
      <c r="M109" s="7">
        <v>0.06</v>
      </c>
      <c r="N109" s="7">
        <v>0.03</v>
      </c>
      <c r="O109" s="7">
        <v>0.04</v>
      </c>
      <c r="P109" s="7">
        <v>0.11</v>
      </c>
      <c r="Q109" s="7">
        <v>0.77</v>
      </c>
      <c r="R109" t="s">
        <v>15</v>
      </c>
    </row>
    <row r="110" spans="1:18" x14ac:dyDescent="0.2">
      <c r="A110">
        <v>0</v>
      </c>
      <c r="B110" t="s">
        <v>58</v>
      </c>
      <c r="C110" s="1">
        <v>45124</v>
      </c>
      <c r="D110" s="1">
        <v>45130</v>
      </c>
      <c r="E110" s="6">
        <v>6</v>
      </c>
      <c r="F110" t="s">
        <v>14</v>
      </c>
      <c r="G110" s="2">
        <v>259.99</v>
      </c>
      <c r="H110" t="s">
        <v>15</v>
      </c>
      <c r="I110" s="3" t="s">
        <v>15</v>
      </c>
      <c r="J110" t="s">
        <v>14</v>
      </c>
      <c r="K110">
        <v>17</v>
      </c>
      <c r="L110">
        <v>4.4000000000000004</v>
      </c>
      <c r="M110" s="7">
        <v>0.09</v>
      </c>
      <c r="N110" s="7">
        <v>0</v>
      </c>
      <c r="O110" s="7">
        <v>0</v>
      </c>
      <c r="P110" s="7">
        <v>0.21</v>
      </c>
      <c r="Q110" s="7">
        <v>0.69</v>
      </c>
      <c r="R110" t="s">
        <v>15</v>
      </c>
    </row>
    <row r="111" spans="1:18" x14ac:dyDescent="0.2">
      <c r="A111">
        <v>0</v>
      </c>
      <c r="B111" t="s">
        <v>52</v>
      </c>
      <c r="C111" s="1">
        <v>45124</v>
      </c>
      <c r="D111" s="1">
        <v>45130</v>
      </c>
      <c r="E111" s="6">
        <v>6</v>
      </c>
      <c r="F111" t="s">
        <v>14</v>
      </c>
      <c r="G111" s="2">
        <v>129.99</v>
      </c>
      <c r="H111" t="s">
        <v>15</v>
      </c>
      <c r="I111" s="3" t="s">
        <v>15</v>
      </c>
      <c r="J111" t="s">
        <v>14</v>
      </c>
      <c r="K111">
        <v>3</v>
      </c>
      <c r="L111">
        <v>1.6</v>
      </c>
      <c r="M111" s="7">
        <v>0.37</v>
      </c>
      <c r="N111" s="7">
        <v>0.63</v>
      </c>
      <c r="O111" s="7">
        <v>0</v>
      </c>
      <c r="P111" s="7">
        <v>0</v>
      </c>
      <c r="Q111" s="7">
        <v>0</v>
      </c>
      <c r="R111" t="s">
        <v>15</v>
      </c>
    </row>
    <row r="112" spans="1:18" x14ac:dyDescent="0.2">
      <c r="A112">
        <v>0</v>
      </c>
      <c r="B112" t="s">
        <v>53</v>
      </c>
      <c r="C112" s="1">
        <v>45124</v>
      </c>
      <c r="D112" s="1">
        <v>45131</v>
      </c>
      <c r="E112" s="6">
        <v>7</v>
      </c>
      <c r="F112" t="s">
        <v>14</v>
      </c>
      <c r="G112" s="2">
        <v>129</v>
      </c>
      <c r="H112" t="s">
        <v>15</v>
      </c>
      <c r="I112" s="3" t="s">
        <v>14</v>
      </c>
      <c r="J112" t="s">
        <v>14</v>
      </c>
      <c r="K112">
        <v>1</v>
      </c>
      <c r="L112">
        <v>4</v>
      </c>
      <c r="M112" s="7">
        <v>0</v>
      </c>
      <c r="N112" s="7">
        <v>0</v>
      </c>
      <c r="O112" s="7">
        <v>0</v>
      </c>
      <c r="P112" s="7">
        <v>1</v>
      </c>
      <c r="Q112" s="7">
        <v>0</v>
      </c>
      <c r="R112" t="s">
        <v>15</v>
      </c>
    </row>
    <row r="113" spans="1:18" x14ac:dyDescent="0.2">
      <c r="A113">
        <v>34</v>
      </c>
      <c r="B113" t="s">
        <v>71</v>
      </c>
      <c r="C113" s="1">
        <v>45124</v>
      </c>
      <c r="D113" s="1">
        <v>45130</v>
      </c>
      <c r="E113" s="6">
        <v>6</v>
      </c>
      <c r="F113" t="s">
        <v>14</v>
      </c>
      <c r="G113" s="2">
        <v>55.75</v>
      </c>
      <c r="H113" t="s">
        <v>14</v>
      </c>
      <c r="I113" s="3" t="s">
        <v>15</v>
      </c>
      <c r="J113" t="s">
        <v>14</v>
      </c>
      <c r="K113">
        <v>735</v>
      </c>
      <c r="L113">
        <v>4.7</v>
      </c>
      <c r="M113" s="7">
        <v>0.01</v>
      </c>
      <c r="N113" s="7">
        <v>0.01</v>
      </c>
      <c r="O113" s="7">
        <v>0.04</v>
      </c>
      <c r="P113" s="7">
        <v>0.09</v>
      </c>
      <c r="Q113" s="7">
        <v>0.84</v>
      </c>
      <c r="R113" t="s">
        <v>14</v>
      </c>
    </row>
    <row r="114" spans="1:18" x14ac:dyDescent="0.2">
      <c r="A114">
        <v>63</v>
      </c>
      <c r="B114" t="s">
        <v>52</v>
      </c>
      <c r="C114" s="1">
        <v>45124</v>
      </c>
      <c r="D114" s="1">
        <v>45130</v>
      </c>
      <c r="E114" s="6">
        <v>6</v>
      </c>
      <c r="F114" t="s">
        <v>14</v>
      </c>
      <c r="G114" s="2">
        <v>99.99</v>
      </c>
      <c r="H114" t="s">
        <v>15</v>
      </c>
      <c r="I114" s="3" t="s">
        <v>15</v>
      </c>
      <c r="J114" t="s">
        <v>14</v>
      </c>
      <c r="K114">
        <v>1183</v>
      </c>
      <c r="L114">
        <v>3.9</v>
      </c>
      <c r="M114" s="7">
        <v>0.16</v>
      </c>
      <c r="N114" s="7">
        <v>0.06</v>
      </c>
      <c r="O114" s="7">
        <v>7.0000000000000007E-2</v>
      </c>
      <c r="P114" s="7">
        <v>0.13</v>
      </c>
      <c r="Q114" s="7">
        <v>0.57999999999999996</v>
      </c>
      <c r="R114" t="s">
        <v>15</v>
      </c>
    </row>
    <row r="115" spans="1:18" x14ac:dyDescent="0.2">
      <c r="A115">
        <v>84</v>
      </c>
      <c r="B115" t="s">
        <v>495</v>
      </c>
      <c r="C115" s="1">
        <v>45124</v>
      </c>
      <c r="D115" s="1">
        <v>45126</v>
      </c>
      <c r="E115" s="6">
        <v>2</v>
      </c>
      <c r="F115" t="s">
        <v>14</v>
      </c>
      <c r="G115" s="2">
        <v>159.97</v>
      </c>
      <c r="H115" t="s">
        <v>15</v>
      </c>
      <c r="I115" s="3" t="s">
        <v>15</v>
      </c>
      <c r="J115" t="s">
        <v>14</v>
      </c>
      <c r="K115">
        <v>684</v>
      </c>
      <c r="L115">
        <v>4.4000000000000004</v>
      </c>
      <c r="M115" s="7">
        <v>0.04</v>
      </c>
      <c r="N115" s="7">
        <v>0.05</v>
      </c>
      <c r="O115" s="7">
        <v>0.06</v>
      </c>
      <c r="P115" s="7">
        <v>0.13</v>
      </c>
      <c r="Q115" s="7">
        <v>0.72</v>
      </c>
      <c r="R115" t="s">
        <v>15</v>
      </c>
    </row>
    <row r="116" spans="1:18" x14ac:dyDescent="0.2">
      <c r="A116">
        <v>97</v>
      </c>
      <c r="B116" t="s">
        <v>72</v>
      </c>
      <c r="C116" s="1">
        <v>45124</v>
      </c>
      <c r="D116" s="1">
        <v>45127</v>
      </c>
      <c r="E116" s="6">
        <v>3</v>
      </c>
      <c r="F116" t="s">
        <v>14</v>
      </c>
      <c r="G116" s="2">
        <v>179.99</v>
      </c>
      <c r="H116" t="s">
        <v>15</v>
      </c>
      <c r="I116" s="3" t="s">
        <v>15</v>
      </c>
      <c r="J116" t="s">
        <v>14</v>
      </c>
      <c r="K116">
        <v>3916</v>
      </c>
      <c r="L116">
        <v>4.2</v>
      </c>
      <c r="M116" s="7">
        <v>0.1</v>
      </c>
      <c r="N116" s="7">
        <v>0.06</v>
      </c>
      <c r="O116" s="7">
        <v>7.0000000000000007E-2</v>
      </c>
      <c r="P116" s="7">
        <v>0.13</v>
      </c>
      <c r="Q116" s="7">
        <v>0.64</v>
      </c>
      <c r="R116" t="s">
        <v>15</v>
      </c>
    </row>
    <row r="117" spans="1:18" x14ac:dyDescent="0.2">
      <c r="A117">
        <v>110</v>
      </c>
      <c r="B117" t="s">
        <v>63</v>
      </c>
      <c r="C117" s="1">
        <v>45124</v>
      </c>
      <c r="D117" s="1">
        <v>45127</v>
      </c>
      <c r="E117" s="6">
        <v>3</v>
      </c>
      <c r="F117" t="s">
        <v>14</v>
      </c>
      <c r="G117" s="2">
        <v>139.99</v>
      </c>
      <c r="H117" t="s">
        <v>15</v>
      </c>
      <c r="I117" s="3" t="s">
        <v>15</v>
      </c>
      <c r="J117" t="s">
        <v>14</v>
      </c>
      <c r="K117">
        <v>923</v>
      </c>
      <c r="L117">
        <v>4.4000000000000004</v>
      </c>
      <c r="M117" s="7">
        <v>0.04</v>
      </c>
      <c r="N117" s="7">
        <v>0.03</v>
      </c>
      <c r="O117" s="7">
        <v>0.08</v>
      </c>
      <c r="P117" s="7">
        <v>0.19</v>
      </c>
      <c r="Q117" s="7">
        <v>0.66</v>
      </c>
      <c r="R117" t="s">
        <v>15</v>
      </c>
    </row>
    <row r="118" spans="1:18" x14ac:dyDescent="0.2">
      <c r="A118">
        <v>28</v>
      </c>
      <c r="B118" t="s">
        <v>22</v>
      </c>
      <c r="C118" s="1">
        <v>45124</v>
      </c>
      <c r="D118" s="1">
        <v>45130</v>
      </c>
      <c r="E118" s="6">
        <v>6</v>
      </c>
      <c r="F118" t="s">
        <v>14</v>
      </c>
      <c r="G118" s="2">
        <v>73.5</v>
      </c>
      <c r="H118" t="s">
        <v>15</v>
      </c>
      <c r="I118" s="3" t="s">
        <v>15</v>
      </c>
      <c r="J118" t="s">
        <v>14</v>
      </c>
      <c r="K118">
        <v>437</v>
      </c>
      <c r="L118">
        <v>4.3</v>
      </c>
      <c r="M118" s="7">
        <v>0.05</v>
      </c>
      <c r="N118" s="7">
        <v>0.05</v>
      </c>
      <c r="O118" s="7">
        <v>7.0000000000000007E-2</v>
      </c>
      <c r="P118" s="7">
        <v>0.17</v>
      </c>
      <c r="Q118" s="7">
        <v>0.66</v>
      </c>
      <c r="R118" t="s">
        <v>15</v>
      </c>
    </row>
    <row r="119" spans="1:18" x14ac:dyDescent="0.2">
      <c r="A119">
        <v>47</v>
      </c>
      <c r="B119" t="s">
        <v>74</v>
      </c>
      <c r="C119" s="1">
        <v>45124</v>
      </c>
      <c r="D119" s="1">
        <v>45127</v>
      </c>
      <c r="E119" s="6">
        <v>3</v>
      </c>
      <c r="F119" t="s">
        <v>14</v>
      </c>
      <c r="G119" s="2">
        <v>189</v>
      </c>
      <c r="H119" t="s">
        <v>14</v>
      </c>
      <c r="I119" s="3" t="s">
        <v>15</v>
      </c>
      <c r="J119" t="s">
        <v>14</v>
      </c>
      <c r="K119">
        <v>577</v>
      </c>
      <c r="L119">
        <v>4.2</v>
      </c>
      <c r="M119" s="7">
        <v>7.0000000000000007E-2</v>
      </c>
      <c r="N119" s="7">
        <v>0.08</v>
      </c>
      <c r="O119" s="7">
        <v>0.06</v>
      </c>
      <c r="P119" s="7">
        <v>0.15</v>
      </c>
      <c r="Q119" s="7">
        <v>0.64</v>
      </c>
      <c r="R119" t="s">
        <v>15</v>
      </c>
    </row>
    <row r="120" spans="1:18" x14ac:dyDescent="0.2">
      <c r="A120">
        <v>0</v>
      </c>
      <c r="B120" t="s">
        <v>75</v>
      </c>
      <c r="C120" s="1">
        <v>45124</v>
      </c>
      <c r="D120" s="1">
        <v>45131</v>
      </c>
      <c r="E120" s="6">
        <v>7</v>
      </c>
      <c r="F120" t="s">
        <v>14</v>
      </c>
      <c r="G120" s="2">
        <v>118.37</v>
      </c>
      <c r="H120" t="s">
        <v>15</v>
      </c>
      <c r="I120" s="3" t="s">
        <v>15</v>
      </c>
      <c r="J120" t="s">
        <v>14</v>
      </c>
      <c r="K120">
        <v>4155</v>
      </c>
      <c r="L120">
        <v>4.2</v>
      </c>
      <c r="M120" s="7">
        <v>0.08</v>
      </c>
      <c r="N120" s="7">
        <v>0.05</v>
      </c>
      <c r="O120" s="7">
        <v>7.0000000000000007E-2</v>
      </c>
      <c r="P120" s="7">
        <v>0.18</v>
      </c>
      <c r="Q120" s="7">
        <v>0.62</v>
      </c>
      <c r="R120" t="s">
        <v>15</v>
      </c>
    </row>
    <row r="121" spans="1:18" x14ac:dyDescent="0.2">
      <c r="A121">
        <v>28</v>
      </c>
      <c r="B121" t="s">
        <v>44</v>
      </c>
      <c r="C121" s="1">
        <v>45124</v>
      </c>
      <c r="D121" s="1">
        <v>45130</v>
      </c>
      <c r="E121" s="6">
        <v>6</v>
      </c>
      <c r="F121" t="s">
        <v>14</v>
      </c>
      <c r="G121" s="2">
        <v>139.99</v>
      </c>
      <c r="H121" t="s">
        <v>15</v>
      </c>
      <c r="I121" s="3" t="s">
        <v>15</v>
      </c>
      <c r="J121" t="s">
        <v>14</v>
      </c>
      <c r="K121">
        <v>579</v>
      </c>
      <c r="L121">
        <v>4.3</v>
      </c>
      <c r="M121" s="7">
        <v>0.05</v>
      </c>
      <c r="N121" s="7">
        <v>0.05</v>
      </c>
      <c r="O121" s="7">
        <v>0.1</v>
      </c>
      <c r="P121" s="7">
        <v>0.15</v>
      </c>
      <c r="Q121" s="7">
        <v>0.65</v>
      </c>
      <c r="R121" t="s">
        <v>15</v>
      </c>
    </row>
    <row r="122" spans="1:18" x14ac:dyDescent="0.2">
      <c r="A122">
        <v>116</v>
      </c>
      <c r="B122" t="s">
        <v>44</v>
      </c>
      <c r="C122" s="1">
        <v>45124</v>
      </c>
      <c r="D122" s="1">
        <v>45131</v>
      </c>
      <c r="E122" s="6">
        <v>7</v>
      </c>
      <c r="F122" t="s">
        <v>14</v>
      </c>
      <c r="G122" s="2">
        <v>135</v>
      </c>
      <c r="H122" t="s">
        <v>15</v>
      </c>
      <c r="I122" s="3" t="s">
        <v>15</v>
      </c>
      <c r="J122" t="s">
        <v>14</v>
      </c>
      <c r="K122">
        <v>2500</v>
      </c>
      <c r="L122">
        <v>4.0999999999999996</v>
      </c>
      <c r="M122" s="7">
        <v>0.09</v>
      </c>
      <c r="N122" s="7">
        <v>0.05</v>
      </c>
      <c r="O122" s="7">
        <v>0.09</v>
      </c>
      <c r="P122" s="7">
        <v>0.18</v>
      </c>
      <c r="Q122" s="7">
        <v>0.59</v>
      </c>
      <c r="R122" t="s">
        <v>15</v>
      </c>
    </row>
    <row r="123" spans="1:18" x14ac:dyDescent="0.2">
      <c r="A123">
        <v>12</v>
      </c>
      <c r="B123" t="s">
        <v>51</v>
      </c>
      <c r="C123" s="1">
        <v>45124</v>
      </c>
      <c r="D123" s="1">
        <v>45131</v>
      </c>
      <c r="E123" s="6">
        <v>7</v>
      </c>
      <c r="F123" t="s">
        <v>14</v>
      </c>
      <c r="G123" s="2">
        <v>139.99</v>
      </c>
      <c r="H123" t="s">
        <v>15</v>
      </c>
      <c r="I123" s="3" t="s">
        <v>15</v>
      </c>
      <c r="J123" t="s">
        <v>14</v>
      </c>
      <c r="K123">
        <v>204</v>
      </c>
      <c r="L123">
        <v>3.7</v>
      </c>
      <c r="M123" s="7">
        <v>0.14000000000000001</v>
      </c>
      <c r="N123" s="7">
        <v>0.09</v>
      </c>
      <c r="O123" s="7">
        <v>0.15</v>
      </c>
      <c r="P123" s="7">
        <v>0.16</v>
      </c>
      <c r="Q123" s="7">
        <v>0.46</v>
      </c>
      <c r="R123" t="s">
        <v>15</v>
      </c>
    </row>
    <row r="124" spans="1:18" x14ac:dyDescent="0.2">
      <c r="A124">
        <v>6</v>
      </c>
      <c r="B124" t="s">
        <v>39</v>
      </c>
      <c r="C124" s="1">
        <v>45124</v>
      </c>
      <c r="D124" s="1">
        <v>45130</v>
      </c>
      <c r="E124" s="6">
        <v>6</v>
      </c>
      <c r="F124" t="s">
        <v>14</v>
      </c>
      <c r="G124" s="2">
        <v>119</v>
      </c>
      <c r="H124" t="s">
        <v>15</v>
      </c>
      <c r="I124" s="3" t="s">
        <v>15</v>
      </c>
      <c r="J124" t="s">
        <v>14</v>
      </c>
      <c r="K124">
        <v>3</v>
      </c>
      <c r="L124">
        <v>4.4000000000000004</v>
      </c>
      <c r="M124" s="7">
        <v>0</v>
      </c>
      <c r="N124" s="7">
        <v>0</v>
      </c>
      <c r="O124" s="7">
        <v>0</v>
      </c>
      <c r="P124" s="7">
        <v>0.62</v>
      </c>
      <c r="Q124" s="7">
        <v>0.38</v>
      </c>
      <c r="R124" t="s">
        <v>15</v>
      </c>
    </row>
    <row r="125" spans="1:18" x14ac:dyDescent="0.2">
      <c r="A125">
        <v>0</v>
      </c>
      <c r="B125" t="s">
        <v>76</v>
      </c>
      <c r="C125" s="1">
        <v>45124</v>
      </c>
      <c r="D125" s="1">
        <v>45131</v>
      </c>
      <c r="E125" s="6">
        <v>7</v>
      </c>
      <c r="F125" t="s">
        <v>14</v>
      </c>
      <c r="G125" s="2">
        <v>149.99</v>
      </c>
      <c r="H125" t="s">
        <v>15</v>
      </c>
      <c r="I125" s="3" t="s">
        <v>14</v>
      </c>
      <c r="J125" t="s">
        <v>14</v>
      </c>
      <c r="K125">
        <v>40</v>
      </c>
      <c r="L125">
        <v>4.5</v>
      </c>
      <c r="M125" s="7">
        <v>0.05</v>
      </c>
      <c r="N125" s="7">
        <v>0</v>
      </c>
      <c r="O125" s="7">
        <v>0.05</v>
      </c>
      <c r="P125" s="7">
        <v>0.22</v>
      </c>
      <c r="Q125" s="7">
        <v>0.68</v>
      </c>
      <c r="R125" t="s">
        <v>15</v>
      </c>
    </row>
    <row r="126" spans="1:18" x14ac:dyDescent="0.2">
      <c r="A126">
        <v>71</v>
      </c>
      <c r="B126" t="s">
        <v>77</v>
      </c>
      <c r="C126" s="1">
        <v>45124</v>
      </c>
      <c r="D126" s="1">
        <v>45131</v>
      </c>
      <c r="E126" s="6">
        <v>7</v>
      </c>
      <c r="F126" t="s">
        <v>14</v>
      </c>
      <c r="G126" s="2">
        <v>118.06</v>
      </c>
      <c r="H126" t="s">
        <v>15</v>
      </c>
      <c r="I126" s="3" t="s">
        <v>15</v>
      </c>
      <c r="J126" t="s">
        <v>14</v>
      </c>
      <c r="K126">
        <v>584</v>
      </c>
      <c r="L126">
        <v>4.2</v>
      </c>
      <c r="M126" s="7">
        <v>0.06</v>
      </c>
      <c r="N126" s="7">
        <v>0.04</v>
      </c>
      <c r="O126" s="7">
        <v>0.1</v>
      </c>
      <c r="P126" s="7">
        <v>0.19</v>
      </c>
      <c r="Q126" s="7">
        <v>0.6</v>
      </c>
      <c r="R126" t="s">
        <v>15</v>
      </c>
    </row>
    <row r="127" spans="1:18" x14ac:dyDescent="0.2">
      <c r="A127">
        <v>5</v>
      </c>
      <c r="B127" t="s">
        <v>26</v>
      </c>
      <c r="C127" s="1">
        <v>45124</v>
      </c>
      <c r="D127" s="1">
        <v>45130</v>
      </c>
      <c r="E127" s="6">
        <v>6</v>
      </c>
      <c r="F127" t="s">
        <v>14</v>
      </c>
      <c r="G127" s="2">
        <v>170.33</v>
      </c>
      <c r="H127" t="s">
        <v>15</v>
      </c>
      <c r="I127" s="3" t="s">
        <v>15</v>
      </c>
      <c r="J127" t="s">
        <v>14</v>
      </c>
      <c r="K127">
        <v>28</v>
      </c>
      <c r="L127">
        <v>4.2</v>
      </c>
      <c r="M127" s="7">
        <v>0.05</v>
      </c>
      <c r="N127" s="7">
        <v>0.12</v>
      </c>
      <c r="O127" s="7">
        <v>0</v>
      </c>
      <c r="P127" s="7">
        <v>0.24</v>
      </c>
      <c r="Q127" s="7">
        <v>0.6</v>
      </c>
      <c r="R127" t="s">
        <v>15</v>
      </c>
    </row>
    <row r="128" spans="1:18" x14ac:dyDescent="0.2">
      <c r="A128">
        <v>0</v>
      </c>
      <c r="B128" t="s">
        <v>78</v>
      </c>
      <c r="C128" s="1">
        <v>45124</v>
      </c>
      <c r="D128" s="1">
        <v>45131</v>
      </c>
      <c r="E128" s="6">
        <v>7</v>
      </c>
      <c r="F128" t="s">
        <v>14</v>
      </c>
      <c r="G128" s="2">
        <v>135.80000000000001</v>
      </c>
      <c r="H128" t="s">
        <v>15</v>
      </c>
      <c r="I128" s="3" t="s">
        <v>15</v>
      </c>
      <c r="J128" t="s">
        <v>15</v>
      </c>
      <c r="K128">
        <v>0</v>
      </c>
      <c r="L128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t="s">
        <v>15</v>
      </c>
    </row>
    <row r="129" spans="1:18" x14ac:dyDescent="0.2">
      <c r="A129">
        <v>1000</v>
      </c>
      <c r="B129" t="s">
        <v>41</v>
      </c>
      <c r="C129" s="1">
        <v>45124</v>
      </c>
      <c r="D129" s="1">
        <v>45130</v>
      </c>
      <c r="E129" s="6">
        <v>6</v>
      </c>
      <c r="F129" t="s">
        <v>14</v>
      </c>
      <c r="G129" s="2">
        <v>154.99</v>
      </c>
      <c r="H129" t="s">
        <v>15</v>
      </c>
      <c r="I129" s="3" t="s">
        <v>15</v>
      </c>
      <c r="J129" t="s">
        <v>14</v>
      </c>
      <c r="K129">
        <v>39330</v>
      </c>
      <c r="L129">
        <v>4.3</v>
      </c>
      <c r="M129" s="7">
        <v>0.08</v>
      </c>
      <c r="N129" s="7">
        <v>0.04</v>
      </c>
      <c r="O129" s="7">
        <v>7.0000000000000007E-2</v>
      </c>
      <c r="P129" s="7">
        <v>0.12</v>
      </c>
      <c r="Q129" s="7">
        <v>0.69</v>
      </c>
      <c r="R129" t="s">
        <v>15</v>
      </c>
    </row>
    <row r="130" spans="1:18" x14ac:dyDescent="0.2">
      <c r="A130">
        <v>152</v>
      </c>
      <c r="B130" t="s">
        <v>29</v>
      </c>
      <c r="C130" s="1">
        <v>45124</v>
      </c>
      <c r="D130" s="1">
        <v>45130</v>
      </c>
      <c r="E130" s="6">
        <v>6</v>
      </c>
      <c r="F130" t="s">
        <v>14</v>
      </c>
      <c r="G130" s="2">
        <v>119.99</v>
      </c>
      <c r="H130" t="s">
        <v>15</v>
      </c>
      <c r="I130" s="3" t="s">
        <v>15</v>
      </c>
      <c r="J130" t="s">
        <v>14</v>
      </c>
      <c r="K130">
        <v>4691</v>
      </c>
      <c r="L130">
        <v>4.3</v>
      </c>
      <c r="M130" s="7">
        <v>7.0000000000000007E-2</v>
      </c>
      <c r="N130" s="7">
        <v>0.05</v>
      </c>
      <c r="O130" s="7">
        <v>7.0000000000000007E-2</v>
      </c>
      <c r="P130" s="7">
        <v>0.14000000000000001</v>
      </c>
      <c r="Q130" s="7">
        <v>0.67</v>
      </c>
      <c r="R130" t="s">
        <v>15</v>
      </c>
    </row>
    <row r="131" spans="1:18" x14ac:dyDescent="0.2">
      <c r="A131">
        <v>42</v>
      </c>
      <c r="B131" t="s">
        <v>63</v>
      </c>
      <c r="C131" s="1">
        <v>45124</v>
      </c>
      <c r="D131" s="1">
        <v>45128</v>
      </c>
      <c r="E131" s="6">
        <v>4</v>
      </c>
      <c r="F131" t="s">
        <v>14</v>
      </c>
      <c r="G131" s="2">
        <v>160.99</v>
      </c>
      <c r="H131" t="s">
        <v>15</v>
      </c>
      <c r="I131" s="3" t="s">
        <v>15</v>
      </c>
      <c r="J131" t="s">
        <v>14</v>
      </c>
      <c r="K131">
        <v>329</v>
      </c>
      <c r="L131">
        <v>4.5</v>
      </c>
      <c r="M131" s="7">
        <v>0.04</v>
      </c>
      <c r="N131" s="7">
        <v>0.04</v>
      </c>
      <c r="O131" s="7">
        <v>0.04</v>
      </c>
      <c r="P131" s="7">
        <v>0.15</v>
      </c>
      <c r="Q131" s="7">
        <v>0.73</v>
      </c>
      <c r="R131" t="s">
        <v>15</v>
      </c>
    </row>
    <row r="132" spans="1:18" x14ac:dyDescent="0.2">
      <c r="A132">
        <v>13</v>
      </c>
      <c r="B132" t="s">
        <v>79</v>
      </c>
      <c r="C132" s="1">
        <v>45124</v>
      </c>
      <c r="D132" s="1">
        <v>45130</v>
      </c>
      <c r="E132" s="6">
        <v>6</v>
      </c>
      <c r="F132" t="s">
        <v>14</v>
      </c>
      <c r="G132" s="2">
        <v>125</v>
      </c>
      <c r="H132" t="s">
        <v>15</v>
      </c>
      <c r="I132" s="3" t="s">
        <v>15</v>
      </c>
      <c r="J132" t="s">
        <v>14</v>
      </c>
      <c r="K132">
        <v>679</v>
      </c>
      <c r="L132">
        <v>4.4000000000000004</v>
      </c>
      <c r="M132" s="7">
        <v>0.04</v>
      </c>
      <c r="N132" s="7">
        <v>0.06</v>
      </c>
      <c r="O132" s="7">
        <v>0.05</v>
      </c>
      <c r="P132" s="7">
        <v>0.13</v>
      </c>
      <c r="Q132" s="7">
        <v>0.73</v>
      </c>
      <c r="R132" t="s">
        <v>15</v>
      </c>
    </row>
    <row r="133" spans="1:18" x14ac:dyDescent="0.2">
      <c r="A133">
        <v>0</v>
      </c>
      <c r="B133" t="s">
        <v>80</v>
      </c>
      <c r="C133" s="1">
        <v>45124</v>
      </c>
      <c r="D133" s="1">
        <v>45130</v>
      </c>
      <c r="E133" s="6">
        <v>6</v>
      </c>
      <c r="F133" t="s">
        <v>14</v>
      </c>
      <c r="G133" s="2">
        <v>129.99</v>
      </c>
      <c r="H133" t="s">
        <v>15</v>
      </c>
      <c r="I133" s="3" t="s">
        <v>15</v>
      </c>
      <c r="J133" t="s">
        <v>14</v>
      </c>
      <c r="K133">
        <v>1570</v>
      </c>
      <c r="L133">
        <v>4.5999999999999996</v>
      </c>
      <c r="M133" s="7">
        <v>0.04</v>
      </c>
      <c r="N133" s="7">
        <v>0.01</v>
      </c>
      <c r="O133" s="7">
        <v>0.04</v>
      </c>
      <c r="P133" s="7">
        <v>0.1</v>
      </c>
      <c r="Q133" s="7">
        <v>0.82</v>
      </c>
      <c r="R133" t="s">
        <v>15</v>
      </c>
    </row>
    <row r="134" spans="1:18" x14ac:dyDescent="0.2">
      <c r="A134">
        <v>193</v>
      </c>
      <c r="B134" t="s">
        <v>63</v>
      </c>
      <c r="C134" s="1">
        <v>45124</v>
      </c>
      <c r="D134" s="1">
        <v>45130</v>
      </c>
      <c r="E134" s="6">
        <v>6</v>
      </c>
      <c r="F134" t="s">
        <v>14</v>
      </c>
      <c r="G134" s="2">
        <v>122.95</v>
      </c>
      <c r="H134" t="s">
        <v>15</v>
      </c>
      <c r="I134" s="3" t="s">
        <v>15</v>
      </c>
      <c r="J134" t="s">
        <v>14</v>
      </c>
      <c r="K134">
        <v>1528</v>
      </c>
      <c r="L134">
        <v>4.5999999999999996</v>
      </c>
      <c r="M134" s="7">
        <v>0.02</v>
      </c>
      <c r="N134" s="7">
        <v>0.03</v>
      </c>
      <c r="O134" s="7">
        <v>0.04</v>
      </c>
      <c r="P134" s="7">
        <v>0.15</v>
      </c>
      <c r="Q134" s="7">
        <v>0.77</v>
      </c>
      <c r="R134" t="s">
        <v>15</v>
      </c>
    </row>
    <row r="135" spans="1:18" x14ac:dyDescent="0.2">
      <c r="A135">
        <v>29</v>
      </c>
      <c r="B135" t="s">
        <v>27</v>
      </c>
      <c r="C135" s="1">
        <v>45124</v>
      </c>
      <c r="D135" s="1">
        <v>45126</v>
      </c>
      <c r="E135" s="6">
        <v>2</v>
      </c>
      <c r="F135" t="s">
        <v>14</v>
      </c>
      <c r="G135" s="2">
        <v>120</v>
      </c>
      <c r="H135" t="s">
        <v>15</v>
      </c>
      <c r="I135" s="3" t="s">
        <v>15</v>
      </c>
      <c r="J135" t="s">
        <v>14</v>
      </c>
      <c r="K135">
        <v>1967</v>
      </c>
      <c r="L135">
        <v>4.5</v>
      </c>
      <c r="M135" s="7">
        <v>7.0000000000000007E-2</v>
      </c>
      <c r="N135" s="7">
        <v>0.02</v>
      </c>
      <c r="O135" s="7">
        <v>0.03</v>
      </c>
      <c r="P135" s="7">
        <v>0.1</v>
      </c>
      <c r="Q135" s="7">
        <v>0.78</v>
      </c>
      <c r="R135" t="s">
        <v>15</v>
      </c>
    </row>
    <row r="136" spans="1:18" x14ac:dyDescent="0.2">
      <c r="A136">
        <v>32</v>
      </c>
      <c r="B136" t="s">
        <v>26</v>
      </c>
      <c r="C136" s="1">
        <v>45124</v>
      </c>
      <c r="D136" s="1">
        <v>45130</v>
      </c>
      <c r="E136" s="6">
        <v>6</v>
      </c>
      <c r="F136" t="s">
        <v>14</v>
      </c>
      <c r="G136" s="2">
        <v>158.97</v>
      </c>
      <c r="H136" t="s">
        <v>15</v>
      </c>
      <c r="I136" s="3" t="s">
        <v>15</v>
      </c>
      <c r="J136" t="s">
        <v>14</v>
      </c>
      <c r="K136">
        <v>221</v>
      </c>
      <c r="L136">
        <v>3.8</v>
      </c>
      <c r="M136" s="7">
        <v>0.15</v>
      </c>
      <c r="N136" s="7">
        <v>0.12</v>
      </c>
      <c r="O136" s="7">
        <v>7.0000000000000007E-2</v>
      </c>
      <c r="P136" s="7">
        <v>0.12</v>
      </c>
      <c r="Q136" s="7">
        <v>0.53</v>
      </c>
      <c r="R136" t="s">
        <v>15</v>
      </c>
    </row>
    <row r="137" spans="1:18" x14ac:dyDescent="0.2">
      <c r="A137">
        <v>4</v>
      </c>
      <c r="B137" t="s">
        <v>84</v>
      </c>
      <c r="C137" s="1">
        <v>45124</v>
      </c>
      <c r="D137" s="1">
        <v>45130</v>
      </c>
      <c r="E137" s="6">
        <v>6</v>
      </c>
      <c r="F137" t="s">
        <v>14</v>
      </c>
      <c r="G137" s="2">
        <v>149.99</v>
      </c>
      <c r="H137" t="s">
        <v>15</v>
      </c>
      <c r="I137" s="3" t="s">
        <v>14</v>
      </c>
      <c r="J137" t="s">
        <v>14</v>
      </c>
      <c r="K137">
        <v>27</v>
      </c>
      <c r="L137">
        <v>4.2</v>
      </c>
      <c r="M137" s="7">
        <v>0.13</v>
      </c>
      <c r="N137" s="7">
        <v>0</v>
      </c>
      <c r="O137" s="7">
        <v>7.0000000000000007E-2</v>
      </c>
      <c r="P137" s="7">
        <v>0.11</v>
      </c>
      <c r="Q137" s="7">
        <v>0.7</v>
      </c>
      <c r="R137" t="s">
        <v>15</v>
      </c>
    </row>
    <row r="138" spans="1:18" x14ac:dyDescent="0.2">
      <c r="A138">
        <v>457</v>
      </c>
      <c r="B138" t="s">
        <v>41</v>
      </c>
      <c r="C138" s="1">
        <v>45124</v>
      </c>
      <c r="D138" s="1">
        <v>45130.222429906542</v>
      </c>
      <c r="E138" s="6">
        <v>7</v>
      </c>
      <c r="F138" t="s">
        <v>15</v>
      </c>
      <c r="G138" s="2">
        <v>146.69999999999999</v>
      </c>
      <c r="H138" t="s">
        <v>15</v>
      </c>
      <c r="I138" s="3" t="s">
        <v>15</v>
      </c>
      <c r="J138" t="s">
        <v>14</v>
      </c>
      <c r="K138">
        <v>35069</v>
      </c>
      <c r="L138">
        <v>4.3</v>
      </c>
      <c r="M138" s="7">
        <v>0.08</v>
      </c>
      <c r="N138" s="7">
        <v>0.05</v>
      </c>
      <c r="O138" s="7">
        <v>7.0000000000000007E-2</v>
      </c>
      <c r="P138" s="7">
        <v>0.12</v>
      </c>
      <c r="Q138" s="7">
        <v>0.68</v>
      </c>
      <c r="R138" t="s">
        <v>15</v>
      </c>
    </row>
    <row r="139" spans="1:18" x14ac:dyDescent="0.2">
      <c r="A139">
        <v>3</v>
      </c>
      <c r="B139" t="s">
        <v>22</v>
      </c>
      <c r="C139" s="1">
        <v>45124</v>
      </c>
      <c r="D139" s="1">
        <v>45130</v>
      </c>
      <c r="E139" s="6">
        <v>6</v>
      </c>
      <c r="F139" t="s">
        <v>14</v>
      </c>
      <c r="G139" s="2">
        <v>104.99</v>
      </c>
      <c r="H139" t="s">
        <v>15</v>
      </c>
      <c r="I139" s="3" t="s">
        <v>15</v>
      </c>
      <c r="J139" t="s">
        <v>14</v>
      </c>
      <c r="K139">
        <v>11</v>
      </c>
      <c r="L139">
        <v>4.4000000000000004</v>
      </c>
      <c r="M139" s="7">
        <v>0</v>
      </c>
      <c r="N139" s="7">
        <v>0</v>
      </c>
      <c r="O139" s="7">
        <v>0.12</v>
      </c>
      <c r="P139" s="7">
        <v>0.36</v>
      </c>
      <c r="Q139" s="7">
        <v>0.52</v>
      </c>
      <c r="R139" t="s">
        <v>15</v>
      </c>
    </row>
    <row r="140" spans="1:18" x14ac:dyDescent="0.2">
      <c r="A140">
        <v>49</v>
      </c>
      <c r="B140" t="s">
        <v>85</v>
      </c>
      <c r="C140" s="1">
        <v>45124</v>
      </c>
      <c r="D140" s="1">
        <v>45131</v>
      </c>
      <c r="E140" s="6">
        <v>7</v>
      </c>
      <c r="F140" t="s">
        <v>14</v>
      </c>
      <c r="G140" s="2">
        <v>89.75</v>
      </c>
      <c r="H140" t="s">
        <v>15</v>
      </c>
      <c r="I140" s="3" t="s">
        <v>15</v>
      </c>
      <c r="J140" t="s">
        <v>14</v>
      </c>
      <c r="K140">
        <v>1680</v>
      </c>
      <c r="L140">
        <v>4.5</v>
      </c>
      <c r="M140" s="7">
        <v>0.04</v>
      </c>
      <c r="N140" s="7">
        <v>0.02</v>
      </c>
      <c r="O140" s="7">
        <v>0.05</v>
      </c>
      <c r="P140" s="7">
        <v>0.14000000000000001</v>
      </c>
      <c r="Q140" s="7">
        <v>0.75</v>
      </c>
      <c r="R140" t="s">
        <v>15</v>
      </c>
    </row>
    <row r="141" spans="1:18" x14ac:dyDescent="0.2">
      <c r="A141">
        <v>33</v>
      </c>
      <c r="B141" t="s">
        <v>20</v>
      </c>
      <c r="C141" s="1">
        <v>45124</v>
      </c>
      <c r="D141" s="1">
        <v>45130</v>
      </c>
      <c r="E141" s="6">
        <v>6</v>
      </c>
      <c r="F141" t="s">
        <v>14</v>
      </c>
      <c r="G141" s="2">
        <v>141.27000000000001</v>
      </c>
      <c r="H141" t="s">
        <v>15</v>
      </c>
      <c r="I141" s="3" t="s">
        <v>15</v>
      </c>
      <c r="J141" t="s">
        <v>14</v>
      </c>
      <c r="K141">
        <v>6290</v>
      </c>
      <c r="L141">
        <v>4.4000000000000004</v>
      </c>
      <c r="M141" s="7">
        <v>0.05</v>
      </c>
      <c r="N141" s="7">
        <v>0.05</v>
      </c>
      <c r="O141" s="7">
        <v>0.06</v>
      </c>
      <c r="P141" s="7">
        <v>0.16</v>
      </c>
      <c r="Q141" s="7">
        <v>0.68</v>
      </c>
      <c r="R141" t="s">
        <v>15</v>
      </c>
    </row>
    <row r="142" spans="1:18" x14ac:dyDescent="0.2">
      <c r="A142">
        <v>123</v>
      </c>
      <c r="B142" t="s">
        <v>27</v>
      </c>
      <c r="C142" s="1">
        <v>45124</v>
      </c>
      <c r="D142" s="1">
        <v>45136</v>
      </c>
      <c r="E142" s="6">
        <v>12</v>
      </c>
      <c r="F142" t="s">
        <v>14</v>
      </c>
      <c r="G142" s="2">
        <v>124.95</v>
      </c>
      <c r="H142" t="s">
        <v>15</v>
      </c>
      <c r="I142" s="3" t="s">
        <v>15</v>
      </c>
      <c r="J142" t="s">
        <v>14</v>
      </c>
      <c r="K142">
        <v>2389</v>
      </c>
      <c r="L142">
        <v>4.5</v>
      </c>
      <c r="M142" s="7">
        <v>0.08</v>
      </c>
      <c r="N142" s="7">
        <v>0.02</v>
      </c>
      <c r="O142" s="7">
        <v>0.04</v>
      </c>
      <c r="P142" s="7">
        <v>0.08</v>
      </c>
      <c r="Q142" s="7">
        <v>0.78</v>
      </c>
      <c r="R142" t="s">
        <v>15</v>
      </c>
    </row>
    <row r="143" spans="1:18" x14ac:dyDescent="0.2">
      <c r="A143">
        <v>19</v>
      </c>
      <c r="B143" t="s">
        <v>28</v>
      </c>
      <c r="C143" s="1">
        <v>45124</v>
      </c>
      <c r="D143" s="1">
        <v>45130</v>
      </c>
      <c r="E143" s="6">
        <v>6</v>
      </c>
      <c r="F143" t="s">
        <v>14</v>
      </c>
      <c r="G143" s="2">
        <v>188.99</v>
      </c>
      <c r="H143" t="s">
        <v>15</v>
      </c>
      <c r="I143" s="3" t="s">
        <v>15</v>
      </c>
      <c r="J143" t="s">
        <v>14</v>
      </c>
      <c r="K143">
        <v>98</v>
      </c>
      <c r="L143">
        <v>4</v>
      </c>
      <c r="M143" s="7">
        <v>0.09</v>
      </c>
      <c r="N143" s="7">
        <v>0.09</v>
      </c>
      <c r="O143" s="7">
        <v>0.1</v>
      </c>
      <c r="P143" s="7">
        <v>0.19</v>
      </c>
      <c r="Q143" s="7">
        <v>0.53</v>
      </c>
      <c r="R143" t="s">
        <v>15</v>
      </c>
    </row>
    <row r="144" spans="1:18" x14ac:dyDescent="0.2">
      <c r="A144">
        <v>95</v>
      </c>
      <c r="B144" t="s">
        <v>54</v>
      </c>
      <c r="C144" s="1">
        <v>45124</v>
      </c>
      <c r="D144" s="1">
        <v>45130</v>
      </c>
      <c r="E144" s="6">
        <v>6</v>
      </c>
      <c r="F144" t="s">
        <v>14</v>
      </c>
      <c r="G144" s="2">
        <v>185.9</v>
      </c>
      <c r="H144" t="s">
        <v>15</v>
      </c>
      <c r="I144" s="3" t="s">
        <v>15</v>
      </c>
      <c r="J144" t="s">
        <v>14</v>
      </c>
      <c r="K144">
        <v>812</v>
      </c>
      <c r="L144">
        <v>4.7</v>
      </c>
      <c r="M144" s="7">
        <v>0.02</v>
      </c>
      <c r="N144" s="7">
        <v>0.01</v>
      </c>
      <c r="O144" s="7">
        <v>0.03</v>
      </c>
      <c r="P144" s="7">
        <v>0.11</v>
      </c>
      <c r="Q144" s="7">
        <v>0.84</v>
      </c>
      <c r="R144" t="s">
        <v>15</v>
      </c>
    </row>
    <row r="145" spans="1:18" x14ac:dyDescent="0.2">
      <c r="A145">
        <v>0</v>
      </c>
      <c r="B145" t="s">
        <v>87</v>
      </c>
      <c r="C145" s="1">
        <v>45124</v>
      </c>
      <c r="D145" s="1">
        <v>45131</v>
      </c>
      <c r="E145" s="6">
        <v>7</v>
      </c>
      <c r="F145" t="s">
        <v>14</v>
      </c>
      <c r="G145" s="2">
        <v>127.99</v>
      </c>
      <c r="H145" t="s">
        <v>15</v>
      </c>
      <c r="I145" s="3" t="s">
        <v>15</v>
      </c>
      <c r="J145" t="s">
        <v>15</v>
      </c>
      <c r="K145">
        <v>0</v>
      </c>
      <c r="L145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t="s">
        <v>15</v>
      </c>
    </row>
    <row r="146" spans="1:18" x14ac:dyDescent="0.2">
      <c r="A146">
        <v>4</v>
      </c>
      <c r="B146" t="s">
        <v>88</v>
      </c>
      <c r="C146" s="1">
        <v>45124</v>
      </c>
      <c r="D146" s="1">
        <v>45132</v>
      </c>
      <c r="E146" s="6">
        <v>8</v>
      </c>
      <c r="F146" t="s">
        <v>14</v>
      </c>
      <c r="G146" s="2">
        <v>119.99</v>
      </c>
      <c r="H146" t="s">
        <v>15</v>
      </c>
      <c r="I146" s="3" t="s">
        <v>14</v>
      </c>
      <c r="J146" t="s">
        <v>14</v>
      </c>
      <c r="K146">
        <v>92</v>
      </c>
      <c r="L146">
        <v>4</v>
      </c>
      <c r="M146" s="7">
        <v>0.15</v>
      </c>
      <c r="N146" s="7">
        <v>0.08</v>
      </c>
      <c r="O146" s="7">
        <v>7.0000000000000007E-2</v>
      </c>
      <c r="P146" s="7">
        <v>0.05</v>
      </c>
      <c r="Q146" s="7">
        <v>0.65</v>
      </c>
      <c r="R146" t="s">
        <v>15</v>
      </c>
    </row>
    <row r="147" spans="1:18" x14ac:dyDescent="0.2">
      <c r="A147">
        <v>0</v>
      </c>
      <c r="B147" t="s">
        <v>20</v>
      </c>
      <c r="C147" s="1">
        <v>45124</v>
      </c>
      <c r="D147" s="1">
        <v>45133</v>
      </c>
      <c r="E147" s="6">
        <v>9</v>
      </c>
      <c r="F147" t="s">
        <v>14</v>
      </c>
      <c r="G147" s="2">
        <v>154</v>
      </c>
      <c r="H147" t="s">
        <v>15</v>
      </c>
      <c r="I147" s="3" t="s">
        <v>15</v>
      </c>
      <c r="J147" t="s">
        <v>14</v>
      </c>
      <c r="K147">
        <v>215</v>
      </c>
      <c r="L147">
        <v>4.4000000000000004</v>
      </c>
      <c r="M147" s="7">
        <v>0.05</v>
      </c>
      <c r="N147" s="7">
        <v>0.04</v>
      </c>
      <c r="O147" s="7">
        <v>0.06</v>
      </c>
      <c r="P147" s="7">
        <v>0.16</v>
      </c>
      <c r="Q147" s="7">
        <v>0.69</v>
      </c>
      <c r="R147" t="s">
        <v>15</v>
      </c>
    </row>
    <row r="148" spans="1:18" x14ac:dyDescent="0.2">
      <c r="A148">
        <v>18</v>
      </c>
      <c r="B148" t="s">
        <v>43</v>
      </c>
      <c r="C148" s="1">
        <v>45124</v>
      </c>
      <c r="D148" s="1">
        <v>45128</v>
      </c>
      <c r="E148" s="6">
        <v>4</v>
      </c>
      <c r="F148" t="s">
        <v>14</v>
      </c>
      <c r="G148" s="2">
        <v>99.99</v>
      </c>
      <c r="H148" t="s">
        <v>15</v>
      </c>
      <c r="I148" s="3" t="s">
        <v>15</v>
      </c>
      <c r="J148" t="s">
        <v>14</v>
      </c>
      <c r="K148">
        <v>1210</v>
      </c>
      <c r="L148">
        <v>4.0999999999999996</v>
      </c>
      <c r="M148" s="7">
        <v>0.14000000000000001</v>
      </c>
      <c r="N148" s="7">
        <v>0.03</v>
      </c>
      <c r="O148" s="7">
        <v>0.06</v>
      </c>
      <c r="P148" s="7">
        <v>0.1</v>
      </c>
      <c r="Q148" s="7">
        <v>0.66</v>
      </c>
      <c r="R148" t="s">
        <v>15</v>
      </c>
    </row>
    <row r="149" spans="1:18" x14ac:dyDescent="0.2">
      <c r="A149">
        <v>59</v>
      </c>
      <c r="B149" t="s">
        <v>58</v>
      </c>
      <c r="C149" s="1">
        <v>45124</v>
      </c>
      <c r="D149" s="1">
        <v>45130</v>
      </c>
      <c r="E149" s="6">
        <v>6</v>
      </c>
      <c r="F149" t="s">
        <v>14</v>
      </c>
      <c r="G149" s="2">
        <v>263</v>
      </c>
      <c r="H149" t="s">
        <v>15</v>
      </c>
      <c r="I149" s="3" t="s">
        <v>15</v>
      </c>
      <c r="J149" t="s">
        <v>14</v>
      </c>
      <c r="K149">
        <v>696</v>
      </c>
      <c r="L149">
        <v>4.2</v>
      </c>
      <c r="M149" s="7">
        <v>0.09</v>
      </c>
      <c r="N149" s="7">
        <v>0.05</v>
      </c>
      <c r="O149" s="7">
        <v>0.09</v>
      </c>
      <c r="P149" s="7">
        <v>0.15</v>
      </c>
      <c r="Q149" s="7">
        <v>0.62</v>
      </c>
      <c r="R149" t="s">
        <v>15</v>
      </c>
    </row>
    <row r="150" spans="1:18" x14ac:dyDescent="0.2">
      <c r="A150">
        <v>26</v>
      </c>
      <c r="B150" t="s">
        <v>26</v>
      </c>
      <c r="C150" s="1">
        <v>45124</v>
      </c>
      <c r="D150" s="1">
        <v>45126</v>
      </c>
      <c r="E150" s="6">
        <v>2</v>
      </c>
      <c r="F150" t="s">
        <v>14</v>
      </c>
      <c r="G150" s="2">
        <v>136.9</v>
      </c>
      <c r="H150" t="s">
        <v>15</v>
      </c>
      <c r="I150" s="3" t="s">
        <v>15</v>
      </c>
      <c r="J150" t="s">
        <v>14</v>
      </c>
      <c r="K150">
        <v>155</v>
      </c>
      <c r="L150">
        <v>4.0999999999999996</v>
      </c>
      <c r="M150" s="7">
        <v>0.1</v>
      </c>
      <c r="N150" s="7">
        <v>0.08</v>
      </c>
      <c r="O150" s="7">
        <v>7.0000000000000007E-2</v>
      </c>
      <c r="P150" s="7">
        <v>0.12</v>
      </c>
      <c r="Q150" s="7">
        <v>0.63</v>
      </c>
      <c r="R150" t="s">
        <v>15</v>
      </c>
    </row>
    <row r="151" spans="1:18" x14ac:dyDescent="0.2">
      <c r="A151">
        <v>28</v>
      </c>
      <c r="B151" t="s">
        <v>91</v>
      </c>
      <c r="C151" s="1">
        <v>45124</v>
      </c>
      <c r="D151" s="1">
        <v>45130</v>
      </c>
      <c r="E151" s="6">
        <v>6</v>
      </c>
      <c r="F151" t="s">
        <v>14</v>
      </c>
      <c r="G151" s="2">
        <v>89.99</v>
      </c>
      <c r="H151" t="s">
        <v>15</v>
      </c>
      <c r="I151" s="3" t="s">
        <v>14</v>
      </c>
      <c r="J151" t="s">
        <v>14</v>
      </c>
      <c r="K151">
        <v>436</v>
      </c>
      <c r="L151">
        <v>3.9</v>
      </c>
      <c r="M151" s="7">
        <v>0.11</v>
      </c>
      <c r="N151" s="7">
        <v>0.06</v>
      </c>
      <c r="O151" s="7">
        <v>0.13</v>
      </c>
      <c r="P151" s="7">
        <v>0.2</v>
      </c>
      <c r="Q151" s="7">
        <v>0.5</v>
      </c>
      <c r="R151" t="s">
        <v>15</v>
      </c>
    </row>
    <row r="152" spans="1:18" x14ac:dyDescent="0.2">
      <c r="A152">
        <v>9</v>
      </c>
      <c r="B152" t="s">
        <v>55</v>
      </c>
      <c r="C152" s="1">
        <v>45124</v>
      </c>
      <c r="D152" s="1">
        <v>45130</v>
      </c>
      <c r="E152" s="6">
        <v>6</v>
      </c>
      <c r="F152" t="s">
        <v>14</v>
      </c>
      <c r="G152" s="2">
        <v>139.99</v>
      </c>
      <c r="H152" t="s">
        <v>15</v>
      </c>
      <c r="I152" s="3" t="s">
        <v>14</v>
      </c>
      <c r="J152" t="s">
        <v>14</v>
      </c>
      <c r="K152">
        <v>58</v>
      </c>
      <c r="L152">
        <v>4.7</v>
      </c>
      <c r="M152" s="7">
        <v>0</v>
      </c>
      <c r="N152" s="7">
        <v>0.03</v>
      </c>
      <c r="O152" s="7">
        <v>0.02</v>
      </c>
      <c r="P152" s="7">
        <v>0.19</v>
      </c>
      <c r="Q152" s="7">
        <v>0.76</v>
      </c>
      <c r="R152" t="s">
        <v>15</v>
      </c>
    </row>
    <row r="153" spans="1:18" x14ac:dyDescent="0.2">
      <c r="A153">
        <v>0</v>
      </c>
      <c r="B153" t="s">
        <v>20</v>
      </c>
      <c r="C153" s="1">
        <v>45124</v>
      </c>
      <c r="D153" s="1">
        <v>45131</v>
      </c>
      <c r="E153" s="6">
        <v>7</v>
      </c>
      <c r="F153" t="s">
        <v>14</v>
      </c>
      <c r="G153" s="2">
        <v>169.99</v>
      </c>
      <c r="H153" t="s">
        <v>15</v>
      </c>
      <c r="I153" s="3" t="s">
        <v>15</v>
      </c>
      <c r="J153" t="s">
        <v>14</v>
      </c>
      <c r="K153">
        <v>1709</v>
      </c>
      <c r="L153">
        <v>4.3</v>
      </c>
      <c r="M153" s="7">
        <v>0.06</v>
      </c>
      <c r="N153" s="7">
        <v>0.05</v>
      </c>
      <c r="O153" s="7">
        <v>0.08</v>
      </c>
      <c r="P153" s="7">
        <v>0.19</v>
      </c>
      <c r="Q153" s="7">
        <v>0.62</v>
      </c>
      <c r="R153" t="s">
        <v>15</v>
      </c>
    </row>
    <row r="154" spans="1:18" x14ac:dyDescent="0.2">
      <c r="A154">
        <v>16</v>
      </c>
      <c r="B154" t="s">
        <v>51</v>
      </c>
      <c r="C154" s="1">
        <v>45124</v>
      </c>
      <c r="D154" s="1">
        <v>45130</v>
      </c>
      <c r="E154" s="6">
        <v>6</v>
      </c>
      <c r="F154" t="s">
        <v>14</v>
      </c>
      <c r="G154" s="2">
        <v>199.99</v>
      </c>
      <c r="H154" t="s">
        <v>15</v>
      </c>
      <c r="I154" s="3" t="s">
        <v>15</v>
      </c>
      <c r="J154" t="s">
        <v>14</v>
      </c>
      <c r="K154">
        <v>68</v>
      </c>
      <c r="L154">
        <v>3.5</v>
      </c>
      <c r="M154" s="7">
        <v>0.2</v>
      </c>
      <c r="N154" s="7">
        <v>0.05</v>
      </c>
      <c r="O154" s="7">
        <v>0.19</v>
      </c>
      <c r="P154" s="7">
        <v>0.14000000000000001</v>
      </c>
      <c r="Q154" s="7">
        <v>0.42</v>
      </c>
      <c r="R154" t="s">
        <v>15</v>
      </c>
    </row>
    <row r="155" spans="1:18" x14ac:dyDescent="0.2">
      <c r="A155">
        <v>13</v>
      </c>
      <c r="B155" t="s">
        <v>26</v>
      </c>
      <c r="C155" s="1">
        <v>45124</v>
      </c>
      <c r="D155" s="1">
        <v>45130</v>
      </c>
      <c r="E155" s="6">
        <v>6</v>
      </c>
      <c r="F155" t="s">
        <v>14</v>
      </c>
      <c r="G155" s="2">
        <v>160</v>
      </c>
      <c r="H155" t="s">
        <v>15</v>
      </c>
      <c r="I155" s="3" t="s">
        <v>15</v>
      </c>
      <c r="J155" t="s">
        <v>14</v>
      </c>
      <c r="K155">
        <v>112</v>
      </c>
      <c r="L155">
        <v>4</v>
      </c>
      <c r="M155" s="7">
        <v>0.16</v>
      </c>
      <c r="N155" s="7">
        <v>0.08</v>
      </c>
      <c r="O155" s="7">
        <v>0.06</v>
      </c>
      <c r="P155" s="7">
        <v>0.02</v>
      </c>
      <c r="Q155" s="7">
        <v>0.67</v>
      </c>
      <c r="R155" t="s">
        <v>15</v>
      </c>
    </row>
    <row r="156" spans="1:18" x14ac:dyDescent="0.2">
      <c r="A156">
        <v>21</v>
      </c>
      <c r="B156" t="s">
        <v>92</v>
      </c>
      <c r="C156" s="1">
        <v>45124</v>
      </c>
      <c r="D156" s="1">
        <v>45131</v>
      </c>
      <c r="E156" s="6">
        <v>7</v>
      </c>
      <c r="F156" t="s">
        <v>14</v>
      </c>
      <c r="G156" s="2">
        <v>139.94999999999999</v>
      </c>
      <c r="H156" t="s">
        <v>15</v>
      </c>
      <c r="I156" s="3" t="s">
        <v>15</v>
      </c>
      <c r="J156" t="s">
        <v>14</v>
      </c>
      <c r="K156">
        <v>311</v>
      </c>
      <c r="L156">
        <v>4</v>
      </c>
      <c r="M156" s="7">
        <v>0.13</v>
      </c>
      <c r="N156" s="7">
        <v>7.0000000000000007E-2</v>
      </c>
      <c r="O156" s="7">
        <v>7.0000000000000007E-2</v>
      </c>
      <c r="P156" s="7">
        <v>0.16</v>
      </c>
      <c r="Q156" s="7">
        <v>0.57999999999999996</v>
      </c>
      <c r="R156" t="s">
        <v>15</v>
      </c>
    </row>
    <row r="157" spans="1:18" x14ac:dyDescent="0.2">
      <c r="A157">
        <v>5</v>
      </c>
      <c r="B157" t="s">
        <v>93</v>
      </c>
      <c r="C157" s="1">
        <v>45124</v>
      </c>
      <c r="D157" s="1">
        <v>45130</v>
      </c>
      <c r="E157" s="6">
        <v>6</v>
      </c>
      <c r="F157" t="s">
        <v>14</v>
      </c>
      <c r="G157" s="2">
        <v>147.99</v>
      </c>
      <c r="H157" t="s">
        <v>15</v>
      </c>
      <c r="I157" s="3" t="s">
        <v>15</v>
      </c>
      <c r="J157" t="s">
        <v>14</v>
      </c>
      <c r="K157">
        <v>135</v>
      </c>
      <c r="L157">
        <v>4.2</v>
      </c>
      <c r="M157" s="7">
        <v>7.0000000000000007E-2</v>
      </c>
      <c r="N157" s="7">
        <v>0.05</v>
      </c>
      <c r="O157" s="7">
        <v>7.0000000000000007E-2</v>
      </c>
      <c r="P157" s="7">
        <v>0.19</v>
      </c>
      <c r="Q157" s="7">
        <v>0.62</v>
      </c>
      <c r="R157" t="s">
        <v>15</v>
      </c>
    </row>
    <row r="158" spans="1:18" x14ac:dyDescent="0.2">
      <c r="A158">
        <v>26</v>
      </c>
      <c r="B158" t="s">
        <v>58</v>
      </c>
      <c r="C158" s="1">
        <v>45124</v>
      </c>
      <c r="D158" s="1">
        <v>45128</v>
      </c>
      <c r="E158" s="6">
        <v>4</v>
      </c>
      <c r="F158" t="s">
        <v>14</v>
      </c>
      <c r="G158" s="2">
        <v>176.78</v>
      </c>
      <c r="H158" t="s">
        <v>15</v>
      </c>
      <c r="I158" s="3" t="s">
        <v>15</v>
      </c>
      <c r="J158" t="s">
        <v>14</v>
      </c>
      <c r="K158">
        <v>231</v>
      </c>
      <c r="L158">
        <v>4</v>
      </c>
      <c r="M158" s="7">
        <v>0.09</v>
      </c>
      <c r="N158" s="7">
        <v>0.06</v>
      </c>
      <c r="O158" s="7">
        <v>0.11</v>
      </c>
      <c r="P158" s="7">
        <v>0.22</v>
      </c>
      <c r="Q158" s="7">
        <v>0.51</v>
      </c>
      <c r="R158" t="s">
        <v>15</v>
      </c>
    </row>
    <row r="159" spans="1:18" x14ac:dyDescent="0.2">
      <c r="A159">
        <v>69</v>
      </c>
      <c r="B159" t="s">
        <v>51</v>
      </c>
      <c r="C159" s="1">
        <v>45124</v>
      </c>
      <c r="D159" s="1">
        <v>45130</v>
      </c>
      <c r="E159" s="6">
        <v>6</v>
      </c>
      <c r="F159" t="s">
        <v>14</v>
      </c>
      <c r="G159" s="2">
        <v>139.99</v>
      </c>
      <c r="H159" t="s">
        <v>15</v>
      </c>
      <c r="I159" s="3" t="s">
        <v>15</v>
      </c>
      <c r="J159" t="s">
        <v>14</v>
      </c>
      <c r="K159">
        <v>679</v>
      </c>
      <c r="L159">
        <v>4</v>
      </c>
      <c r="M159" s="7">
        <v>0.08</v>
      </c>
      <c r="N159" s="7">
        <v>0.08</v>
      </c>
      <c r="O159" s="7">
        <v>0.11</v>
      </c>
      <c r="P159" s="7">
        <v>0.21</v>
      </c>
      <c r="Q159" s="7">
        <v>0.53</v>
      </c>
      <c r="R159" t="s">
        <v>15</v>
      </c>
    </row>
    <row r="160" spans="1:18" x14ac:dyDescent="0.2">
      <c r="A160">
        <v>6</v>
      </c>
      <c r="B160" t="s">
        <v>20</v>
      </c>
      <c r="C160" s="1">
        <v>45124</v>
      </c>
      <c r="D160" s="1">
        <v>45130</v>
      </c>
      <c r="E160" s="6">
        <v>6</v>
      </c>
      <c r="F160" t="s">
        <v>14</v>
      </c>
      <c r="G160" s="2">
        <v>94.99</v>
      </c>
      <c r="H160" t="s">
        <v>15</v>
      </c>
      <c r="I160" s="3" t="s">
        <v>15</v>
      </c>
      <c r="J160" t="s">
        <v>14</v>
      </c>
      <c r="K160">
        <v>287</v>
      </c>
      <c r="L160">
        <v>4.2</v>
      </c>
      <c r="M160" s="7">
        <v>7.0000000000000007E-2</v>
      </c>
      <c r="N160" s="7">
        <v>0.03</v>
      </c>
      <c r="O160" s="7">
        <v>0.1</v>
      </c>
      <c r="P160" s="7">
        <v>0.19</v>
      </c>
      <c r="Q160" s="7">
        <v>0.61</v>
      </c>
      <c r="R160" t="s">
        <v>15</v>
      </c>
    </row>
    <row r="161" spans="1:18" x14ac:dyDescent="0.2">
      <c r="A161">
        <v>230</v>
      </c>
      <c r="B161" t="s">
        <v>47</v>
      </c>
      <c r="C161" s="1">
        <v>45124</v>
      </c>
      <c r="D161" s="1">
        <v>45131</v>
      </c>
      <c r="E161" s="6">
        <v>7</v>
      </c>
      <c r="F161" t="s">
        <v>14</v>
      </c>
      <c r="G161" s="2">
        <v>160</v>
      </c>
      <c r="H161" t="s">
        <v>15</v>
      </c>
      <c r="I161" s="3" t="s">
        <v>15</v>
      </c>
      <c r="J161" t="s">
        <v>14</v>
      </c>
      <c r="K161">
        <v>5228</v>
      </c>
      <c r="L161">
        <v>4.0999999999999996</v>
      </c>
      <c r="M161" s="7">
        <v>0.09</v>
      </c>
      <c r="N161" s="7">
        <v>0.06</v>
      </c>
      <c r="O161" s="7">
        <v>0.08</v>
      </c>
      <c r="P161" s="7">
        <v>0.16</v>
      </c>
      <c r="Q161" s="7">
        <v>0.61</v>
      </c>
      <c r="R161" t="s">
        <v>15</v>
      </c>
    </row>
    <row r="162" spans="1:18" x14ac:dyDescent="0.2">
      <c r="A162">
        <v>30</v>
      </c>
      <c r="B162" t="s">
        <v>46</v>
      </c>
      <c r="C162" s="1">
        <v>45124</v>
      </c>
      <c r="D162" s="1">
        <v>45131</v>
      </c>
      <c r="E162" s="6">
        <v>7</v>
      </c>
      <c r="F162" t="s">
        <v>14</v>
      </c>
      <c r="G162" s="2">
        <v>169.95</v>
      </c>
      <c r="H162" t="s">
        <v>15</v>
      </c>
      <c r="I162" s="3" t="s">
        <v>15</v>
      </c>
      <c r="J162" t="s">
        <v>14</v>
      </c>
      <c r="K162">
        <v>194</v>
      </c>
      <c r="L162">
        <v>4.2</v>
      </c>
      <c r="M162" s="7">
        <v>0.09</v>
      </c>
      <c r="N162" s="7">
        <v>7.0000000000000007E-2</v>
      </c>
      <c r="O162" s="7">
        <v>0.06</v>
      </c>
      <c r="P162" s="7">
        <v>0.13</v>
      </c>
      <c r="Q162" s="7">
        <v>0.65</v>
      </c>
      <c r="R162" t="s">
        <v>15</v>
      </c>
    </row>
    <row r="163" spans="1:18" x14ac:dyDescent="0.2">
      <c r="A163">
        <v>104</v>
      </c>
      <c r="B163" t="s">
        <v>94</v>
      </c>
      <c r="C163" s="1">
        <v>45124</v>
      </c>
      <c r="D163" s="1">
        <v>45130</v>
      </c>
      <c r="E163" s="6">
        <v>6</v>
      </c>
      <c r="F163" t="s">
        <v>14</v>
      </c>
      <c r="G163" s="2">
        <v>109.99</v>
      </c>
      <c r="H163" t="s">
        <v>15</v>
      </c>
      <c r="I163" s="3" t="s">
        <v>14</v>
      </c>
      <c r="J163" t="s">
        <v>14</v>
      </c>
      <c r="K163">
        <v>2002</v>
      </c>
      <c r="L163">
        <v>4.0999999999999996</v>
      </c>
      <c r="M163" s="7">
        <v>0.08</v>
      </c>
      <c r="N163" s="7">
        <v>0.06</v>
      </c>
      <c r="O163" s="7">
        <v>0.1</v>
      </c>
      <c r="P163" s="7">
        <v>0.18</v>
      </c>
      <c r="Q163" s="7">
        <v>0.57999999999999996</v>
      </c>
      <c r="R163" t="s">
        <v>15</v>
      </c>
    </row>
    <row r="164" spans="1:18" x14ac:dyDescent="0.2">
      <c r="A164">
        <v>27</v>
      </c>
      <c r="B164" t="s">
        <v>44</v>
      </c>
      <c r="C164" s="1">
        <v>45124</v>
      </c>
      <c r="D164" s="1">
        <v>45128</v>
      </c>
      <c r="E164" s="6">
        <v>4</v>
      </c>
      <c r="F164" t="s">
        <v>14</v>
      </c>
      <c r="G164" s="2">
        <v>89.99</v>
      </c>
      <c r="H164" t="s">
        <v>15</v>
      </c>
      <c r="I164" s="3" t="s">
        <v>15</v>
      </c>
      <c r="J164" t="s">
        <v>14</v>
      </c>
      <c r="K164">
        <v>359</v>
      </c>
      <c r="L164">
        <v>3.7</v>
      </c>
      <c r="M164" s="7">
        <v>0.21</v>
      </c>
      <c r="N164" s="7">
        <v>0.08</v>
      </c>
      <c r="O164" s="7">
        <v>0.06</v>
      </c>
      <c r="P164" s="7">
        <v>0.12</v>
      </c>
      <c r="Q164" s="7">
        <v>0.53</v>
      </c>
      <c r="R164" t="s">
        <v>15</v>
      </c>
    </row>
    <row r="165" spans="1:18" x14ac:dyDescent="0.2">
      <c r="A165">
        <v>325</v>
      </c>
      <c r="B165" t="s">
        <v>95</v>
      </c>
      <c r="C165" s="1">
        <v>45124</v>
      </c>
      <c r="D165" s="1">
        <v>45130</v>
      </c>
      <c r="E165" s="6">
        <v>6</v>
      </c>
      <c r="F165" t="s">
        <v>14</v>
      </c>
      <c r="G165" s="2">
        <v>89.3</v>
      </c>
      <c r="H165" t="s">
        <v>15</v>
      </c>
      <c r="I165" s="3" t="s">
        <v>14</v>
      </c>
      <c r="J165" t="s">
        <v>14</v>
      </c>
      <c r="K165">
        <v>2132</v>
      </c>
      <c r="L165">
        <v>4.3</v>
      </c>
      <c r="M165" s="7">
        <v>0.09</v>
      </c>
      <c r="N165" s="7">
        <v>0.04</v>
      </c>
      <c r="O165" s="7">
        <v>7.0000000000000007E-2</v>
      </c>
      <c r="P165" s="7">
        <v>0.12</v>
      </c>
      <c r="Q165" s="7">
        <v>0.68</v>
      </c>
      <c r="R165" t="s">
        <v>15</v>
      </c>
    </row>
    <row r="166" spans="1:18" x14ac:dyDescent="0.2">
      <c r="A166">
        <v>147</v>
      </c>
      <c r="B166" t="s">
        <v>21</v>
      </c>
      <c r="C166" s="1">
        <v>45124</v>
      </c>
      <c r="D166" s="1">
        <v>45130</v>
      </c>
      <c r="E166" s="6">
        <v>6</v>
      </c>
      <c r="F166" t="s">
        <v>14</v>
      </c>
      <c r="G166" s="2">
        <v>149.99</v>
      </c>
      <c r="H166" t="s">
        <v>15</v>
      </c>
      <c r="I166" s="3" t="s">
        <v>15</v>
      </c>
      <c r="J166" t="s">
        <v>14</v>
      </c>
      <c r="K166">
        <v>3055</v>
      </c>
      <c r="L166">
        <v>4.4000000000000004</v>
      </c>
      <c r="M166" s="7">
        <v>0.05</v>
      </c>
      <c r="N166" s="7">
        <v>0.04</v>
      </c>
      <c r="O166" s="7">
        <v>0.06</v>
      </c>
      <c r="P166" s="7">
        <v>0.15</v>
      </c>
      <c r="Q166" s="7">
        <v>0.7</v>
      </c>
      <c r="R166" t="s">
        <v>15</v>
      </c>
    </row>
    <row r="167" spans="1:18" x14ac:dyDescent="0.2">
      <c r="A167">
        <v>120</v>
      </c>
      <c r="B167" t="s">
        <v>94</v>
      </c>
      <c r="C167" s="1">
        <v>45124</v>
      </c>
      <c r="D167" s="1">
        <v>45130</v>
      </c>
      <c r="E167" s="6">
        <v>6</v>
      </c>
      <c r="F167" t="s">
        <v>14</v>
      </c>
      <c r="G167" s="2">
        <v>109.99</v>
      </c>
      <c r="H167" t="s">
        <v>15</v>
      </c>
      <c r="I167" s="3" t="s">
        <v>15</v>
      </c>
      <c r="J167" t="s">
        <v>14</v>
      </c>
      <c r="K167">
        <v>2396</v>
      </c>
      <c r="L167">
        <v>4.0999999999999996</v>
      </c>
      <c r="M167" s="7">
        <v>0.08</v>
      </c>
      <c r="N167" s="7">
        <v>0.05</v>
      </c>
      <c r="O167" s="7">
        <v>0.1</v>
      </c>
      <c r="P167" s="7">
        <v>0.18</v>
      </c>
      <c r="Q167" s="7">
        <v>0.57999999999999996</v>
      </c>
      <c r="R167" t="s">
        <v>15</v>
      </c>
    </row>
    <row r="168" spans="1:18" x14ac:dyDescent="0.2">
      <c r="A168">
        <v>101</v>
      </c>
      <c r="B168" t="s">
        <v>55</v>
      </c>
      <c r="C168" s="1">
        <v>45124</v>
      </c>
      <c r="D168" s="1">
        <v>45130</v>
      </c>
      <c r="E168" s="6">
        <v>6</v>
      </c>
      <c r="F168" t="s">
        <v>14</v>
      </c>
      <c r="G168" s="2">
        <v>114.99</v>
      </c>
      <c r="H168" t="s">
        <v>15</v>
      </c>
      <c r="I168" s="3" t="s">
        <v>14</v>
      </c>
      <c r="J168" t="s">
        <v>14</v>
      </c>
      <c r="K168">
        <v>1314</v>
      </c>
      <c r="L168">
        <v>4.2</v>
      </c>
      <c r="M168" s="7">
        <v>0.1</v>
      </c>
      <c r="N168" s="7">
        <v>0.05</v>
      </c>
      <c r="O168" s="7">
        <v>0.08</v>
      </c>
      <c r="P168" s="7">
        <v>0.15</v>
      </c>
      <c r="Q168" s="7">
        <v>0.63</v>
      </c>
      <c r="R168" t="s">
        <v>15</v>
      </c>
    </row>
    <row r="169" spans="1:18" x14ac:dyDescent="0.2">
      <c r="A169">
        <v>9</v>
      </c>
      <c r="B169" t="s">
        <v>96</v>
      </c>
      <c r="C169" s="1">
        <v>45124</v>
      </c>
      <c r="D169" s="1">
        <v>45131</v>
      </c>
      <c r="E169" s="6">
        <v>7</v>
      </c>
      <c r="F169" t="s">
        <v>14</v>
      </c>
      <c r="G169" s="2">
        <v>159</v>
      </c>
      <c r="H169" t="s">
        <v>15</v>
      </c>
      <c r="I169" s="3" t="s">
        <v>15</v>
      </c>
      <c r="J169" t="s">
        <v>14</v>
      </c>
      <c r="K169">
        <v>38</v>
      </c>
      <c r="L169">
        <v>3.7</v>
      </c>
      <c r="M169" s="7">
        <v>0.1</v>
      </c>
      <c r="N169" s="7">
        <v>0.12</v>
      </c>
      <c r="O169" s="7">
        <v>0.23</v>
      </c>
      <c r="P169" s="7">
        <v>0.14000000000000001</v>
      </c>
      <c r="Q169" s="7">
        <v>0.42</v>
      </c>
      <c r="R169" t="s">
        <v>15</v>
      </c>
    </row>
    <row r="170" spans="1:18" x14ac:dyDescent="0.2">
      <c r="A170">
        <v>5</v>
      </c>
      <c r="B170" t="s">
        <v>44</v>
      </c>
      <c r="C170" s="1">
        <v>45124</v>
      </c>
      <c r="D170" s="1">
        <v>45130.222429906542</v>
      </c>
      <c r="E170" s="6">
        <v>7</v>
      </c>
      <c r="F170" t="s">
        <v>15</v>
      </c>
      <c r="G170" s="2">
        <v>146.69999999999999</v>
      </c>
      <c r="H170" t="s">
        <v>15</v>
      </c>
      <c r="I170" s="3" t="s">
        <v>15</v>
      </c>
      <c r="J170" t="s">
        <v>14</v>
      </c>
      <c r="K170">
        <v>23</v>
      </c>
      <c r="L170">
        <v>4</v>
      </c>
      <c r="M170" s="7">
        <v>7.0000000000000007E-2</v>
      </c>
      <c r="N170" s="7">
        <v>7.0000000000000007E-2</v>
      </c>
      <c r="O170" s="7">
        <v>0.11</v>
      </c>
      <c r="P170" s="7">
        <v>0.25</v>
      </c>
      <c r="Q170" s="7">
        <v>0.5</v>
      </c>
      <c r="R170" t="s">
        <v>15</v>
      </c>
    </row>
    <row r="171" spans="1:18" x14ac:dyDescent="0.2">
      <c r="A171">
        <v>29</v>
      </c>
      <c r="B171" t="s">
        <v>27</v>
      </c>
      <c r="C171" s="1">
        <v>45124</v>
      </c>
      <c r="D171" s="1">
        <v>45131</v>
      </c>
      <c r="E171" s="6">
        <v>7</v>
      </c>
      <c r="F171" t="s">
        <v>14</v>
      </c>
      <c r="G171" s="2">
        <v>128</v>
      </c>
      <c r="H171" t="s">
        <v>15</v>
      </c>
      <c r="I171" s="3" t="s">
        <v>15</v>
      </c>
      <c r="J171" t="s">
        <v>14</v>
      </c>
      <c r="K171">
        <v>300</v>
      </c>
      <c r="L171">
        <v>4.3</v>
      </c>
      <c r="M171" s="7">
        <v>0.08</v>
      </c>
      <c r="N171" s="7">
        <v>0.02</v>
      </c>
      <c r="O171" s="7">
        <v>0.09</v>
      </c>
      <c r="P171" s="7">
        <v>0.08</v>
      </c>
      <c r="Q171" s="7">
        <v>0.73</v>
      </c>
      <c r="R171" t="s">
        <v>15</v>
      </c>
    </row>
    <row r="172" spans="1:18" x14ac:dyDescent="0.2">
      <c r="A172">
        <v>0</v>
      </c>
      <c r="B172" t="s">
        <v>97</v>
      </c>
      <c r="C172" s="1">
        <v>45124</v>
      </c>
      <c r="D172" s="1">
        <v>45130.222429906542</v>
      </c>
      <c r="E172" s="6">
        <v>7</v>
      </c>
      <c r="F172" t="s">
        <v>15</v>
      </c>
      <c r="G172" s="2">
        <v>146.69999999999999</v>
      </c>
      <c r="H172" t="s">
        <v>15</v>
      </c>
      <c r="I172" s="3" t="s">
        <v>15</v>
      </c>
      <c r="J172" t="s">
        <v>14</v>
      </c>
      <c r="K172">
        <v>14</v>
      </c>
      <c r="L172">
        <v>4</v>
      </c>
      <c r="M172" s="7">
        <v>0.1</v>
      </c>
      <c r="N172" s="7">
        <v>0</v>
      </c>
      <c r="O172" s="7">
        <v>0.08</v>
      </c>
      <c r="P172" s="7">
        <v>0.21</v>
      </c>
      <c r="Q172" s="7">
        <v>0.62</v>
      </c>
      <c r="R172" t="s">
        <v>15</v>
      </c>
    </row>
    <row r="173" spans="1:18" x14ac:dyDescent="0.2">
      <c r="A173">
        <v>8</v>
      </c>
      <c r="B173" t="s">
        <v>27</v>
      </c>
      <c r="C173" s="1">
        <v>45124</v>
      </c>
      <c r="D173" s="1">
        <v>45132</v>
      </c>
      <c r="E173" s="6">
        <v>8</v>
      </c>
      <c r="F173" t="s">
        <v>14</v>
      </c>
      <c r="G173" s="2">
        <v>129</v>
      </c>
      <c r="H173" t="s">
        <v>15</v>
      </c>
      <c r="I173" s="3" t="s">
        <v>15</v>
      </c>
      <c r="J173" t="s">
        <v>14</v>
      </c>
      <c r="K173">
        <v>68</v>
      </c>
      <c r="L173">
        <v>4.2</v>
      </c>
      <c r="M173" s="7">
        <v>0.14000000000000001</v>
      </c>
      <c r="N173" s="7">
        <v>0.03</v>
      </c>
      <c r="O173" s="7">
        <v>0.04</v>
      </c>
      <c r="P173" s="7">
        <v>0.1</v>
      </c>
      <c r="Q173" s="7">
        <v>0.69</v>
      </c>
      <c r="R173" t="s">
        <v>15</v>
      </c>
    </row>
    <row r="174" spans="1:18" x14ac:dyDescent="0.2">
      <c r="A174">
        <v>17</v>
      </c>
      <c r="B174" t="s">
        <v>47</v>
      </c>
      <c r="C174" s="1">
        <v>45124</v>
      </c>
      <c r="D174" s="1">
        <v>45130</v>
      </c>
      <c r="E174" s="6">
        <v>6</v>
      </c>
      <c r="F174" t="s">
        <v>14</v>
      </c>
      <c r="G174" s="2">
        <v>169.99</v>
      </c>
      <c r="H174" t="s">
        <v>15</v>
      </c>
      <c r="I174" s="3" t="s">
        <v>15</v>
      </c>
      <c r="J174" t="s">
        <v>14</v>
      </c>
      <c r="K174">
        <v>220</v>
      </c>
      <c r="L174">
        <v>4.0999999999999996</v>
      </c>
      <c r="M174" s="7">
        <v>0.1</v>
      </c>
      <c r="N174" s="7">
        <v>7.0000000000000007E-2</v>
      </c>
      <c r="O174" s="7">
        <v>7.0000000000000007E-2</v>
      </c>
      <c r="P174" s="7">
        <v>0.14000000000000001</v>
      </c>
      <c r="Q174" s="7">
        <v>0.62</v>
      </c>
      <c r="R174" t="s">
        <v>15</v>
      </c>
    </row>
    <row r="175" spans="1:18" x14ac:dyDescent="0.2">
      <c r="A175">
        <v>0</v>
      </c>
      <c r="B175" t="s">
        <v>36</v>
      </c>
      <c r="C175" s="1">
        <v>45124</v>
      </c>
      <c r="D175" s="1">
        <v>45130</v>
      </c>
      <c r="E175" s="6">
        <v>6</v>
      </c>
      <c r="F175" t="s">
        <v>14</v>
      </c>
      <c r="G175" s="2">
        <v>46</v>
      </c>
      <c r="H175" t="s">
        <v>15</v>
      </c>
      <c r="I175" s="3" t="s">
        <v>15</v>
      </c>
      <c r="J175" t="s">
        <v>14</v>
      </c>
      <c r="K175">
        <v>13</v>
      </c>
      <c r="L175">
        <v>4.2</v>
      </c>
      <c r="M175" s="7">
        <v>0.12</v>
      </c>
      <c r="N175" s="7">
        <v>0.11</v>
      </c>
      <c r="O175" s="7">
        <v>0</v>
      </c>
      <c r="P175" s="7">
        <v>0</v>
      </c>
      <c r="Q175" s="7">
        <v>0.77</v>
      </c>
      <c r="R175" t="s">
        <v>15</v>
      </c>
    </row>
    <row r="176" spans="1:18" x14ac:dyDescent="0.2">
      <c r="A176">
        <v>38</v>
      </c>
      <c r="B176" t="s">
        <v>20</v>
      </c>
      <c r="C176" s="1">
        <v>45124</v>
      </c>
      <c r="D176" s="1">
        <v>45130</v>
      </c>
      <c r="E176" s="6">
        <v>6</v>
      </c>
      <c r="F176" t="s">
        <v>14</v>
      </c>
      <c r="G176" s="2">
        <v>129.94999999999999</v>
      </c>
      <c r="H176" t="s">
        <v>15</v>
      </c>
      <c r="I176" s="3" t="s">
        <v>15</v>
      </c>
      <c r="J176" t="s">
        <v>14</v>
      </c>
      <c r="K176">
        <v>3433</v>
      </c>
      <c r="L176">
        <v>3.8</v>
      </c>
      <c r="M176" s="7">
        <v>0.19</v>
      </c>
      <c r="N176" s="7">
        <v>0.05</v>
      </c>
      <c r="O176" s="7">
        <v>7.0000000000000007E-2</v>
      </c>
      <c r="P176" s="7">
        <v>0.15</v>
      </c>
      <c r="Q176" s="7">
        <v>0.54</v>
      </c>
      <c r="R176" t="s">
        <v>15</v>
      </c>
    </row>
    <row r="177" spans="1:18" x14ac:dyDescent="0.2">
      <c r="A177">
        <v>1000</v>
      </c>
      <c r="B177" t="s">
        <v>58</v>
      </c>
      <c r="C177" s="1">
        <v>45124</v>
      </c>
      <c r="D177" s="1">
        <v>45130</v>
      </c>
      <c r="E177" s="6">
        <v>6</v>
      </c>
      <c r="F177" t="s">
        <v>14</v>
      </c>
      <c r="G177" s="2">
        <v>97</v>
      </c>
      <c r="H177" t="s">
        <v>15</v>
      </c>
      <c r="I177" s="3" t="s">
        <v>15</v>
      </c>
      <c r="J177" t="s">
        <v>14</v>
      </c>
      <c r="K177">
        <v>25179</v>
      </c>
      <c r="L177">
        <v>4</v>
      </c>
      <c r="M177" s="7">
        <v>0.11</v>
      </c>
      <c r="N177" s="7">
        <v>0.05</v>
      </c>
      <c r="O177" s="7">
        <v>0.09</v>
      </c>
      <c r="P177" s="7">
        <v>0.16</v>
      </c>
      <c r="Q177" s="7">
        <v>0.57999999999999996</v>
      </c>
      <c r="R177" t="s">
        <v>15</v>
      </c>
    </row>
    <row r="178" spans="1:18" x14ac:dyDescent="0.2">
      <c r="A178">
        <v>1000</v>
      </c>
      <c r="B178" t="s">
        <v>41</v>
      </c>
      <c r="C178" s="1">
        <v>45124</v>
      </c>
      <c r="D178" s="1">
        <v>45131</v>
      </c>
      <c r="E178" s="6">
        <v>7</v>
      </c>
      <c r="F178" t="s">
        <v>14</v>
      </c>
      <c r="G178" s="2">
        <v>164.96</v>
      </c>
      <c r="H178" t="s">
        <v>15</v>
      </c>
      <c r="I178" s="3" t="s">
        <v>15</v>
      </c>
      <c r="J178" t="s">
        <v>14</v>
      </c>
      <c r="K178">
        <v>13743</v>
      </c>
      <c r="L178">
        <v>4.5</v>
      </c>
      <c r="M178" s="7">
        <v>0.05</v>
      </c>
      <c r="N178" s="7">
        <v>0.03</v>
      </c>
      <c r="O178" s="7">
        <v>0.05</v>
      </c>
      <c r="P178" s="7">
        <v>0.11</v>
      </c>
      <c r="Q178" s="7">
        <v>0.76</v>
      </c>
      <c r="R178" t="s">
        <v>15</v>
      </c>
    </row>
    <row r="179" spans="1:18" x14ac:dyDescent="0.2">
      <c r="A179">
        <v>10</v>
      </c>
      <c r="B179" t="s">
        <v>99</v>
      </c>
      <c r="C179" s="1">
        <v>45124</v>
      </c>
      <c r="D179" s="1">
        <v>45132</v>
      </c>
      <c r="E179" s="6">
        <v>8</v>
      </c>
      <c r="F179" t="s">
        <v>14</v>
      </c>
      <c r="G179" s="2">
        <v>119.99</v>
      </c>
      <c r="H179" t="s">
        <v>15</v>
      </c>
      <c r="I179" s="3" t="s">
        <v>14</v>
      </c>
      <c r="J179" t="s">
        <v>14</v>
      </c>
      <c r="K179">
        <v>91</v>
      </c>
      <c r="L179">
        <v>4.5</v>
      </c>
      <c r="M179" s="7">
        <v>0.04</v>
      </c>
      <c r="N179" s="7">
        <v>0.02</v>
      </c>
      <c r="O179" s="7">
        <v>0.04</v>
      </c>
      <c r="P179" s="7">
        <v>0.23</v>
      </c>
      <c r="Q179" s="7">
        <v>0.67</v>
      </c>
      <c r="R179" t="s">
        <v>15</v>
      </c>
    </row>
    <row r="180" spans="1:18" x14ac:dyDescent="0.2">
      <c r="A180">
        <v>14</v>
      </c>
      <c r="B180" t="s">
        <v>44</v>
      </c>
      <c r="C180" s="1">
        <v>45124</v>
      </c>
      <c r="D180" s="1">
        <v>45131</v>
      </c>
      <c r="E180" s="6">
        <v>7</v>
      </c>
      <c r="F180" t="s">
        <v>14</v>
      </c>
      <c r="G180" s="2">
        <v>39.99</v>
      </c>
      <c r="H180" t="s">
        <v>15</v>
      </c>
      <c r="I180" s="3" t="s">
        <v>15</v>
      </c>
      <c r="J180" t="s">
        <v>14</v>
      </c>
      <c r="K180">
        <v>449</v>
      </c>
      <c r="L180">
        <v>3.9</v>
      </c>
      <c r="M180" s="7">
        <v>0.13</v>
      </c>
      <c r="N180" s="7">
        <v>0.08</v>
      </c>
      <c r="O180" s="7">
        <v>0.1</v>
      </c>
      <c r="P180" s="7">
        <v>0.15</v>
      </c>
      <c r="Q180" s="7">
        <v>0.54</v>
      </c>
      <c r="R180" t="s">
        <v>15</v>
      </c>
    </row>
    <row r="181" spans="1:18" x14ac:dyDescent="0.2">
      <c r="A181">
        <v>74</v>
      </c>
      <c r="B181" t="s">
        <v>485</v>
      </c>
      <c r="C181" s="1">
        <v>45124</v>
      </c>
      <c r="D181" s="1">
        <v>45132</v>
      </c>
      <c r="E181" s="6">
        <v>8</v>
      </c>
      <c r="F181" t="s">
        <v>14</v>
      </c>
      <c r="G181" s="2">
        <v>51.04</v>
      </c>
      <c r="H181" t="s">
        <v>15</v>
      </c>
      <c r="I181" s="3" t="s">
        <v>15</v>
      </c>
      <c r="J181" t="s">
        <v>14</v>
      </c>
      <c r="K181">
        <v>2247</v>
      </c>
      <c r="L181">
        <v>4.4000000000000004</v>
      </c>
      <c r="M181" s="7">
        <v>0.06</v>
      </c>
      <c r="N181" s="7">
        <v>0.04</v>
      </c>
      <c r="O181" s="7">
        <v>7.0000000000000007E-2</v>
      </c>
      <c r="P181" s="7">
        <v>0.13</v>
      </c>
      <c r="Q181" s="7">
        <v>0.7</v>
      </c>
      <c r="R181" t="s">
        <v>15</v>
      </c>
    </row>
    <row r="182" spans="1:18" x14ac:dyDescent="0.2">
      <c r="A182">
        <v>52</v>
      </c>
      <c r="B182" t="s">
        <v>77</v>
      </c>
      <c r="C182" s="1">
        <v>45124</v>
      </c>
      <c r="D182" s="1">
        <v>45130</v>
      </c>
      <c r="E182" s="6">
        <v>6</v>
      </c>
      <c r="F182" t="s">
        <v>14</v>
      </c>
      <c r="G182" s="2">
        <v>87.99</v>
      </c>
      <c r="H182" t="s">
        <v>15</v>
      </c>
      <c r="I182" s="3" t="s">
        <v>15</v>
      </c>
      <c r="J182" t="s">
        <v>14</v>
      </c>
      <c r="K182">
        <v>537</v>
      </c>
      <c r="L182">
        <v>4.3</v>
      </c>
      <c r="M182" s="7">
        <v>0.06</v>
      </c>
      <c r="N182" s="7">
        <v>0.05</v>
      </c>
      <c r="O182" s="7">
        <v>0.11</v>
      </c>
      <c r="P182" s="7">
        <v>0.13</v>
      </c>
      <c r="Q182" s="7">
        <v>0.65</v>
      </c>
      <c r="R182" t="s">
        <v>15</v>
      </c>
    </row>
    <row r="183" spans="1:18" x14ac:dyDescent="0.2">
      <c r="A183">
        <v>10</v>
      </c>
      <c r="B183" t="s">
        <v>56</v>
      </c>
      <c r="C183" s="1">
        <v>45124</v>
      </c>
      <c r="D183" s="1">
        <v>45130</v>
      </c>
      <c r="E183" s="6">
        <v>6</v>
      </c>
      <c r="F183" t="s">
        <v>14</v>
      </c>
      <c r="G183" s="2">
        <v>129.99</v>
      </c>
      <c r="H183" t="s">
        <v>15</v>
      </c>
      <c r="I183" s="3" t="s">
        <v>14</v>
      </c>
      <c r="J183" t="s">
        <v>14</v>
      </c>
      <c r="K183">
        <v>38</v>
      </c>
      <c r="L183">
        <v>4.5999999999999996</v>
      </c>
      <c r="M183" s="7">
        <v>0.08</v>
      </c>
      <c r="N183" s="7">
        <v>0</v>
      </c>
      <c r="O183" s="7">
        <v>0</v>
      </c>
      <c r="P183" s="7">
        <v>0.08</v>
      </c>
      <c r="Q183" s="7">
        <v>0.84</v>
      </c>
      <c r="R183" t="s">
        <v>15</v>
      </c>
    </row>
    <row r="184" spans="1:18" x14ac:dyDescent="0.2">
      <c r="A184">
        <v>13</v>
      </c>
      <c r="B184" t="s">
        <v>63</v>
      </c>
      <c r="C184" s="1">
        <v>45124</v>
      </c>
      <c r="D184" s="1">
        <v>45131</v>
      </c>
      <c r="E184" s="6">
        <v>7</v>
      </c>
      <c r="F184" t="s">
        <v>14</v>
      </c>
      <c r="G184" s="2">
        <v>99.99</v>
      </c>
      <c r="H184" t="s">
        <v>15</v>
      </c>
      <c r="I184" s="3" t="s">
        <v>15</v>
      </c>
      <c r="J184" t="s">
        <v>14</v>
      </c>
      <c r="K184">
        <v>190</v>
      </c>
      <c r="L184">
        <v>4.5999999999999996</v>
      </c>
      <c r="M184" s="7">
        <v>0.01</v>
      </c>
      <c r="N184" s="7">
        <v>0.05</v>
      </c>
      <c r="O184" s="7">
        <v>0.03</v>
      </c>
      <c r="P184" s="7">
        <v>0.15</v>
      </c>
      <c r="Q184" s="7">
        <v>0.76</v>
      </c>
      <c r="R184" t="s">
        <v>15</v>
      </c>
    </row>
    <row r="185" spans="1:18" x14ac:dyDescent="0.2">
      <c r="A185">
        <v>31</v>
      </c>
      <c r="B185" t="s">
        <v>84</v>
      </c>
      <c r="C185" s="1">
        <v>45124</v>
      </c>
      <c r="D185" s="1">
        <v>45130</v>
      </c>
      <c r="E185" s="6">
        <v>6</v>
      </c>
      <c r="F185" t="s">
        <v>14</v>
      </c>
      <c r="G185" s="2">
        <v>109.99</v>
      </c>
      <c r="H185" t="s">
        <v>15</v>
      </c>
      <c r="I185" s="3" t="s">
        <v>14</v>
      </c>
      <c r="J185" t="s">
        <v>14</v>
      </c>
      <c r="K185">
        <v>376</v>
      </c>
      <c r="L185">
        <v>4.4000000000000004</v>
      </c>
      <c r="M185" s="7">
        <v>0.04</v>
      </c>
      <c r="N185" s="7">
        <v>0.05</v>
      </c>
      <c r="O185" s="7">
        <v>0.08</v>
      </c>
      <c r="P185" s="7">
        <v>0.16</v>
      </c>
      <c r="Q185" s="7">
        <v>0.66</v>
      </c>
      <c r="R185" t="s">
        <v>15</v>
      </c>
    </row>
    <row r="186" spans="1:18" x14ac:dyDescent="0.2">
      <c r="A186">
        <v>0</v>
      </c>
      <c r="B186" t="s">
        <v>495</v>
      </c>
      <c r="C186" s="1">
        <v>45124</v>
      </c>
      <c r="D186" s="1">
        <v>45126</v>
      </c>
      <c r="E186" s="6">
        <v>2</v>
      </c>
      <c r="F186" t="s">
        <v>14</v>
      </c>
      <c r="G186" s="2">
        <v>169.97</v>
      </c>
      <c r="H186" t="s">
        <v>15</v>
      </c>
      <c r="I186" s="3" t="s">
        <v>15</v>
      </c>
      <c r="J186" t="s">
        <v>14</v>
      </c>
      <c r="K186">
        <v>389</v>
      </c>
      <c r="L186">
        <v>4.5</v>
      </c>
      <c r="M186" s="7">
        <v>0.03</v>
      </c>
      <c r="N186" s="7">
        <v>0.03</v>
      </c>
      <c r="O186" s="7">
        <v>7.0000000000000007E-2</v>
      </c>
      <c r="P186" s="7">
        <v>0.14000000000000001</v>
      </c>
      <c r="Q186" s="7">
        <v>0.73</v>
      </c>
      <c r="R186" t="s">
        <v>15</v>
      </c>
    </row>
    <row r="187" spans="1:18" x14ac:dyDescent="0.2">
      <c r="A187">
        <v>5</v>
      </c>
      <c r="B187" t="s">
        <v>45</v>
      </c>
      <c r="C187" s="1">
        <v>45124</v>
      </c>
      <c r="D187" s="1">
        <v>45130</v>
      </c>
      <c r="E187" s="6">
        <v>6</v>
      </c>
      <c r="F187" t="s">
        <v>14</v>
      </c>
      <c r="G187" s="2">
        <v>149.94999999999999</v>
      </c>
      <c r="H187" t="s">
        <v>15</v>
      </c>
      <c r="I187" s="3" t="s">
        <v>15</v>
      </c>
      <c r="J187" t="s">
        <v>14</v>
      </c>
      <c r="K187">
        <v>10</v>
      </c>
      <c r="L187">
        <v>3.9</v>
      </c>
      <c r="M187" s="7">
        <v>0</v>
      </c>
      <c r="N187" s="7">
        <v>0.2</v>
      </c>
      <c r="O187" s="7">
        <v>0.14000000000000001</v>
      </c>
      <c r="P187" s="7">
        <v>0.23</v>
      </c>
      <c r="Q187" s="7">
        <v>0.44</v>
      </c>
      <c r="R187" t="s">
        <v>15</v>
      </c>
    </row>
    <row r="188" spans="1:18" x14ac:dyDescent="0.2">
      <c r="A188">
        <v>8</v>
      </c>
      <c r="B188" t="s">
        <v>100</v>
      </c>
      <c r="C188" s="1">
        <v>45124</v>
      </c>
      <c r="D188" s="1">
        <v>45126</v>
      </c>
      <c r="E188" s="6">
        <v>2</v>
      </c>
      <c r="F188" t="s">
        <v>15</v>
      </c>
      <c r="G188" s="2">
        <v>146.69999999999999</v>
      </c>
      <c r="H188" t="s">
        <v>15</v>
      </c>
      <c r="I188" s="3" t="s">
        <v>15</v>
      </c>
      <c r="J188" t="s">
        <v>14</v>
      </c>
      <c r="K188">
        <v>99</v>
      </c>
      <c r="L188">
        <v>4.0999999999999996</v>
      </c>
      <c r="M188" s="7">
        <v>0.09</v>
      </c>
      <c r="N188" s="7">
        <v>0.04</v>
      </c>
      <c r="O188" s="7">
        <v>0.12</v>
      </c>
      <c r="P188" s="7">
        <v>0.17</v>
      </c>
      <c r="Q188" s="7">
        <v>0.57999999999999996</v>
      </c>
      <c r="R188" t="s">
        <v>15</v>
      </c>
    </row>
    <row r="189" spans="1:18" x14ac:dyDescent="0.2">
      <c r="A189">
        <v>1000</v>
      </c>
      <c r="B189" t="s">
        <v>41</v>
      </c>
      <c r="C189" s="1">
        <v>45124</v>
      </c>
      <c r="D189" s="1">
        <v>45130.222429906542</v>
      </c>
      <c r="E189" s="6">
        <v>7</v>
      </c>
      <c r="F189" t="s">
        <v>15</v>
      </c>
      <c r="G189" s="2">
        <v>146.69999999999999</v>
      </c>
      <c r="H189" t="s">
        <v>15</v>
      </c>
      <c r="I189" s="3" t="s">
        <v>15</v>
      </c>
      <c r="J189" t="s">
        <v>14</v>
      </c>
      <c r="K189">
        <v>39283</v>
      </c>
      <c r="L189">
        <v>4.4000000000000004</v>
      </c>
      <c r="M189" s="7">
        <v>0.06</v>
      </c>
      <c r="N189" s="7">
        <v>0.03</v>
      </c>
      <c r="O189" s="7">
        <v>0.06</v>
      </c>
      <c r="P189" s="7">
        <v>0.12</v>
      </c>
      <c r="Q189" s="7">
        <v>0.73</v>
      </c>
      <c r="R189" t="s">
        <v>15</v>
      </c>
    </row>
    <row r="190" spans="1:18" x14ac:dyDescent="0.2">
      <c r="A190">
        <v>18</v>
      </c>
      <c r="B190" t="s">
        <v>496</v>
      </c>
      <c r="C190" s="1">
        <v>45124</v>
      </c>
      <c r="D190" s="1">
        <v>45130</v>
      </c>
      <c r="E190" s="6">
        <v>6</v>
      </c>
      <c r="F190" t="s">
        <v>14</v>
      </c>
      <c r="G190" s="2">
        <v>158.99</v>
      </c>
      <c r="H190" t="s">
        <v>15</v>
      </c>
      <c r="I190" s="3" t="s">
        <v>15</v>
      </c>
      <c r="J190" t="s">
        <v>14</v>
      </c>
      <c r="K190">
        <v>146</v>
      </c>
      <c r="L190">
        <v>4.2</v>
      </c>
      <c r="M190" s="7">
        <v>0.05</v>
      </c>
      <c r="N190" s="7">
        <v>0.01</v>
      </c>
      <c r="O190" s="7">
        <v>0.13</v>
      </c>
      <c r="P190" s="7">
        <v>0.26</v>
      </c>
      <c r="Q190" s="7">
        <v>0.54</v>
      </c>
      <c r="R190" t="s">
        <v>15</v>
      </c>
    </row>
    <row r="191" spans="1:18" x14ac:dyDescent="0.2">
      <c r="A191">
        <v>0</v>
      </c>
      <c r="B191" t="s">
        <v>58</v>
      </c>
      <c r="C191" s="1">
        <v>45124</v>
      </c>
      <c r="D191" s="1">
        <v>45130</v>
      </c>
      <c r="E191" s="6">
        <v>6</v>
      </c>
      <c r="F191" t="s">
        <v>14</v>
      </c>
      <c r="G191" s="2">
        <v>100.1</v>
      </c>
      <c r="H191" t="s">
        <v>15</v>
      </c>
      <c r="I191" s="3" t="s">
        <v>15</v>
      </c>
      <c r="J191" t="s">
        <v>14</v>
      </c>
      <c r="K191">
        <v>17</v>
      </c>
      <c r="L191">
        <v>3.7</v>
      </c>
      <c r="M191" s="7">
        <v>0.17</v>
      </c>
      <c r="N191" s="7">
        <v>0</v>
      </c>
      <c r="O191" s="7">
        <v>0.2</v>
      </c>
      <c r="P191" s="7">
        <v>0.21</v>
      </c>
      <c r="Q191" s="7">
        <v>0.42</v>
      </c>
      <c r="R191" t="s">
        <v>15</v>
      </c>
    </row>
    <row r="192" spans="1:18" x14ac:dyDescent="0.2">
      <c r="A192">
        <v>0</v>
      </c>
      <c r="B192" t="s">
        <v>101</v>
      </c>
      <c r="C192" s="1">
        <v>45124</v>
      </c>
      <c r="D192" s="1">
        <v>45130</v>
      </c>
      <c r="E192" s="6">
        <v>6</v>
      </c>
      <c r="F192" t="s">
        <v>14</v>
      </c>
      <c r="G192" s="2">
        <v>189.99</v>
      </c>
      <c r="H192" t="s">
        <v>15</v>
      </c>
      <c r="I192" s="3" t="s">
        <v>15</v>
      </c>
      <c r="J192" t="s">
        <v>14</v>
      </c>
      <c r="K192">
        <v>3</v>
      </c>
      <c r="L192">
        <v>3.9</v>
      </c>
      <c r="M192" s="7">
        <v>0</v>
      </c>
      <c r="N192" s="7">
        <v>0.36</v>
      </c>
      <c r="O192" s="7">
        <v>0</v>
      </c>
      <c r="P192" s="7">
        <v>0</v>
      </c>
      <c r="Q192" s="7">
        <v>0.64</v>
      </c>
      <c r="R192" t="s">
        <v>15</v>
      </c>
    </row>
    <row r="193" spans="1:18" x14ac:dyDescent="0.2">
      <c r="A193">
        <v>0</v>
      </c>
      <c r="B193" t="s">
        <v>20</v>
      </c>
      <c r="C193" s="1">
        <v>45124</v>
      </c>
      <c r="D193" s="1">
        <v>45133</v>
      </c>
      <c r="E193" s="6">
        <v>9</v>
      </c>
      <c r="F193" t="s">
        <v>14</v>
      </c>
      <c r="G193" s="2">
        <v>129.99</v>
      </c>
      <c r="H193" t="s">
        <v>15</v>
      </c>
      <c r="I193" s="3" t="s">
        <v>15</v>
      </c>
      <c r="J193" t="s">
        <v>14</v>
      </c>
      <c r="K193">
        <v>38</v>
      </c>
      <c r="L193">
        <v>4.3</v>
      </c>
      <c r="M193" s="7">
        <v>0.08</v>
      </c>
      <c r="N193" s="7">
        <v>0.04</v>
      </c>
      <c r="O193" s="7">
        <v>0.06</v>
      </c>
      <c r="P193" s="7">
        <v>0.12</v>
      </c>
      <c r="Q193" s="7">
        <v>0.69</v>
      </c>
      <c r="R193" t="s">
        <v>15</v>
      </c>
    </row>
    <row r="194" spans="1:18" x14ac:dyDescent="0.2">
      <c r="A194">
        <v>23</v>
      </c>
      <c r="B194" t="s">
        <v>63</v>
      </c>
      <c r="C194" s="1">
        <v>45124</v>
      </c>
      <c r="D194" s="1">
        <v>45131</v>
      </c>
      <c r="E194" s="6">
        <v>7</v>
      </c>
      <c r="F194" t="s">
        <v>14</v>
      </c>
      <c r="G194" s="2">
        <v>139.99</v>
      </c>
      <c r="H194" t="s">
        <v>15</v>
      </c>
      <c r="I194" s="3" t="s">
        <v>15</v>
      </c>
      <c r="J194" t="s">
        <v>14</v>
      </c>
      <c r="K194">
        <v>160</v>
      </c>
      <c r="L194">
        <v>3.9</v>
      </c>
      <c r="M194" s="7">
        <v>0.13</v>
      </c>
      <c r="N194" s="7">
        <v>0.06</v>
      </c>
      <c r="O194" s="7">
        <v>0.06</v>
      </c>
      <c r="P194" s="7">
        <v>0.25</v>
      </c>
      <c r="Q194" s="7">
        <v>0.5</v>
      </c>
      <c r="R194" t="s">
        <v>15</v>
      </c>
    </row>
    <row r="195" spans="1:18" x14ac:dyDescent="0.2">
      <c r="A195">
        <v>53</v>
      </c>
      <c r="B195" t="s">
        <v>26</v>
      </c>
      <c r="C195" s="1">
        <v>45124</v>
      </c>
      <c r="D195" s="1">
        <v>45127</v>
      </c>
      <c r="E195" s="6">
        <v>3</v>
      </c>
      <c r="F195" t="s">
        <v>14</v>
      </c>
      <c r="G195" s="2">
        <v>59.99</v>
      </c>
      <c r="H195" t="s">
        <v>15</v>
      </c>
      <c r="I195" s="3" t="s">
        <v>15</v>
      </c>
      <c r="J195" t="s">
        <v>14</v>
      </c>
      <c r="K195">
        <v>1684</v>
      </c>
      <c r="L195">
        <v>4.2</v>
      </c>
      <c r="M195" s="7">
        <v>7.0000000000000007E-2</v>
      </c>
      <c r="N195" s="7">
        <v>0.04</v>
      </c>
      <c r="O195" s="7">
        <v>0.09</v>
      </c>
      <c r="P195" s="7">
        <v>0.18</v>
      </c>
      <c r="Q195" s="7">
        <v>0.61</v>
      </c>
      <c r="R195" t="s">
        <v>15</v>
      </c>
    </row>
    <row r="196" spans="1:18" x14ac:dyDescent="0.2">
      <c r="A196">
        <v>71</v>
      </c>
      <c r="B196" t="s">
        <v>26</v>
      </c>
      <c r="C196" s="1">
        <v>45124</v>
      </c>
      <c r="D196" s="1">
        <v>45130</v>
      </c>
      <c r="E196" s="6">
        <v>6</v>
      </c>
      <c r="F196" t="s">
        <v>14</v>
      </c>
      <c r="G196" s="2">
        <v>101.35</v>
      </c>
      <c r="H196" t="s">
        <v>15</v>
      </c>
      <c r="I196" s="3" t="s">
        <v>15</v>
      </c>
      <c r="J196" t="s">
        <v>14</v>
      </c>
      <c r="K196">
        <v>590</v>
      </c>
      <c r="L196">
        <v>4.2</v>
      </c>
      <c r="M196" s="7">
        <v>0.08</v>
      </c>
      <c r="N196" s="7">
        <v>0.04</v>
      </c>
      <c r="O196" s="7">
        <v>0.09</v>
      </c>
      <c r="P196" s="7">
        <v>0.13</v>
      </c>
      <c r="Q196" s="7">
        <v>0.65</v>
      </c>
      <c r="R196" t="s">
        <v>15</v>
      </c>
    </row>
    <row r="197" spans="1:18" x14ac:dyDescent="0.2">
      <c r="A197">
        <v>14</v>
      </c>
      <c r="B197" t="s">
        <v>26</v>
      </c>
      <c r="C197" s="1">
        <v>45124</v>
      </c>
      <c r="D197" s="1">
        <v>45130</v>
      </c>
      <c r="E197" s="6">
        <v>6</v>
      </c>
      <c r="F197" t="s">
        <v>14</v>
      </c>
      <c r="G197" s="2">
        <v>105</v>
      </c>
      <c r="H197" t="s">
        <v>15</v>
      </c>
      <c r="I197" s="3" t="s">
        <v>15</v>
      </c>
      <c r="J197" t="s">
        <v>14</v>
      </c>
      <c r="K197">
        <v>50</v>
      </c>
      <c r="L197">
        <v>4.2</v>
      </c>
      <c r="M197" s="7">
        <v>0.08</v>
      </c>
      <c r="N197" s="7">
        <v>0.03</v>
      </c>
      <c r="O197" s="7">
        <v>0.11</v>
      </c>
      <c r="P197" s="7">
        <v>0.21</v>
      </c>
      <c r="Q197" s="7">
        <v>0.56999999999999995</v>
      </c>
      <c r="R197" t="s">
        <v>15</v>
      </c>
    </row>
    <row r="198" spans="1:18" x14ac:dyDescent="0.2">
      <c r="A198">
        <v>33</v>
      </c>
      <c r="B198" t="s">
        <v>27</v>
      </c>
      <c r="C198" s="1">
        <v>45124</v>
      </c>
      <c r="D198" s="1">
        <v>45128</v>
      </c>
      <c r="E198" s="6">
        <v>4</v>
      </c>
      <c r="F198" t="s">
        <v>14</v>
      </c>
      <c r="G198" s="2">
        <v>163.96</v>
      </c>
      <c r="H198" t="s">
        <v>15</v>
      </c>
      <c r="I198" s="3" t="s">
        <v>15</v>
      </c>
      <c r="J198" t="s">
        <v>14</v>
      </c>
      <c r="K198">
        <v>1211</v>
      </c>
      <c r="L198">
        <v>4.5</v>
      </c>
      <c r="M198" s="7">
        <v>7.0000000000000007E-2</v>
      </c>
      <c r="N198" s="7">
        <v>0.02</v>
      </c>
      <c r="O198" s="7">
        <v>0.05</v>
      </c>
      <c r="P198" s="7">
        <v>0.09</v>
      </c>
      <c r="Q198" s="7">
        <v>0.77</v>
      </c>
      <c r="R198" t="s">
        <v>15</v>
      </c>
    </row>
    <row r="199" spans="1:18" x14ac:dyDescent="0.2">
      <c r="A199">
        <v>0</v>
      </c>
      <c r="B199" t="s">
        <v>20</v>
      </c>
      <c r="C199" s="1">
        <v>45124</v>
      </c>
      <c r="D199" s="1">
        <v>45154</v>
      </c>
      <c r="E199" s="6">
        <v>30</v>
      </c>
      <c r="F199" t="s">
        <v>14</v>
      </c>
      <c r="G199" s="2">
        <v>149.94999999999999</v>
      </c>
      <c r="H199" t="s">
        <v>15</v>
      </c>
      <c r="I199" s="3" t="s">
        <v>15</v>
      </c>
      <c r="J199" t="s">
        <v>14</v>
      </c>
      <c r="K199">
        <v>34</v>
      </c>
      <c r="L199">
        <v>4.5</v>
      </c>
      <c r="M199" s="7">
        <v>7.0000000000000007E-2</v>
      </c>
      <c r="N199" s="7">
        <v>0</v>
      </c>
      <c r="O199" s="7">
        <v>0.08</v>
      </c>
      <c r="P199" s="7">
        <v>0.06</v>
      </c>
      <c r="Q199" s="7">
        <v>0.79</v>
      </c>
      <c r="R199" t="s">
        <v>15</v>
      </c>
    </row>
    <row r="200" spans="1:18" x14ac:dyDescent="0.2">
      <c r="A200">
        <v>0</v>
      </c>
      <c r="B200" t="s">
        <v>84</v>
      </c>
      <c r="C200" s="1">
        <v>45124</v>
      </c>
      <c r="D200" s="1">
        <v>45131</v>
      </c>
      <c r="E200" s="6">
        <v>7</v>
      </c>
      <c r="F200" t="s">
        <v>14</v>
      </c>
      <c r="G200" s="2">
        <v>175.99</v>
      </c>
      <c r="H200" t="s">
        <v>15</v>
      </c>
      <c r="I200" s="3" t="s">
        <v>14</v>
      </c>
      <c r="J200" t="s">
        <v>14</v>
      </c>
      <c r="K200">
        <v>22</v>
      </c>
      <c r="L200">
        <v>4.7</v>
      </c>
      <c r="M200" s="7">
        <v>0</v>
      </c>
      <c r="N200" s="7">
        <v>0</v>
      </c>
      <c r="O200" s="7">
        <v>0.08</v>
      </c>
      <c r="P200" s="7">
        <v>0.17</v>
      </c>
      <c r="Q200" s="7">
        <v>0.75</v>
      </c>
      <c r="R200" t="s">
        <v>15</v>
      </c>
    </row>
    <row r="201" spans="1:18" x14ac:dyDescent="0.2">
      <c r="A201">
        <v>38</v>
      </c>
      <c r="B201" t="s">
        <v>103</v>
      </c>
      <c r="C201" s="1">
        <v>45124</v>
      </c>
      <c r="D201" s="1">
        <v>45130</v>
      </c>
      <c r="E201" s="6">
        <v>6</v>
      </c>
      <c r="F201" t="s">
        <v>14</v>
      </c>
      <c r="G201" s="2">
        <v>103.98</v>
      </c>
      <c r="H201" t="s">
        <v>15</v>
      </c>
      <c r="I201" s="3" t="s">
        <v>15</v>
      </c>
      <c r="J201" t="s">
        <v>14</v>
      </c>
      <c r="K201">
        <v>278</v>
      </c>
      <c r="L201">
        <v>3.6</v>
      </c>
      <c r="M201" s="7">
        <v>0.18</v>
      </c>
      <c r="N201" s="7">
        <v>0.1</v>
      </c>
      <c r="O201" s="7">
        <v>0.12</v>
      </c>
      <c r="P201" s="7">
        <v>0.13</v>
      </c>
      <c r="Q201" s="7">
        <v>0.48</v>
      </c>
      <c r="R201" t="s">
        <v>15</v>
      </c>
    </row>
    <row r="202" spans="1:18" x14ac:dyDescent="0.2">
      <c r="A202">
        <v>0</v>
      </c>
      <c r="B202" t="s">
        <v>58</v>
      </c>
      <c r="C202" s="1">
        <v>45124</v>
      </c>
      <c r="D202" s="1">
        <v>45130</v>
      </c>
      <c r="E202" s="6">
        <v>6</v>
      </c>
      <c r="F202" t="s">
        <v>14</v>
      </c>
      <c r="G202" s="2">
        <v>109.95</v>
      </c>
      <c r="H202" t="s">
        <v>15</v>
      </c>
      <c r="I202" s="3" t="s">
        <v>15</v>
      </c>
      <c r="J202" t="s">
        <v>14</v>
      </c>
      <c r="K202">
        <v>32</v>
      </c>
      <c r="L202">
        <v>4.2</v>
      </c>
      <c r="M202" s="7">
        <v>0.09</v>
      </c>
      <c r="N202" s="7">
        <v>0</v>
      </c>
      <c r="O202" s="7">
        <v>0.08</v>
      </c>
      <c r="P202" s="7">
        <v>0.27</v>
      </c>
      <c r="Q202" s="7">
        <v>0.56000000000000005</v>
      </c>
      <c r="R202" t="s">
        <v>15</v>
      </c>
    </row>
    <row r="203" spans="1:18" x14ac:dyDescent="0.2">
      <c r="A203">
        <v>6</v>
      </c>
      <c r="B203" t="s">
        <v>31</v>
      </c>
      <c r="C203" s="1">
        <v>45124</v>
      </c>
      <c r="D203" s="1">
        <v>45130</v>
      </c>
      <c r="E203" s="6">
        <v>6</v>
      </c>
      <c r="F203" t="s">
        <v>14</v>
      </c>
      <c r="G203" s="2">
        <v>79.989999999999995</v>
      </c>
      <c r="H203" t="s">
        <v>15</v>
      </c>
      <c r="I203" s="3" t="s">
        <v>15</v>
      </c>
      <c r="J203" t="s">
        <v>14</v>
      </c>
      <c r="K203">
        <v>138</v>
      </c>
      <c r="L203">
        <v>4.5999999999999996</v>
      </c>
      <c r="M203" s="7">
        <v>0.04</v>
      </c>
      <c r="N203" s="7">
        <v>0.01</v>
      </c>
      <c r="O203" s="7">
        <v>0.05</v>
      </c>
      <c r="P203" s="7">
        <v>0.1</v>
      </c>
      <c r="Q203" s="7">
        <v>0.81</v>
      </c>
      <c r="R203" t="s">
        <v>15</v>
      </c>
    </row>
    <row r="204" spans="1:18" x14ac:dyDescent="0.2">
      <c r="A204">
        <v>48</v>
      </c>
      <c r="B204" t="s">
        <v>104</v>
      </c>
      <c r="C204" s="1">
        <v>45124</v>
      </c>
      <c r="D204" s="1">
        <v>45130.222429906542</v>
      </c>
      <c r="E204" s="6">
        <v>7</v>
      </c>
      <c r="F204" t="s">
        <v>15</v>
      </c>
      <c r="G204" s="2">
        <v>146.69999999999999</v>
      </c>
      <c r="H204" t="s">
        <v>15</v>
      </c>
      <c r="I204" s="3" t="s">
        <v>15</v>
      </c>
      <c r="J204" t="s">
        <v>14</v>
      </c>
      <c r="K204">
        <v>409</v>
      </c>
      <c r="L204">
        <v>4.0999999999999996</v>
      </c>
      <c r="M204" s="7">
        <v>0.13</v>
      </c>
      <c r="N204" s="7">
        <v>0.05</v>
      </c>
      <c r="O204" s="7">
        <v>0.06</v>
      </c>
      <c r="P204" s="7">
        <v>0.1</v>
      </c>
      <c r="Q204" s="7">
        <v>0.67</v>
      </c>
      <c r="R204" t="s">
        <v>15</v>
      </c>
    </row>
    <row r="205" spans="1:18" x14ac:dyDescent="0.2">
      <c r="A205">
        <v>21</v>
      </c>
      <c r="B205" t="s">
        <v>105</v>
      </c>
      <c r="C205" s="1">
        <v>45124</v>
      </c>
      <c r="D205" s="1">
        <v>45130</v>
      </c>
      <c r="E205" s="6">
        <v>6</v>
      </c>
      <c r="F205" t="s">
        <v>14</v>
      </c>
      <c r="G205" s="2">
        <v>180</v>
      </c>
      <c r="H205" t="s">
        <v>15</v>
      </c>
      <c r="I205" s="3" t="s">
        <v>15</v>
      </c>
      <c r="J205" t="s">
        <v>14</v>
      </c>
      <c r="K205">
        <v>220</v>
      </c>
      <c r="L205">
        <v>4</v>
      </c>
      <c r="M205" s="7">
        <v>0.12</v>
      </c>
      <c r="N205" s="7">
        <v>7.0000000000000007E-2</v>
      </c>
      <c r="O205" s="7">
        <v>7.0000000000000007E-2</v>
      </c>
      <c r="P205" s="7">
        <v>0.12</v>
      </c>
      <c r="Q205" s="7">
        <v>0.62</v>
      </c>
      <c r="R205" t="s">
        <v>15</v>
      </c>
    </row>
    <row r="206" spans="1:18" x14ac:dyDescent="0.2">
      <c r="A206">
        <v>37</v>
      </c>
      <c r="B206" t="s">
        <v>101</v>
      </c>
      <c r="C206" s="1">
        <v>45124</v>
      </c>
      <c r="D206" s="1">
        <v>45131</v>
      </c>
      <c r="E206" s="6">
        <v>7</v>
      </c>
      <c r="F206" t="s">
        <v>14</v>
      </c>
      <c r="G206" s="2">
        <v>109.99</v>
      </c>
      <c r="H206" t="s">
        <v>15</v>
      </c>
      <c r="I206" s="3" t="s">
        <v>15</v>
      </c>
      <c r="J206" t="s">
        <v>14</v>
      </c>
      <c r="K206">
        <v>156</v>
      </c>
      <c r="L206">
        <v>3.9</v>
      </c>
      <c r="M206" s="7">
        <v>0.11</v>
      </c>
      <c r="N206" s="7">
        <v>0.06</v>
      </c>
      <c r="O206" s="7">
        <v>0.13</v>
      </c>
      <c r="P206" s="7">
        <v>0.21</v>
      </c>
      <c r="Q206" s="7">
        <v>0.49</v>
      </c>
      <c r="R206" t="s">
        <v>15</v>
      </c>
    </row>
    <row r="207" spans="1:18" x14ac:dyDescent="0.2">
      <c r="A207">
        <v>218</v>
      </c>
      <c r="B207" t="s">
        <v>62</v>
      </c>
      <c r="C207" s="1">
        <v>45124</v>
      </c>
      <c r="D207" s="1">
        <v>45130</v>
      </c>
      <c r="E207" s="6">
        <v>6</v>
      </c>
      <c r="F207" t="s">
        <v>14</v>
      </c>
      <c r="G207" s="2">
        <v>134.99</v>
      </c>
      <c r="H207" t="s">
        <v>15</v>
      </c>
      <c r="I207" s="3" t="s">
        <v>15</v>
      </c>
      <c r="J207" t="s">
        <v>14</v>
      </c>
      <c r="K207">
        <v>4037</v>
      </c>
      <c r="L207">
        <v>4.5</v>
      </c>
      <c r="M207" s="7">
        <v>0.04</v>
      </c>
      <c r="N207" s="7">
        <v>0.03</v>
      </c>
      <c r="O207" s="7">
        <v>0.06</v>
      </c>
      <c r="P207" s="7">
        <v>0.15</v>
      </c>
      <c r="Q207" s="7">
        <v>0.72</v>
      </c>
      <c r="R207" t="s">
        <v>15</v>
      </c>
    </row>
    <row r="208" spans="1:18" x14ac:dyDescent="0.2">
      <c r="A208">
        <v>5</v>
      </c>
      <c r="B208" t="s">
        <v>63</v>
      </c>
      <c r="C208" s="1">
        <v>45124</v>
      </c>
      <c r="D208" s="1">
        <v>45130.222429906542</v>
      </c>
      <c r="E208" s="6">
        <v>7</v>
      </c>
      <c r="F208" t="s">
        <v>15</v>
      </c>
      <c r="G208" s="2">
        <v>146.69999999999999</v>
      </c>
      <c r="H208" t="s">
        <v>15</v>
      </c>
      <c r="I208" s="3" t="s">
        <v>15</v>
      </c>
      <c r="J208" t="s">
        <v>14</v>
      </c>
      <c r="K208">
        <v>33</v>
      </c>
      <c r="L208">
        <v>4.0999999999999996</v>
      </c>
      <c r="M208" s="7">
        <v>0.15</v>
      </c>
      <c r="N208" s="7">
        <v>0</v>
      </c>
      <c r="O208" s="7">
        <v>0.05</v>
      </c>
      <c r="P208" s="7">
        <v>0.18</v>
      </c>
      <c r="Q208" s="7">
        <v>0.63</v>
      </c>
      <c r="R208" t="s">
        <v>15</v>
      </c>
    </row>
    <row r="209" spans="1:18" x14ac:dyDescent="0.2">
      <c r="A209">
        <v>8</v>
      </c>
      <c r="B209" t="s">
        <v>106</v>
      </c>
      <c r="C209" s="1">
        <v>45124</v>
      </c>
      <c r="D209" s="1">
        <v>45130</v>
      </c>
      <c r="E209" s="6">
        <v>6</v>
      </c>
      <c r="F209" t="s">
        <v>14</v>
      </c>
      <c r="G209" s="2">
        <v>129.94999999999999</v>
      </c>
      <c r="H209" t="s">
        <v>15</v>
      </c>
      <c r="I209" s="3" t="s">
        <v>15</v>
      </c>
      <c r="J209" t="s">
        <v>14</v>
      </c>
      <c r="K209">
        <v>140</v>
      </c>
      <c r="L209">
        <v>4.4000000000000004</v>
      </c>
      <c r="M209" s="7">
        <v>0.03</v>
      </c>
      <c r="N209" s="7">
        <v>0.05</v>
      </c>
      <c r="O209" s="7">
        <v>0.12</v>
      </c>
      <c r="P209" s="7">
        <v>0.15</v>
      </c>
      <c r="Q209" s="7">
        <v>0.66</v>
      </c>
      <c r="R209" t="s">
        <v>15</v>
      </c>
    </row>
    <row r="210" spans="1:18" x14ac:dyDescent="0.2">
      <c r="A210">
        <v>31</v>
      </c>
      <c r="B210" t="s">
        <v>54</v>
      </c>
      <c r="C210" s="1">
        <v>45124</v>
      </c>
      <c r="D210" s="1">
        <v>45130</v>
      </c>
      <c r="E210" s="6">
        <v>6</v>
      </c>
      <c r="F210" t="s">
        <v>14</v>
      </c>
      <c r="G210" s="2">
        <v>84.95</v>
      </c>
      <c r="H210" t="s">
        <v>15</v>
      </c>
      <c r="I210" s="3" t="s">
        <v>15</v>
      </c>
      <c r="J210" t="s">
        <v>14</v>
      </c>
      <c r="K210">
        <v>301</v>
      </c>
      <c r="L210">
        <v>4.2</v>
      </c>
      <c r="M210" s="7">
        <v>0.06</v>
      </c>
      <c r="N210" s="7">
        <v>0.04</v>
      </c>
      <c r="O210" s="7">
        <v>0.12</v>
      </c>
      <c r="P210" s="7">
        <v>0.19</v>
      </c>
      <c r="Q210" s="7">
        <v>0.59</v>
      </c>
      <c r="R210" t="s">
        <v>15</v>
      </c>
    </row>
    <row r="211" spans="1:18" x14ac:dyDescent="0.2">
      <c r="A211">
        <v>151</v>
      </c>
      <c r="B211" t="s">
        <v>67</v>
      </c>
      <c r="C211" s="1">
        <v>45124</v>
      </c>
      <c r="D211" s="1">
        <v>45130</v>
      </c>
      <c r="E211" s="6">
        <v>6</v>
      </c>
      <c r="F211" t="s">
        <v>14</v>
      </c>
      <c r="G211" s="2">
        <v>184.67</v>
      </c>
      <c r="H211" t="s">
        <v>15</v>
      </c>
      <c r="I211" s="3" t="s">
        <v>15</v>
      </c>
      <c r="J211" t="s">
        <v>14</v>
      </c>
      <c r="K211">
        <v>1663</v>
      </c>
      <c r="L211">
        <v>4.3</v>
      </c>
      <c r="M211" s="7">
        <v>0.06</v>
      </c>
      <c r="N211" s="7">
        <v>0.06</v>
      </c>
      <c r="O211" s="7">
        <v>0.08</v>
      </c>
      <c r="P211" s="7">
        <v>0.12</v>
      </c>
      <c r="Q211" s="7">
        <v>0.67</v>
      </c>
      <c r="R211" t="s">
        <v>15</v>
      </c>
    </row>
    <row r="212" spans="1:18" x14ac:dyDescent="0.2">
      <c r="A212">
        <v>29</v>
      </c>
      <c r="B212" t="s">
        <v>52</v>
      </c>
      <c r="C212" s="1">
        <v>45124</v>
      </c>
      <c r="D212" s="1">
        <v>45130</v>
      </c>
      <c r="E212" s="6">
        <v>6</v>
      </c>
      <c r="F212" t="s">
        <v>14</v>
      </c>
      <c r="G212" s="2">
        <v>157.31</v>
      </c>
      <c r="H212" t="s">
        <v>15</v>
      </c>
      <c r="I212" s="3" t="s">
        <v>15</v>
      </c>
      <c r="J212" t="s">
        <v>14</v>
      </c>
      <c r="K212">
        <v>216</v>
      </c>
      <c r="L212">
        <v>4.2</v>
      </c>
      <c r="M212" s="7">
        <v>7.0000000000000007E-2</v>
      </c>
      <c r="N212" s="7">
        <v>0.06</v>
      </c>
      <c r="O212" s="7">
        <v>0.09</v>
      </c>
      <c r="P212" s="7">
        <v>0.18</v>
      </c>
      <c r="Q212" s="7">
        <v>0.61</v>
      </c>
      <c r="R212" t="s">
        <v>15</v>
      </c>
    </row>
    <row r="213" spans="1:18" x14ac:dyDescent="0.2">
      <c r="A213">
        <v>38</v>
      </c>
      <c r="B213" t="s">
        <v>107</v>
      </c>
      <c r="C213" s="1">
        <v>45124</v>
      </c>
      <c r="D213" s="1">
        <v>45130</v>
      </c>
      <c r="E213" s="6">
        <v>6</v>
      </c>
      <c r="F213" t="s">
        <v>14</v>
      </c>
      <c r="G213" s="2">
        <v>139.9</v>
      </c>
      <c r="H213" t="s">
        <v>15</v>
      </c>
      <c r="I213" s="3" t="s">
        <v>15</v>
      </c>
      <c r="J213" t="s">
        <v>14</v>
      </c>
      <c r="K213">
        <v>143</v>
      </c>
      <c r="L213">
        <v>4.0999999999999996</v>
      </c>
      <c r="M213" s="7">
        <v>0.08</v>
      </c>
      <c r="N213" s="7">
        <v>0.05</v>
      </c>
      <c r="O213" s="7">
        <v>0.12</v>
      </c>
      <c r="P213" s="7">
        <v>0.18</v>
      </c>
      <c r="Q213" s="7">
        <v>0.56000000000000005</v>
      </c>
      <c r="R213" t="s">
        <v>15</v>
      </c>
    </row>
    <row r="214" spans="1:18" x14ac:dyDescent="0.2">
      <c r="A214">
        <v>39</v>
      </c>
      <c r="B214" t="s">
        <v>108</v>
      </c>
      <c r="C214" s="1">
        <v>45124</v>
      </c>
      <c r="D214" s="1">
        <v>45130</v>
      </c>
      <c r="E214" s="6">
        <v>6</v>
      </c>
      <c r="F214" t="s">
        <v>14</v>
      </c>
      <c r="G214" s="2">
        <v>149.99</v>
      </c>
      <c r="H214" t="s">
        <v>15</v>
      </c>
      <c r="I214" s="3" t="s">
        <v>15</v>
      </c>
      <c r="J214" t="s">
        <v>14</v>
      </c>
      <c r="K214">
        <v>170</v>
      </c>
      <c r="L214">
        <v>4.2</v>
      </c>
      <c r="M214" s="7">
        <v>7.0000000000000007E-2</v>
      </c>
      <c r="N214" s="7">
        <v>0.05</v>
      </c>
      <c r="O214" s="7">
        <v>0.12</v>
      </c>
      <c r="P214" s="7">
        <v>0.15</v>
      </c>
      <c r="Q214" s="7">
        <v>0.61</v>
      </c>
      <c r="R214" t="s">
        <v>15</v>
      </c>
    </row>
    <row r="215" spans="1:18" x14ac:dyDescent="0.2">
      <c r="A215">
        <v>0</v>
      </c>
      <c r="B215" t="s">
        <v>124</v>
      </c>
      <c r="C215" s="1">
        <v>45124</v>
      </c>
      <c r="D215" s="1">
        <v>45131</v>
      </c>
      <c r="E215" s="6">
        <v>7</v>
      </c>
      <c r="F215" t="s">
        <v>14</v>
      </c>
      <c r="G215" s="2">
        <v>80.510000000000005</v>
      </c>
      <c r="H215" t="s">
        <v>15</v>
      </c>
      <c r="I215" s="3" t="s">
        <v>15</v>
      </c>
      <c r="J215" t="s">
        <v>14</v>
      </c>
      <c r="K215">
        <v>131</v>
      </c>
      <c r="L215">
        <v>4</v>
      </c>
      <c r="M215" s="7">
        <v>0.06</v>
      </c>
      <c r="N215" s="7">
        <v>7.0000000000000007E-2</v>
      </c>
      <c r="O215" s="7">
        <v>0.14000000000000001</v>
      </c>
      <c r="P215" s="7">
        <v>0.3</v>
      </c>
      <c r="Q215" s="7">
        <v>0.44</v>
      </c>
      <c r="R215" t="s">
        <v>15</v>
      </c>
    </row>
    <row r="216" spans="1:18" x14ac:dyDescent="0.2">
      <c r="A216">
        <v>93</v>
      </c>
      <c r="B216" t="s">
        <v>485</v>
      </c>
      <c r="C216" s="1">
        <v>45124</v>
      </c>
      <c r="D216" s="1">
        <v>45130.222429906542</v>
      </c>
      <c r="E216" s="6">
        <v>7</v>
      </c>
      <c r="F216" t="s">
        <v>15</v>
      </c>
      <c r="G216" s="2">
        <v>146.69999999999999</v>
      </c>
      <c r="H216" t="s">
        <v>15</v>
      </c>
      <c r="I216" s="3" t="s">
        <v>15</v>
      </c>
      <c r="J216" t="s">
        <v>14</v>
      </c>
      <c r="K216">
        <v>4873</v>
      </c>
      <c r="L216">
        <v>4.5</v>
      </c>
      <c r="M216" s="7">
        <v>7.0000000000000007E-2</v>
      </c>
      <c r="N216" s="7">
        <v>0.03</v>
      </c>
      <c r="O216" s="7">
        <v>0.04</v>
      </c>
      <c r="P216" s="7">
        <v>0.12</v>
      </c>
      <c r="Q216" s="7">
        <v>0.75</v>
      </c>
      <c r="R216" t="s">
        <v>15</v>
      </c>
    </row>
    <row r="217" spans="1:18" x14ac:dyDescent="0.2">
      <c r="A217">
        <v>7</v>
      </c>
      <c r="B217" t="s">
        <v>47</v>
      </c>
      <c r="C217" s="1">
        <v>45124</v>
      </c>
      <c r="D217" s="1">
        <v>45130</v>
      </c>
      <c r="E217" s="6">
        <v>6</v>
      </c>
      <c r="F217" t="s">
        <v>14</v>
      </c>
      <c r="G217" s="2">
        <v>199.22</v>
      </c>
      <c r="H217" t="s">
        <v>15</v>
      </c>
      <c r="I217" s="3" t="s">
        <v>15</v>
      </c>
      <c r="J217" t="s">
        <v>14</v>
      </c>
      <c r="K217">
        <v>30</v>
      </c>
      <c r="L217">
        <v>4.5</v>
      </c>
      <c r="M217" s="7">
        <v>7.0000000000000007E-2</v>
      </c>
      <c r="N217" s="7">
        <v>0</v>
      </c>
      <c r="O217" s="7">
        <v>0.06</v>
      </c>
      <c r="P217" s="7">
        <v>0.09</v>
      </c>
      <c r="Q217" s="7">
        <v>0.79</v>
      </c>
      <c r="R217" t="s">
        <v>15</v>
      </c>
    </row>
    <row r="218" spans="1:18" x14ac:dyDescent="0.2">
      <c r="A218">
        <v>25</v>
      </c>
      <c r="B218" t="s">
        <v>39</v>
      </c>
      <c r="C218" s="1">
        <v>45124</v>
      </c>
      <c r="D218" s="1">
        <v>45130</v>
      </c>
      <c r="E218" s="6">
        <v>6</v>
      </c>
      <c r="F218" t="s">
        <v>14</v>
      </c>
      <c r="G218" s="2">
        <v>149</v>
      </c>
      <c r="H218" t="s">
        <v>15</v>
      </c>
      <c r="I218" s="3" t="s">
        <v>15</v>
      </c>
      <c r="J218" t="s">
        <v>14</v>
      </c>
      <c r="K218">
        <v>110</v>
      </c>
      <c r="L218">
        <v>4.2</v>
      </c>
      <c r="M218" s="7">
        <v>7.0000000000000007E-2</v>
      </c>
      <c r="N218" s="7">
        <v>0.05</v>
      </c>
      <c r="O218" s="7">
        <v>0.09</v>
      </c>
      <c r="P218" s="7">
        <v>0.16</v>
      </c>
      <c r="Q218" s="7">
        <v>0.62</v>
      </c>
      <c r="R218" t="s">
        <v>15</v>
      </c>
    </row>
    <row r="219" spans="1:18" x14ac:dyDescent="0.2">
      <c r="A219">
        <v>0</v>
      </c>
      <c r="B219" t="s">
        <v>16</v>
      </c>
      <c r="C219" s="1">
        <v>45124</v>
      </c>
      <c r="D219" s="1">
        <v>45130</v>
      </c>
      <c r="E219" s="6">
        <v>6</v>
      </c>
      <c r="F219" t="s">
        <v>14</v>
      </c>
      <c r="G219" s="2">
        <v>129</v>
      </c>
      <c r="H219" t="s">
        <v>15</v>
      </c>
      <c r="I219" s="3" t="s">
        <v>15</v>
      </c>
      <c r="J219" t="s">
        <v>14</v>
      </c>
      <c r="K219">
        <v>29</v>
      </c>
      <c r="L219">
        <v>4.4000000000000004</v>
      </c>
      <c r="M219" s="7">
        <v>0</v>
      </c>
      <c r="N219" s="7">
        <v>0.04</v>
      </c>
      <c r="O219" s="7">
        <v>0.15</v>
      </c>
      <c r="P219" s="7">
        <v>0.13</v>
      </c>
      <c r="Q219" s="7">
        <v>0.68</v>
      </c>
      <c r="R219" t="s">
        <v>15</v>
      </c>
    </row>
    <row r="220" spans="1:18" x14ac:dyDescent="0.2">
      <c r="A220">
        <v>0</v>
      </c>
      <c r="B220" t="s">
        <v>62</v>
      </c>
      <c r="C220" s="1">
        <v>45124</v>
      </c>
      <c r="D220" s="1">
        <v>45130</v>
      </c>
      <c r="E220" s="6">
        <v>6</v>
      </c>
      <c r="F220" t="s">
        <v>14</v>
      </c>
      <c r="G220" s="2">
        <v>149.94999999999999</v>
      </c>
      <c r="H220" t="s">
        <v>15</v>
      </c>
      <c r="I220" s="3" t="s">
        <v>15</v>
      </c>
      <c r="J220" t="s">
        <v>14</v>
      </c>
      <c r="K220">
        <v>579</v>
      </c>
      <c r="L220">
        <v>4.4000000000000004</v>
      </c>
      <c r="M220" s="7">
        <v>0.08</v>
      </c>
      <c r="N220" s="7">
        <v>0.02</v>
      </c>
      <c r="O220" s="7">
        <v>0.04</v>
      </c>
      <c r="P220" s="7">
        <v>0.11</v>
      </c>
      <c r="Q220" s="7">
        <v>0.74</v>
      </c>
      <c r="R220" t="s">
        <v>15</v>
      </c>
    </row>
    <row r="221" spans="1:18" x14ac:dyDescent="0.2">
      <c r="A221">
        <v>7</v>
      </c>
      <c r="B221" t="s">
        <v>109</v>
      </c>
      <c r="C221" s="1">
        <v>45124</v>
      </c>
      <c r="D221" s="1">
        <v>45130</v>
      </c>
      <c r="E221" s="6">
        <v>6</v>
      </c>
      <c r="F221" t="s">
        <v>14</v>
      </c>
      <c r="G221" s="2">
        <v>119.99</v>
      </c>
      <c r="H221" t="s">
        <v>15</v>
      </c>
      <c r="I221" s="3" t="s">
        <v>15</v>
      </c>
      <c r="J221" t="s">
        <v>14</v>
      </c>
      <c r="K221">
        <v>64</v>
      </c>
      <c r="L221">
        <v>4.2</v>
      </c>
      <c r="M221" s="7">
        <v>0.05</v>
      </c>
      <c r="N221" s="7">
        <v>7.0000000000000007E-2</v>
      </c>
      <c r="O221" s="7">
        <v>0.08</v>
      </c>
      <c r="P221" s="7">
        <v>0.24</v>
      </c>
      <c r="Q221" s="7">
        <v>0.56000000000000005</v>
      </c>
      <c r="R221" t="s">
        <v>15</v>
      </c>
    </row>
    <row r="222" spans="1:18" x14ac:dyDescent="0.2">
      <c r="A222">
        <v>6</v>
      </c>
      <c r="B222" t="s">
        <v>110</v>
      </c>
      <c r="C222" s="1">
        <v>45124</v>
      </c>
      <c r="D222" s="1">
        <v>45130</v>
      </c>
      <c r="E222" s="6">
        <v>6</v>
      </c>
      <c r="F222" t="s">
        <v>14</v>
      </c>
      <c r="G222" s="2">
        <v>129.99</v>
      </c>
      <c r="H222" t="s">
        <v>15</v>
      </c>
      <c r="I222" s="3" t="s">
        <v>15</v>
      </c>
      <c r="J222" t="s">
        <v>14</v>
      </c>
      <c r="K222">
        <v>205</v>
      </c>
      <c r="L222">
        <v>4.4000000000000004</v>
      </c>
      <c r="M222" s="7">
        <v>7.0000000000000007E-2</v>
      </c>
      <c r="N222" s="7">
        <v>0.03</v>
      </c>
      <c r="O222" s="7">
        <v>0.06</v>
      </c>
      <c r="P222" s="7">
        <v>0.12</v>
      </c>
      <c r="Q222" s="7">
        <v>0.72</v>
      </c>
      <c r="R222" t="s">
        <v>15</v>
      </c>
    </row>
    <row r="223" spans="1:18" x14ac:dyDescent="0.2">
      <c r="A223">
        <v>18</v>
      </c>
      <c r="B223" t="s">
        <v>111</v>
      </c>
      <c r="C223" s="1">
        <v>45124</v>
      </c>
      <c r="D223" s="1">
        <v>45130</v>
      </c>
      <c r="E223" s="6">
        <v>6</v>
      </c>
      <c r="F223" t="s">
        <v>14</v>
      </c>
      <c r="G223" s="2">
        <v>108.15</v>
      </c>
      <c r="H223" t="s">
        <v>15</v>
      </c>
      <c r="I223" s="3" t="s">
        <v>15</v>
      </c>
      <c r="J223" t="s">
        <v>14</v>
      </c>
      <c r="K223">
        <v>268</v>
      </c>
      <c r="L223">
        <v>4.2</v>
      </c>
      <c r="M223" s="7">
        <v>0.1</v>
      </c>
      <c r="N223" s="7">
        <v>0.03</v>
      </c>
      <c r="O223" s="7">
        <v>0.06</v>
      </c>
      <c r="P223" s="7">
        <v>0.22</v>
      </c>
      <c r="Q223" s="7">
        <v>0.6</v>
      </c>
      <c r="R223" t="s">
        <v>15</v>
      </c>
    </row>
    <row r="224" spans="1:18" x14ac:dyDescent="0.2">
      <c r="A224">
        <v>99</v>
      </c>
      <c r="B224" t="s">
        <v>485</v>
      </c>
      <c r="C224" s="1">
        <v>45124</v>
      </c>
      <c r="D224" s="1">
        <v>45131</v>
      </c>
      <c r="E224" s="6">
        <v>7</v>
      </c>
      <c r="F224" t="s">
        <v>14</v>
      </c>
      <c r="G224" s="2">
        <v>149</v>
      </c>
      <c r="H224" t="s">
        <v>15</v>
      </c>
      <c r="I224" s="3" t="s">
        <v>15</v>
      </c>
      <c r="J224" t="s">
        <v>14</v>
      </c>
      <c r="K224">
        <v>1722</v>
      </c>
      <c r="L224">
        <v>4.3</v>
      </c>
      <c r="M224" s="7">
        <v>0.05</v>
      </c>
      <c r="N224" s="7">
        <v>0.06</v>
      </c>
      <c r="O224" s="7">
        <v>0.06</v>
      </c>
      <c r="P224" s="7">
        <v>0.18</v>
      </c>
      <c r="Q224" s="7">
        <v>0.66</v>
      </c>
      <c r="R224" t="s">
        <v>15</v>
      </c>
    </row>
    <row r="225" spans="1:18" x14ac:dyDescent="0.2">
      <c r="A225">
        <v>31</v>
      </c>
      <c r="B225" t="s">
        <v>74</v>
      </c>
      <c r="C225" s="1">
        <v>45124</v>
      </c>
      <c r="D225" s="1">
        <v>45128</v>
      </c>
      <c r="E225" s="6">
        <v>4</v>
      </c>
      <c r="F225" t="s">
        <v>14</v>
      </c>
      <c r="G225" s="2">
        <v>99</v>
      </c>
      <c r="H225" t="s">
        <v>15</v>
      </c>
      <c r="I225" s="3" t="s">
        <v>15</v>
      </c>
      <c r="J225" t="s">
        <v>14</v>
      </c>
      <c r="K225">
        <v>4491</v>
      </c>
      <c r="L225">
        <v>4.4000000000000004</v>
      </c>
      <c r="M225" s="7">
        <v>0.06</v>
      </c>
      <c r="N225" s="7">
        <v>0.03</v>
      </c>
      <c r="O225" s="7">
        <v>7.0000000000000007E-2</v>
      </c>
      <c r="P225" s="7">
        <v>0.13</v>
      </c>
      <c r="Q225" s="7">
        <v>0.71</v>
      </c>
      <c r="R225" t="s">
        <v>15</v>
      </c>
    </row>
    <row r="226" spans="1:18" x14ac:dyDescent="0.2">
      <c r="A226">
        <v>141</v>
      </c>
      <c r="B226" t="s">
        <v>135</v>
      </c>
      <c r="C226" s="1">
        <v>45124</v>
      </c>
      <c r="D226" s="1">
        <v>45126</v>
      </c>
      <c r="E226" s="6">
        <v>2</v>
      </c>
      <c r="F226" t="s">
        <v>14</v>
      </c>
      <c r="G226" s="2">
        <v>154.94999999999999</v>
      </c>
      <c r="H226" t="s">
        <v>15</v>
      </c>
      <c r="I226" s="3" t="s">
        <v>15</v>
      </c>
      <c r="J226" t="s">
        <v>14</v>
      </c>
      <c r="K226">
        <v>2181</v>
      </c>
      <c r="L226">
        <v>4.5</v>
      </c>
      <c r="M226" s="7">
        <v>0.04</v>
      </c>
      <c r="N226" s="7">
        <v>0.03</v>
      </c>
      <c r="O226" s="7">
        <v>0.05</v>
      </c>
      <c r="P226" s="7">
        <v>0.13</v>
      </c>
      <c r="Q226" s="7">
        <v>0.76</v>
      </c>
      <c r="R226" t="s">
        <v>15</v>
      </c>
    </row>
    <row r="227" spans="1:18" x14ac:dyDescent="0.2">
      <c r="A227">
        <v>0</v>
      </c>
      <c r="B227" t="s">
        <v>112</v>
      </c>
      <c r="C227" s="1">
        <v>45124</v>
      </c>
      <c r="D227" s="1">
        <v>45130</v>
      </c>
      <c r="E227" s="6">
        <v>6</v>
      </c>
      <c r="F227" t="s">
        <v>14</v>
      </c>
      <c r="G227" s="2">
        <v>129.99</v>
      </c>
      <c r="H227" t="s">
        <v>15</v>
      </c>
      <c r="I227" s="3" t="s">
        <v>15</v>
      </c>
      <c r="J227" t="s">
        <v>14</v>
      </c>
      <c r="K227">
        <v>54</v>
      </c>
      <c r="L227">
        <v>4.0999999999999996</v>
      </c>
      <c r="M227" s="7">
        <v>0.06</v>
      </c>
      <c r="N227" s="7">
        <v>0.06</v>
      </c>
      <c r="O227" s="7">
        <v>0.08</v>
      </c>
      <c r="P227" s="7">
        <v>0.27</v>
      </c>
      <c r="Q227" s="7">
        <v>0.53</v>
      </c>
      <c r="R227" t="s">
        <v>15</v>
      </c>
    </row>
    <row r="228" spans="1:18" x14ac:dyDescent="0.2">
      <c r="A228">
        <v>20</v>
      </c>
      <c r="B228" t="s">
        <v>16</v>
      </c>
      <c r="C228" s="1">
        <v>45124</v>
      </c>
      <c r="D228" s="1">
        <v>45130</v>
      </c>
      <c r="E228" s="6">
        <v>6</v>
      </c>
      <c r="F228" t="s">
        <v>14</v>
      </c>
      <c r="G228" s="2">
        <v>114.99</v>
      </c>
      <c r="H228" t="s">
        <v>15</v>
      </c>
      <c r="I228" s="3" t="s">
        <v>15</v>
      </c>
      <c r="J228" t="s">
        <v>14</v>
      </c>
      <c r="K228">
        <v>855</v>
      </c>
      <c r="L228">
        <v>4.4000000000000004</v>
      </c>
      <c r="M228" s="7">
        <v>0.06</v>
      </c>
      <c r="N228" s="7">
        <v>0.03</v>
      </c>
      <c r="O228" s="7">
        <v>0.06</v>
      </c>
      <c r="P228" s="7">
        <v>0.17</v>
      </c>
      <c r="Q228" s="7">
        <v>0.68</v>
      </c>
      <c r="R228" t="s">
        <v>15</v>
      </c>
    </row>
    <row r="229" spans="1:18" x14ac:dyDescent="0.2">
      <c r="A229">
        <v>134</v>
      </c>
      <c r="B229" t="s">
        <v>43</v>
      </c>
      <c r="C229" s="1">
        <v>45124</v>
      </c>
      <c r="D229" s="1">
        <v>45130</v>
      </c>
      <c r="E229" s="6">
        <v>6</v>
      </c>
      <c r="F229" t="s">
        <v>14</v>
      </c>
      <c r="G229" s="2">
        <v>63.96</v>
      </c>
      <c r="H229" t="s">
        <v>14</v>
      </c>
      <c r="I229" s="3" t="s">
        <v>15</v>
      </c>
      <c r="J229" t="s">
        <v>14</v>
      </c>
      <c r="K229">
        <v>985</v>
      </c>
      <c r="L229">
        <v>4.3</v>
      </c>
      <c r="M229" s="7">
        <v>0.08</v>
      </c>
      <c r="N229" s="7">
        <v>0.03</v>
      </c>
      <c r="O229" s="7">
        <v>7.0000000000000007E-2</v>
      </c>
      <c r="P229" s="7">
        <v>0.14000000000000001</v>
      </c>
      <c r="Q229" s="7">
        <v>0.68</v>
      </c>
      <c r="R229" t="s">
        <v>14</v>
      </c>
    </row>
    <row r="230" spans="1:18" x14ac:dyDescent="0.2">
      <c r="A230">
        <v>95</v>
      </c>
      <c r="B230" t="s">
        <v>21</v>
      </c>
      <c r="C230" s="1">
        <v>45124</v>
      </c>
      <c r="D230" s="1">
        <v>45134</v>
      </c>
      <c r="E230" s="6">
        <v>10</v>
      </c>
      <c r="F230" t="s">
        <v>14</v>
      </c>
      <c r="G230" s="2">
        <v>113.95</v>
      </c>
      <c r="H230" t="s">
        <v>15</v>
      </c>
      <c r="I230" s="3" t="s">
        <v>15</v>
      </c>
      <c r="J230" t="s">
        <v>14</v>
      </c>
      <c r="K230">
        <v>4830</v>
      </c>
      <c r="L230">
        <v>4.5999999999999996</v>
      </c>
      <c r="M230" s="7">
        <v>0.03</v>
      </c>
      <c r="N230" s="7">
        <v>0.02</v>
      </c>
      <c r="O230" s="7">
        <v>0.06</v>
      </c>
      <c r="P230" s="7">
        <v>0.14000000000000001</v>
      </c>
      <c r="Q230" s="7">
        <v>0.75</v>
      </c>
      <c r="R230" t="s">
        <v>15</v>
      </c>
    </row>
    <row r="231" spans="1:18" x14ac:dyDescent="0.2">
      <c r="A231">
        <v>14</v>
      </c>
      <c r="B231" t="s">
        <v>20</v>
      </c>
      <c r="C231" s="1">
        <v>45124</v>
      </c>
      <c r="D231" s="1">
        <v>45130</v>
      </c>
      <c r="E231" s="6">
        <v>6</v>
      </c>
      <c r="F231" t="s">
        <v>14</v>
      </c>
      <c r="G231" s="2">
        <v>159</v>
      </c>
      <c r="H231" t="s">
        <v>14</v>
      </c>
      <c r="I231" s="3" t="s">
        <v>15</v>
      </c>
      <c r="J231" t="s">
        <v>14</v>
      </c>
      <c r="K231">
        <v>1200</v>
      </c>
      <c r="L231">
        <v>4.5</v>
      </c>
      <c r="M231" s="7">
        <v>0.04</v>
      </c>
      <c r="N231" s="7">
        <v>0.05</v>
      </c>
      <c r="O231" s="7">
        <v>0.05</v>
      </c>
      <c r="P231" s="7">
        <v>0.12</v>
      </c>
      <c r="Q231" s="7">
        <v>0.73</v>
      </c>
      <c r="R231" t="s">
        <v>14</v>
      </c>
    </row>
    <row r="232" spans="1:18" x14ac:dyDescent="0.2">
      <c r="A232">
        <v>126</v>
      </c>
      <c r="B232" t="s">
        <v>20</v>
      </c>
      <c r="C232" s="1">
        <v>45124</v>
      </c>
      <c r="D232" s="1">
        <v>45128</v>
      </c>
      <c r="E232" s="6">
        <v>4</v>
      </c>
      <c r="F232" t="s">
        <v>14</v>
      </c>
      <c r="G232" s="2">
        <v>129.99</v>
      </c>
      <c r="H232" t="s">
        <v>15</v>
      </c>
      <c r="I232" s="3" t="s">
        <v>15</v>
      </c>
      <c r="J232" t="s">
        <v>14</v>
      </c>
      <c r="K232">
        <v>1209</v>
      </c>
      <c r="L232">
        <v>4.0999999999999996</v>
      </c>
      <c r="M232" s="7">
        <v>0.12</v>
      </c>
      <c r="N232" s="7">
        <v>0.06</v>
      </c>
      <c r="O232" s="7">
        <v>0.09</v>
      </c>
      <c r="P232" s="7">
        <v>0.13</v>
      </c>
      <c r="Q232" s="7">
        <v>0.61</v>
      </c>
      <c r="R232" t="s">
        <v>15</v>
      </c>
    </row>
    <row r="233" spans="1:18" x14ac:dyDescent="0.2">
      <c r="A233">
        <v>11</v>
      </c>
      <c r="B233" t="s">
        <v>44</v>
      </c>
      <c r="C233" s="1">
        <v>45124</v>
      </c>
      <c r="D233" s="1">
        <v>45131</v>
      </c>
      <c r="E233" s="6">
        <v>7</v>
      </c>
      <c r="F233" t="s">
        <v>14</v>
      </c>
      <c r="G233" s="2">
        <v>108</v>
      </c>
      <c r="H233" t="s">
        <v>15</v>
      </c>
      <c r="I233" s="3" t="s">
        <v>15</v>
      </c>
      <c r="J233" t="s">
        <v>14</v>
      </c>
      <c r="K233">
        <v>128</v>
      </c>
      <c r="L233">
        <v>3.6</v>
      </c>
      <c r="M233" s="7">
        <v>0.21</v>
      </c>
      <c r="N233" s="7">
        <v>0.1</v>
      </c>
      <c r="O233" s="7">
        <v>0.09</v>
      </c>
      <c r="P233" s="7">
        <v>0.11</v>
      </c>
      <c r="Q233" s="7">
        <v>0.49</v>
      </c>
      <c r="R233" t="s">
        <v>15</v>
      </c>
    </row>
    <row r="234" spans="1:18" x14ac:dyDescent="0.2">
      <c r="A234">
        <v>3</v>
      </c>
      <c r="B234" t="s">
        <v>63</v>
      </c>
      <c r="C234" s="1">
        <v>45124</v>
      </c>
      <c r="D234" s="1">
        <v>45130</v>
      </c>
      <c r="E234" s="6">
        <v>6</v>
      </c>
      <c r="F234" t="s">
        <v>14</v>
      </c>
      <c r="G234" s="2">
        <v>119.99</v>
      </c>
      <c r="H234" t="s">
        <v>15</v>
      </c>
      <c r="I234" s="3" t="s">
        <v>15</v>
      </c>
      <c r="J234" t="s">
        <v>14</v>
      </c>
      <c r="K234">
        <v>20</v>
      </c>
      <c r="L234">
        <v>3.4</v>
      </c>
      <c r="M234" s="7">
        <v>0.17</v>
      </c>
      <c r="N234" s="7">
        <v>0.13</v>
      </c>
      <c r="O234" s="7">
        <v>0.1</v>
      </c>
      <c r="P234" s="7">
        <v>0.33</v>
      </c>
      <c r="Q234" s="7">
        <v>0.27</v>
      </c>
      <c r="R234" t="s">
        <v>15</v>
      </c>
    </row>
    <row r="235" spans="1:18" x14ac:dyDescent="0.2">
      <c r="A235">
        <v>565</v>
      </c>
      <c r="B235" t="s">
        <v>58</v>
      </c>
      <c r="C235" s="1">
        <v>45124</v>
      </c>
      <c r="D235" s="1">
        <v>45128</v>
      </c>
      <c r="E235" s="6">
        <v>4</v>
      </c>
      <c r="F235" t="s">
        <v>14</v>
      </c>
      <c r="G235" s="2">
        <v>195</v>
      </c>
      <c r="H235" t="s">
        <v>15</v>
      </c>
      <c r="I235" s="3" t="s">
        <v>15</v>
      </c>
      <c r="J235" t="s">
        <v>14</v>
      </c>
      <c r="K235">
        <v>13396</v>
      </c>
      <c r="L235">
        <v>4.2</v>
      </c>
      <c r="M235" s="7">
        <v>0.08</v>
      </c>
      <c r="N235" s="7">
        <v>0.05</v>
      </c>
      <c r="O235" s="7">
        <v>0.08</v>
      </c>
      <c r="P235" s="7">
        <v>0.16</v>
      </c>
      <c r="Q235" s="7">
        <v>0.64</v>
      </c>
      <c r="R235" t="s">
        <v>15</v>
      </c>
    </row>
    <row r="236" spans="1:18" x14ac:dyDescent="0.2">
      <c r="A236">
        <v>0</v>
      </c>
      <c r="B236" t="s">
        <v>27</v>
      </c>
      <c r="C236" s="1">
        <v>45124</v>
      </c>
      <c r="D236" s="1">
        <v>45128</v>
      </c>
      <c r="E236" s="6">
        <v>4</v>
      </c>
      <c r="F236" t="s">
        <v>14</v>
      </c>
      <c r="G236" s="2">
        <v>149</v>
      </c>
      <c r="H236" t="s">
        <v>15</v>
      </c>
      <c r="I236" s="3" t="s">
        <v>15</v>
      </c>
      <c r="J236" t="s">
        <v>15</v>
      </c>
      <c r="K236">
        <v>0</v>
      </c>
      <c r="L236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t="s">
        <v>15</v>
      </c>
    </row>
    <row r="237" spans="1:18" x14ac:dyDescent="0.2">
      <c r="A237">
        <v>115</v>
      </c>
      <c r="B237" t="s">
        <v>115</v>
      </c>
      <c r="C237" s="1">
        <v>45124</v>
      </c>
      <c r="D237" s="1">
        <v>45130</v>
      </c>
      <c r="E237" s="6">
        <v>6</v>
      </c>
      <c r="F237" t="s">
        <v>14</v>
      </c>
      <c r="G237" s="2">
        <v>109.99</v>
      </c>
      <c r="H237" t="s">
        <v>15</v>
      </c>
      <c r="I237" s="3" t="s">
        <v>15</v>
      </c>
      <c r="J237" t="s">
        <v>14</v>
      </c>
      <c r="K237">
        <v>1670</v>
      </c>
      <c r="L237">
        <v>4.4000000000000004</v>
      </c>
      <c r="M237" s="7">
        <v>0.05</v>
      </c>
      <c r="N237" s="7">
        <v>0.04</v>
      </c>
      <c r="O237" s="7">
        <v>7.0000000000000007E-2</v>
      </c>
      <c r="P237" s="7">
        <v>0.16</v>
      </c>
      <c r="Q237" s="7">
        <v>0.67</v>
      </c>
      <c r="R237" t="s">
        <v>15</v>
      </c>
    </row>
    <row r="238" spans="1:18" x14ac:dyDescent="0.2">
      <c r="A238">
        <v>0</v>
      </c>
      <c r="B238" t="s">
        <v>116</v>
      </c>
      <c r="C238" s="1">
        <v>45124</v>
      </c>
      <c r="D238" s="1">
        <v>45130</v>
      </c>
      <c r="E238" s="6">
        <v>6</v>
      </c>
      <c r="F238" t="s">
        <v>14</v>
      </c>
      <c r="G238" s="2">
        <v>119.99</v>
      </c>
      <c r="H238" t="s">
        <v>15</v>
      </c>
      <c r="I238" s="3" t="s">
        <v>15</v>
      </c>
      <c r="J238" t="s">
        <v>14</v>
      </c>
      <c r="K238">
        <v>1</v>
      </c>
      <c r="L238">
        <v>4</v>
      </c>
      <c r="M238" s="7">
        <v>0</v>
      </c>
      <c r="N238" s="7">
        <v>0</v>
      </c>
      <c r="O238" s="7">
        <v>0</v>
      </c>
      <c r="P238" s="7">
        <v>1</v>
      </c>
      <c r="Q238" s="7">
        <v>0</v>
      </c>
      <c r="R238" t="s">
        <v>15</v>
      </c>
    </row>
    <row r="239" spans="1:18" x14ac:dyDescent="0.2">
      <c r="A239">
        <v>21</v>
      </c>
      <c r="B239" t="s">
        <v>63</v>
      </c>
      <c r="C239" s="1">
        <v>45124</v>
      </c>
      <c r="D239" s="1">
        <v>45130</v>
      </c>
      <c r="E239" s="6">
        <v>6</v>
      </c>
      <c r="F239" t="s">
        <v>14</v>
      </c>
      <c r="G239" s="2">
        <v>199.99</v>
      </c>
      <c r="H239" t="s">
        <v>15</v>
      </c>
      <c r="I239" s="3" t="s">
        <v>15</v>
      </c>
      <c r="J239" t="s">
        <v>14</v>
      </c>
      <c r="K239">
        <v>183</v>
      </c>
      <c r="L239">
        <v>4.5</v>
      </c>
      <c r="M239" s="7">
        <v>0.03</v>
      </c>
      <c r="N239" s="7">
        <v>0.02</v>
      </c>
      <c r="O239" s="7">
        <v>0.05</v>
      </c>
      <c r="P239" s="7">
        <v>0.19</v>
      </c>
      <c r="Q239" s="7">
        <v>0.72</v>
      </c>
      <c r="R239" t="s">
        <v>15</v>
      </c>
    </row>
    <row r="240" spans="1:18" x14ac:dyDescent="0.2">
      <c r="A240">
        <v>18</v>
      </c>
      <c r="B240" t="s">
        <v>111</v>
      </c>
      <c r="C240" s="1">
        <v>45124</v>
      </c>
      <c r="D240" s="1">
        <v>45128</v>
      </c>
      <c r="E240" s="6">
        <v>4</v>
      </c>
      <c r="F240" t="s">
        <v>14</v>
      </c>
      <c r="G240" s="2">
        <v>86.06</v>
      </c>
      <c r="H240" t="s">
        <v>15</v>
      </c>
      <c r="I240" s="3" t="s">
        <v>15</v>
      </c>
      <c r="J240" t="s">
        <v>14</v>
      </c>
      <c r="K240">
        <v>249</v>
      </c>
      <c r="L240">
        <v>4.0999999999999996</v>
      </c>
      <c r="M240" s="7">
        <v>0.04</v>
      </c>
      <c r="N240" s="7">
        <v>0.12</v>
      </c>
      <c r="O240" s="7">
        <v>0.1</v>
      </c>
      <c r="P240" s="7">
        <v>0.19</v>
      </c>
      <c r="Q240" s="7">
        <v>0.55000000000000004</v>
      </c>
      <c r="R240" t="s">
        <v>15</v>
      </c>
    </row>
    <row r="241" spans="1:18" x14ac:dyDescent="0.2">
      <c r="A241">
        <v>90</v>
      </c>
      <c r="B241" t="s">
        <v>117</v>
      </c>
      <c r="C241" s="1">
        <v>45124</v>
      </c>
      <c r="D241" s="1">
        <v>45130</v>
      </c>
      <c r="E241" s="6">
        <v>6</v>
      </c>
      <c r="F241" t="s">
        <v>14</v>
      </c>
      <c r="G241" s="2">
        <v>69.989999999999995</v>
      </c>
      <c r="H241" t="s">
        <v>15</v>
      </c>
      <c r="I241" s="3" t="s">
        <v>15</v>
      </c>
      <c r="J241" t="s">
        <v>14</v>
      </c>
      <c r="K241">
        <v>1860</v>
      </c>
      <c r="L241">
        <v>3.9</v>
      </c>
      <c r="M241" s="7">
        <v>0.13</v>
      </c>
      <c r="N241" s="7">
        <v>0.08</v>
      </c>
      <c r="O241" s="7">
        <v>0.09</v>
      </c>
      <c r="P241" s="7">
        <v>0.16</v>
      </c>
      <c r="Q241" s="7">
        <v>0.54</v>
      </c>
      <c r="R241" t="s">
        <v>15</v>
      </c>
    </row>
    <row r="242" spans="1:18" x14ac:dyDescent="0.2">
      <c r="A242">
        <v>61</v>
      </c>
      <c r="B242" t="s">
        <v>118</v>
      </c>
      <c r="C242" s="1">
        <v>45124</v>
      </c>
      <c r="D242" s="1">
        <v>45130</v>
      </c>
      <c r="E242" s="6">
        <v>6</v>
      </c>
      <c r="F242" t="s">
        <v>14</v>
      </c>
      <c r="G242" s="2">
        <v>169.99</v>
      </c>
      <c r="H242" t="s">
        <v>15</v>
      </c>
      <c r="I242" s="3" t="s">
        <v>15</v>
      </c>
      <c r="J242" t="s">
        <v>14</v>
      </c>
      <c r="K242">
        <v>478</v>
      </c>
      <c r="L242">
        <v>4.4000000000000004</v>
      </c>
      <c r="M242" s="7">
        <v>7.0000000000000007E-2</v>
      </c>
      <c r="N242" s="7">
        <v>0.03</v>
      </c>
      <c r="O242" s="7">
        <v>0.06</v>
      </c>
      <c r="P242" s="7">
        <v>0.12</v>
      </c>
      <c r="Q242" s="7">
        <v>0.72</v>
      </c>
      <c r="R242" t="s">
        <v>15</v>
      </c>
    </row>
    <row r="243" spans="1:18" x14ac:dyDescent="0.2">
      <c r="A243">
        <v>1000</v>
      </c>
      <c r="B243" t="s">
        <v>41</v>
      </c>
      <c r="C243" s="1">
        <v>45124</v>
      </c>
      <c r="D243" s="1">
        <v>45130</v>
      </c>
      <c r="E243" s="6">
        <v>6</v>
      </c>
      <c r="F243" t="s">
        <v>14</v>
      </c>
      <c r="G243" s="2">
        <v>199.99</v>
      </c>
      <c r="H243" t="s">
        <v>15</v>
      </c>
      <c r="I243" s="3" t="s">
        <v>15</v>
      </c>
      <c r="J243" t="s">
        <v>14</v>
      </c>
      <c r="K243">
        <v>9238</v>
      </c>
      <c r="L243">
        <v>4.4000000000000004</v>
      </c>
      <c r="M243" s="7">
        <v>0.08</v>
      </c>
      <c r="N243" s="7">
        <v>0.04</v>
      </c>
      <c r="O243" s="7">
        <v>0.05</v>
      </c>
      <c r="P243" s="7">
        <v>0.09</v>
      </c>
      <c r="Q243" s="7">
        <v>0.74</v>
      </c>
      <c r="R243" t="s">
        <v>15</v>
      </c>
    </row>
    <row r="244" spans="1:18" x14ac:dyDescent="0.2">
      <c r="A244">
        <v>42</v>
      </c>
      <c r="B244" t="s">
        <v>26</v>
      </c>
      <c r="C244" s="1">
        <v>45124</v>
      </c>
      <c r="D244" s="1">
        <v>45131</v>
      </c>
      <c r="E244" s="6">
        <v>7</v>
      </c>
      <c r="F244" t="s">
        <v>14</v>
      </c>
      <c r="G244" s="2">
        <v>131.27000000000001</v>
      </c>
      <c r="H244" t="s">
        <v>15</v>
      </c>
      <c r="I244" s="3" t="s">
        <v>15</v>
      </c>
      <c r="J244" t="s">
        <v>14</v>
      </c>
      <c r="K244">
        <v>567</v>
      </c>
      <c r="L244">
        <v>4.3</v>
      </c>
      <c r="M244" s="7">
        <v>0.06</v>
      </c>
      <c r="N244" s="7">
        <v>7.0000000000000007E-2</v>
      </c>
      <c r="O244" s="7">
        <v>0.08</v>
      </c>
      <c r="P244" s="7">
        <v>0.1</v>
      </c>
      <c r="Q244" s="7">
        <v>0.69</v>
      </c>
      <c r="R244" t="s">
        <v>15</v>
      </c>
    </row>
    <row r="245" spans="1:18" x14ac:dyDescent="0.2">
      <c r="A245">
        <v>22</v>
      </c>
      <c r="B245" t="s">
        <v>47</v>
      </c>
      <c r="C245" s="1">
        <v>45124</v>
      </c>
      <c r="D245" s="1">
        <v>45130</v>
      </c>
      <c r="E245" s="6">
        <v>6</v>
      </c>
      <c r="F245" t="s">
        <v>14</v>
      </c>
      <c r="G245" s="2">
        <v>186.45</v>
      </c>
      <c r="H245" t="s">
        <v>15</v>
      </c>
      <c r="I245" s="3" t="s">
        <v>15</v>
      </c>
      <c r="J245" t="s">
        <v>14</v>
      </c>
      <c r="K245">
        <v>270</v>
      </c>
      <c r="L245">
        <v>4.5</v>
      </c>
      <c r="M245" s="7">
        <v>0.04</v>
      </c>
      <c r="N245" s="7">
        <v>0.02</v>
      </c>
      <c r="O245" s="7">
        <v>7.0000000000000007E-2</v>
      </c>
      <c r="P245" s="7">
        <v>0.17</v>
      </c>
      <c r="Q245" s="7">
        <v>0.71</v>
      </c>
      <c r="R245" t="s">
        <v>15</v>
      </c>
    </row>
    <row r="246" spans="1:18" x14ac:dyDescent="0.2">
      <c r="A246">
        <v>133</v>
      </c>
      <c r="B246" t="s">
        <v>70</v>
      </c>
      <c r="C246" s="1">
        <v>45124</v>
      </c>
      <c r="D246" s="1">
        <v>45130</v>
      </c>
      <c r="E246" s="6">
        <v>6</v>
      </c>
      <c r="F246" t="s">
        <v>14</v>
      </c>
      <c r="G246" s="2">
        <v>149.99</v>
      </c>
      <c r="H246" t="s">
        <v>15</v>
      </c>
      <c r="I246" s="3" t="s">
        <v>15</v>
      </c>
      <c r="J246" t="s">
        <v>14</v>
      </c>
      <c r="K246">
        <v>939</v>
      </c>
      <c r="L246">
        <v>4.5</v>
      </c>
      <c r="M246" s="7">
        <v>0.04</v>
      </c>
      <c r="N246" s="7">
        <v>0.04</v>
      </c>
      <c r="O246" s="7">
        <v>0.05</v>
      </c>
      <c r="P246" s="7">
        <v>0.1</v>
      </c>
      <c r="Q246" s="7">
        <v>0.77</v>
      </c>
      <c r="R246" t="s">
        <v>15</v>
      </c>
    </row>
    <row r="247" spans="1:18" x14ac:dyDescent="0.2">
      <c r="A247">
        <v>22</v>
      </c>
      <c r="B247" t="s">
        <v>119</v>
      </c>
      <c r="C247" s="1">
        <v>45124</v>
      </c>
      <c r="D247" s="1">
        <v>45130</v>
      </c>
      <c r="E247" s="6">
        <v>6</v>
      </c>
      <c r="F247" t="s">
        <v>14</v>
      </c>
      <c r="G247" s="2">
        <v>106.99</v>
      </c>
      <c r="H247" t="s">
        <v>15</v>
      </c>
      <c r="I247" s="3" t="s">
        <v>15</v>
      </c>
      <c r="J247" t="s">
        <v>14</v>
      </c>
      <c r="K247">
        <v>250</v>
      </c>
      <c r="L247">
        <v>4.2</v>
      </c>
      <c r="M247" s="7">
        <v>7.0000000000000007E-2</v>
      </c>
      <c r="N247" s="7">
        <v>0.09</v>
      </c>
      <c r="O247" s="7">
        <v>7.0000000000000007E-2</v>
      </c>
      <c r="P247" s="7">
        <v>0.15</v>
      </c>
      <c r="Q247" s="7">
        <v>0.62</v>
      </c>
      <c r="R247" t="s">
        <v>15</v>
      </c>
    </row>
    <row r="248" spans="1:18" x14ac:dyDescent="0.2">
      <c r="A248">
        <v>32</v>
      </c>
      <c r="B248" t="s">
        <v>101</v>
      </c>
      <c r="C248" s="1">
        <v>45124</v>
      </c>
      <c r="D248" s="1">
        <v>45130</v>
      </c>
      <c r="E248" s="6">
        <v>6</v>
      </c>
      <c r="F248" t="s">
        <v>14</v>
      </c>
      <c r="G248" s="2">
        <v>199.99</v>
      </c>
      <c r="H248" t="s">
        <v>15</v>
      </c>
      <c r="I248" s="3" t="s">
        <v>15</v>
      </c>
      <c r="J248" t="s">
        <v>14</v>
      </c>
      <c r="K248">
        <v>77</v>
      </c>
      <c r="L248">
        <v>4.2</v>
      </c>
      <c r="M248" s="7">
        <v>0.05</v>
      </c>
      <c r="N248" s="7">
        <v>0.1</v>
      </c>
      <c r="O248" s="7">
        <v>0.08</v>
      </c>
      <c r="P248" s="7">
        <v>0.14000000000000001</v>
      </c>
      <c r="Q248" s="7">
        <v>0.63</v>
      </c>
      <c r="R248" t="s">
        <v>15</v>
      </c>
    </row>
    <row r="249" spans="1:18" x14ac:dyDescent="0.2">
      <c r="A249">
        <v>24</v>
      </c>
      <c r="B249" t="s">
        <v>47</v>
      </c>
      <c r="C249" s="1">
        <v>45124</v>
      </c>
      <c r="D249" s="1">
        <v>45131</v>
      </c>
      <c r="E249" s="6">
        <v>7</v>
      </c>
      <c r="F249" t="s">
        <v>14</v>
      </c>
      <c r="G249" s="2">
        <v>158.94999999999999</v>
      </c>
      <c r="H249" t="s">
        <v>15</v>
      </c>
      <c r="I249" s="3" t="s">
        <v>15</v>
      </c>
      <c r="J249" t="s">
        <v>14</v>
      </c>
      <c r="K249">
        <v>139</v>
      </c>
      <c r="L249">
        <v>4.2</v>
      </c>
      <c r="M249" s="7">
        <v>7.0000000000000007E-2</v>
      </c>
      <c r="N249" s="7">
        <v>0.03</v>
      </c>
      <c r="O249" s="7">
        <v>0.15</v>
      </c>
      <c r="P249" s="7">
        <v>0.1</v>
      </c>
      <c r="Q249" s="7">
        <v>0.64</v>
      </c>
      <c r="R249" t="s">
        <v>15</v>
      </c>
    </row>
    <row r="250" spans="1:18" x14ac:dyDescent="0.2">
      <c r="A250">
        <v>0</v>
      </c>
      <c r="B250" t="s">
        <v>120</v>
      </c>
      <c r="C250" s="1">
        <v>45124</v>
      </c>
      <c r="D250" s="1">
        <v>45130</v>
      </c>
      <c r="E250" s="6">
        <v>6</v>
      </c>
      <c r="F250" t="s">
        <v>14</v>
      </c>
      <c r="G250" s="2">
        <v>199.99</v>
      </c>
      <c r="H250" t="s">
        <v>15</v>
      </c>
      <c r="I250" s="3" t="s">
        <v>14</v>
      </c>
      <c r="J250" t="s">
        <v>15</v>
      </c>
      <c r="K250">
        <v>0</v>
      </c>
      <c r="L250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t="s">
        <v>15</v>
      </c>
    </row>
    <row r="251" spans="1:18" x14ac:dyDescent="0.2">
      <c r="A251">
        <v>28</v>
      </c>
      <c r="B251" t="s">
        <v>20</v>
      </c>
      <c r="C251" s="1">
        <v>45124</v>
      </c>
      <c r="D251" s="1">
        <v>45133</v>
      </c>
      <c r="E251" s="6">
        <v>9</v>
      </c>
      <c r="F251" t="s">
        <v>14</v>
      </c>
      <c r="G251" s="2">
        <v>91.2</v>
      </c>
      <c r="H251" t="s">
        <v>15</v>
      </c>
      <c r="I251" s="3" t="s">
        <v>15</v>
      </c>
      <c r="J251" t="s">
        <v>14</v>
      </c>
      <c r="K251">
        <v>497</v>
      </c>
      <c r="L251">
        <v>4.2</v>
      </c>
      <c r="M251" s="7">
        <v>0.09</v>
      </c>
      <c r="N251" s="7">
        <v>0.05</v>
      </c>
      <c r="O251" s="7">
        <v>7.0000000000000007E-2</v>
      </c>
      <c r="P251" s="7">
        <v>0.15</v>
      </c>
      <c r="Q251" s="7">
        <v>0.64</v>
      </c>
      <c r="R251" t="s">
        <v>15</v>
      </c>
    </row>
    <row r="252" spans="1:18" x14ac:dyDescent="0.2">
      <c r="A252">
        <v>13</v>
      </c>
      <c r="B252" t="s">
        <v>121</v>
      </c>
      <c r="C252" s="1">
        <v>45124</v>
      </c>
      <c r="D252" s="1">
        <v>45130</v>
      </c>
      <c r="E252" s="6">
        <v>6</v>
      </c>
      <c r="F252" t="s">
        <v>14</v>
      </c>
      <c r="G252" s="2">
        <v>94.56</v>
      </c>
      <c r="H252" t="s">
        <v>15</v>
      </c>
      <c r="I252" s="3" t="s">
        <v>14</v>
      </c>
      <c r="J252" t="s">
        <v>14</v>
      </c>
      <c r="K252">
        <v>80</v>
      </c>
      <c r="L252">
        <v>4.3</v>
      </c>
      <c r="M252" s="7">
        <v>0.06</v>
      </c>
      <c r="N252" s="7">
        <v>0</v>
      </c>
      <c r="O252" s="7">
        <v>0.12</v>
      </c>
      <c r="P252" s="7">
        <v>0.16</v>
      </c>
      <c r="Q252" s="7">
        <v>0.65</v>
      </c>
      <c r="R252" t="s">
        <v>15</v>
      </c>
    </row>
    <row r="253" spans="1:18" x14ac:dyDescent="0.2">
      <c r="A253">
        <v>22</v>
      </c>
      <c r="B253" t="s">
        <v>122</v>
      </c>
      <c r="C253" s="1">
        <v>45124</v>
      </c>
      <c r="D253" s="1">
        <v>45131</v>
      </c>
      <c r="E253" s="6">
        <v>7</v>
      </c>
      <c r="F253" t="s">
        <v>14</v>
      </c>
      <c r="G253" s="2">
        <v>103.65</v>
      </c>
      <c r="H253" t="s">
        <v>15</v>
      </c>
      <c r="I253" s="3" t="s">
        <v>15</v>
      </c>
      <c r="J253" t="s">
        <v>14</v>
      </c>
      <c r="K253">
        <v>88</v>
      </c>
      <c r="L253">
        <v>4.4000000000000004</v>
      </c>
      <c r="M253" s="7">
        <v>0.05</v>
      </c>
      <c r="N253" s="7">
        <v>0.04</v>
      </c>
      <c r="O253" s="7">
        <v>0.1</v>
      </c>
      <c r="P253" s="7">
        <v>0.05</v>
      </c>
      <c r="Q253" s="7">
        <v>0.76</v>
      </c>
      <c r="R253" t="s">
        <v>15</v>
      </c>
    </row>
    <row r="254" spans="1:18" x14ac:dyDescent="0.2">
      <c r="A254">
        <v>25</v>
      </c>
      <c r="B254" t="s">
        <v>72</v>
      </c>
      <c r="C254" s="1">
        <v>45124</v>
      </c>
      <c r="D254" s="1">
        <v>45130.222429906542</v>
      </c>
      <c r="E254" s="6">
        <v>7</v>
      </c>
      <c r="F254" t="s">
        <v>15</v>
      </c>
      <c r="G254" s="2">
        <v>146.69999999999999</v>
      </c>
      <c r="H254" t="s">
        <v>15</v>
      </c>
      <c r="I254" s="3" t="s">
        <v>15</v>
      </c>
      <c r="J254" t="s">
        <v>14</v>
      </c>
      <c r="K254">
        <v>551</v>
      </c>
      <c r="L254">
        <v>4.0999999999999996</v>
      </c>
      <c r="M254" s="7">
        <v>0.08</v>
      </c>
      <c r="N254" s="7">
        <v>7.0000000000000007E-2</v>
      </c>
      <c r="O254" s="7">
        <v>0.12</v>
      </c>
      <c r="P254" s="7">
        <v>0.14000000000000001</v>
      </c>
      <c r="Q254" s="7">
        <v>0.59</v>
      </c>
      <c r="R254" t="s">
        <v>15</v>
      </c>
    </row>
    <row r="255" spans="1:18" x14ac:dyDescent="0.2">
      <c r="A255">
        <v>33</v>
      </c>
      <c r="B255" t="s">
        <v>123</v>
      </c>
      <c r="C255" s="1">
        <v>45124</v>
      </c>
      <c r="D255" s="1">
        <v>45130</v>
      </c>
      <c r="E255" s="6">
        <v>6</v>
      </c>
      <c r="F255" t="s">
        <v>14</v>
      </c>
      <c r="G255" s="2">
        <v>69.67</v>
      </c>
      <c r="H255" t="s">
        <v>15</v>
      </c>
      <c r="I255" s="3" t="s">
        <v>15</v>
      </c>
      <c r="J255" t="s">
        <v>14</v>
      </c>
      <c r="K255">
        <v>4109</v>
      </c>
      <c r="L255">
        <v>4.3</v>
      </c>
      <c r="M255" s="7">
        <v>0.08</v>
      </c>
      <c r="N255" s="7">
        <v>0.04</v>
      </c>
      <c r="O255" s="7">
        <v>0.08</v>
      </c>
      <c r="P255" s="7">
        <v>0.13</v>
      </c>
      <c r="Q255" s="7">
        <v>0.68</v>
      </c>
      <c r="R255" t="s">
        <v>15</v>
      </c>
    </row>
    <row r="256" spans="1:18" x14ac:dyDescent="0.2">
      <c r="A256">
        <v>11</v>
      </c>
      <c r="B256" t="s">
        <v>26</v>
      </c>
      <c r="C256" s="1">
        <v>45124</v>
      </c>
      <c r="D256" s="1">
        <v>45131</v>
      </c>
      <c r="E256" s="6">
        <v>7</v>
      </c>
      <c r="F256" t="s">
        <v>14</v>
      </c>
      <c r="G256" s="2">
        <v>125.99</v>
      </c>
      <c r="H256" t="s">
        <v>15</v>
      </c>
      <c r="I256" s="3" t="s">
        <v>15</v>
      </c>
      <c r="J256" t="s">
        <v>14</v>
      </c>
      <c r="K256">
        <v>76</v>
      </c>
      <c r="L256">
        <v>4</v>
      </c>
      <c r="M256" s="7">
        <v>0.08</v>
      </c>
      <c r="N256" s="7">
        <v>0.1</v>
      </c>
      <c r="O256" s="7">
        <v>0.05</v>
      </c>
      <c r="P256" s="7">
        <v>0.22</v>
      </c>
      <c r="Q256" s="7">
        <v>0.54</v>
      </c>
      <c r="R256" t="s">
        <v>15</v>
      </c>
    </row>
    <row r="257" spans="1:18" x14ac:dyDescent="0.2">
      <c r="A257">
        <v>23</v>
      </c>
      <c r="B257" t="s">
        <v>124</v>
      </c>
      <c r="C257" s="1">
        <v>45124</v>
      </c>
      <c r="D257" s="1">
        <v>45130</v>
      </c>
      <c r="E257" s="6">
        <v>6</v>
      </c>
      <c r="F257" t="s">
        <v>14</v>
      </c>
      <c r="G257" s="2">
        <v>162.63999999999999</v>
      </c>
      <c r="H257" t="s">
        <v>15</v>
      </c>
      <c r="I257" s="3" t="s">
        <v>15</v>
      </c>
      <c r="J257" t="s">
        <v>14</v>
      </c>
      <c r="K257">
        <v>470</v>
      </c>
      <c r="L257">
        <v>4.0999999999999996</v>
      </c>
      <c r="M257" s="7">
        <v>0.12</v>
      </c>
      <c r="N257" s="7">
        <v>0.06</v>
      </c>
      <c r="O257" s="7">
        <v>0.06</v>
      </c>
      <c r="P257" s="7">
        <v>0.14000000000000001</v>
      </c>
      <c r="Q257" s="7">
        <v>0.62</v>
      </c>
      <c r="R257" t="s">
        <v>15</v>
      </c>
    </row>
    <row r="258" spans="1:18" x14ac:dyDescent="0.2">
      <c r="A258">
        <v>5</v>
      </c>
      <c r="B258" t="s">
        <v>54</v>
      </c>
      <c r="C258" s="1">
        <v>45124</v>
      </c>
      <c r="D258" s="1">
        <v>45127</v>
      </c>
      <c r="E258" s="6">
        <v>3</v>
      </c>
      <c r="F258" t="s">
        <v>14</v>
      </c>
      <c r="G258" s="2">
        <v>137.08000000000001</v>
      </c>
      <c r="H258" t="s">
        <v>15</v>
      </c>
      <c r="I258" s="3" t="s">
        <v>15</v>
      </c>
      <c r="J258" t="s">
        <v>14</v>
      </c>
      <c r="K258">
        <v>153</v>
      </c>
      <c r="L258">
        <v>4.3</v>
      </c>
      <c r="M258" s="7">
        <v>0.05</v>
      </c>
      <c r="N258" s="7">
        <v>0.05</v>
      </c>
      <c r="O258" s="7">
        <v>0.08</v>
      </c>
      <c r="P258" s="7">
        <v>0.18</v>
      </c>
      <c r="Q258" s="7">
        <v>0.64</v>
      </c>
      <c r="R258" t="s">
        <v>15</v>
      </c>
    </row>
    <row r="259" spans="1:18" x14ac:dyDescent="0.2">
      <c r="A259">
        <v>0</v>
      </c>
      <c r="B259" t="s">
        <v>22</v>
      </c>
      <c r="C259" s="1">
        <v>45124</v>
      </c>
      <c r="D259" s="1">
        <v>45130</v>
      </c>
      <c r="E259" s="6">
        <v>6</v>
      </c>
      <c r="F259" t="s">
        <v>14</v>
      </c>
      <c r="G259" s="2">
        <v>110</v>
      </c>
      <c r="H259" t="s">
        <v>15</v>
      </c>
      <c r="I259" s="3" t="s">
        <v>15</v>
      </c>
      <c r="J259" t="s">
        <v>15</v>
      </c>
      <c r="K259">
        <v>0</v>
      </c>
      <c r="L259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t="s">
        <v>15</v>
      </c>
    </row>
    <row r="260" spans="1:18" x14ac:dyDescent="0.2">
      <c r="A260">
        <v>6</v>
      </c>
      <c r="B260" t="s">
        <v>43</v>
      </c>
      <c r="C260" s="1">
        <v>45124</v>
      </c>
      <c r="D260" s="1">
        <v>45128</v>
      </c>
      <c r="E260" s="6">
        <v>4</v>
      </c>
      <c r="F260" t="s">
        <v>14</v>
      </c>
      <c r="G260" s="2">
        <v>96.87</v>
      </c>
      <c r="H260" t="s">
        <v>15</v>
      </c>
      <c r="I260" s="3" t="s">
        <v>15</v>
      </c>
      <c r="J260" t="s">
        <v>14</v>
      </c>
      <c r="K260">
        <v>149</v>
      </c>
      <c r="L260">
        <v>3.9</v>
      </c>
      <c r="M260" s="7">
        <v>0.13</v>
      </c>
      <c r="N260" s="7">
        <v>0.11</v>
      </c>
      <c r="O260" s="7">
        <v>0.03</v>
      </c>
      <c r="P260" s="7">
        <v>0.13</v>
      </c>
      <c r="Q260" s="7">
        <v>0.59</v>
      </c>
      <c r="R260" t="s">
        <v>15</v>
      </c>
    </row>
    <row r="261" spans="1:18" x14ac:dyDescent="0.2">
      <c r="A261">
        <v>3</v>
      </c>
      <c r="B261" t="s">
        <v>54</v>
      </c>
      <c r="C261" s="1">
        <v>45124</v>
      </c>
      <c r="D261" s="1">
        <v>45129</v>
      </c>
      <c r="E261" s="6">
        <v>5</v>
      </c>
      <c r="F261" t="s">
        <v>14</v>
      </c>
      <c r="G261" s="2">
        <v>112.1</v>
      </c>
      <c r="H261" t="s">
        <v>15</v>
      </c>
      <c r="I261" s="3" t="s">
        <v>15</v>
      </c>
      <c r="J261" t="s">
        <v>14</v>
      </c>
      <c r="K261">
        <v>156</v>
      </c>
      <c r="L261">
        <v>4.5</v>
      </c>
      <c r="M261" s="7">
        <v>0.02</v>
      </c>
      <c r="N261" s="7">
        <v>0.02</v>
      </c>
      <c r="O261" s="7">
        <v>0.06</v>
      </c>
      <c r="P261" s="7">
        <v>0.22</v>
      </c>
      <c r="Q261" s="7">
        <v>0.67</v>
      </c>
      <c r="R261" t="s">
        <v>15</v>
      </c>
    </row>
    <row r="262" spans="1:18" x14ac:dyDescent="0.2">
      <c r="A262">
        <v>24</v>
      </c>
      <c r="B262" t="s">
        <v>485</v>
      </c>
      <c r="C262" s="1">
        <v>45124</v>
      </c>
      <c r="D262" s="1">
        <v>45130.222429906542</v>
      </c>
      <c r="E262" s="6">
        <v>7</v>
      </c>
      <c r="F262" t="s">
        <v>15</v>
      </c>
      <c r="G262" s="2">
        <v>146.69999999999999</v>
      </c>
      <c r="H262" t="s">
        <v>15</v>
      </c>
      <c r="I262" s="3" t="s">
        <v>15</v>
      </c>
      <c r="J262" t="s">
        <v>14</v>
      </c>
      <c r="K262">
        <v>1295</v>
      </c>
      <c r="L262">
        <v>4.4000000000000004</v>
      </c>
      <c r="M262" s="7">
        <v>7.0000000000000007E-2</v>
      </c>
      <c r="N262" s="7">
        <v>0.03</v>
      </c>
      <c r="O262" s="7">
        <v>0.05</v>
      </c>
      <c r="P262" s="7">
        <v>0.11</v>
      </c>
      <c r="Q262" s="7">
        <v>0.74</v>
      </c>
      <c r="R262" t="s">
        <v>15</v>
      </c>
    </row>
    <row r="263" spans="1:18" x14ac:dyDescent="0.2">
      <c r="A263">
        <v>0</v>
      </c>
      <c r="B263" t="s">
        <v>44</v>
      </c>
      <c r="C263" s="1">
        <v>45124</v>
      </c>
      <c r="D263" s="1">
        <v>45130</v>
      </c>
      <c r="E263" s="6">
        <v>6</v>
      </c>
      <c r="F263" t="s">
        <v>14</v>
      </c>
      <c r="G263" s="2">
        <v>55.8</v>
      </c>
      <c r="H263" t="s">
        <v>15</v>
      </c>
      <c r="I263" s="3" t="s">
        <v>15</v>
      </c>
      <c r="J263" t="s">
        <v>14</v>
      </c>
      <c r="K263">
        <v>25</v>
      </c>
      <c r="L263">
        <v>2.7</v>
      </c>
      <c r="M263" s="7">
        <v>0.38</v>
      </c>
      <c r="N263" s="7">
        <v>0.18</v>
      </c>
      <c r="O263" s="7">
        <v>0.04</v>
      </c>
      <c r="P263" s="7">
        <v>0.17</v>
      </c>
      <c r="Q263" s="7">
        <v>0.22</v>
      </c>
      <c r="R263" t="s">
        <v>15</v>
      </c>
    </row>
    <row r="264" spans="1:18" x14ac:dyDescent="0.2">
      <c r="A264">
        <v>7</v>
      </c>
      <c r="B264" t="s">
        <v>497</v>
      </c>
      <c r="C264" s="1">
        <v>45124</v>
      </c>
      <c r="D264" s="1">
        <v>45131</v>
      </c>
      <c r="E264" s="6">
        <v>7</v>
      </c>
      <c r="F264" t="s">
        <v>14</v>
      </c>
      <c r="G264" s="2">
        <v>109.99</v>
      </c>
      <c r="H264" t="s">
        <v>15</v>
      </c>
      <c r="I264" s="3" t="s">
        <v>15</v>
      </c>
      <c r="J264" t="s">
        <v>14</v>
      </c>
      <c r="K264">
        <v>49</v>
      </c>
      <c r="L264">
        <v>4.0999999999999996</v>
      </c>
      <c r="M264" s="7">
        <v>0.1</v>
      </c>
      <c r="N264" s="7">
        <v>0.06</v>
      </c>
      <c r="O264" s="7">
        <v>0.08</v>
      </c>
      <c r="P264" s="7">
        <v>0.19</v>
      </c>
      <c r="Q264" s="7">
        <v>0.57999999999999996</v>
      </c>
      <c r="R264" t="s">
        <v>15</v>
      </c>
    </row>
    <row r="265" spans="1:18" x14ac:dyDescent="0.2">
      <c r="A265">
        <v>3</v>
      </c>
      <c r="B265" t="s">
        <v>125</v>
      </c>
      <c r="C265" s="1">
        <v>45124</v>
      </c>
      <c r="D265" s="1">
        <v>45132</v>
      </c>
      <c r="E265" s="6">
        <v>8</v>
      </c>
      <c r="F265" t="s">
        <v>14</v>
      </c>
      <c r="G265" s="2">
        <v>129.99</v>
      </c>
      <c r="H265" t="s">
        <v>15</v>
      </c>
      <c r="I265" s="3" t="s">
        <v>15</v>
      </c>
      <c r="J265" t="s">
        <v>14</v>
      </c>
      <c r="K265">
        <v>594</v>
      </c>
      <c r="L265">
        <v>4.0999999999999996</v>
      </c>
      <c r="M265" s="7">
        <v>0.13</v>
      </c>
      <c r="N265" s="7">
        <v>0.05</v>
      </c>
      <c r="O265" s="7">
        <v>0.06</v>
      </c>
      <c r="P265" s="7">
        <v>0.15</v>
      </c>
      <c r="Q265" s="7">
        <v>0.61</v>
      </c>
      <c r="R265" t="s">
        <v>15</v>
      </c>
    </row>
    <row r="266" spans="1:18" x14ac:dyDescent="0.2">
      <c r="A266">
        <v>4</v>
      </c>
      <c r="B266" t="s">
        <v>126</v>
      </c>
      <c r="C266" s="1">
        <v>45124</v>
      </c>
      <c r="D266" s="1">
        <v>45130</v>
      </c>
      <c r="E266" s="6">
        <v>6</v>
      </c>
      <c r="F266" t="s">
        <v>14</v>
      </c>
      <c r="G266" s="2">
        <v>139.94999999999999</v>
      </c>
      <c r="H266" t="s">
        <v>15</v>
      </c>
      <c r="I266" s="3" t="s">
        <v>15</v>
      </c>
      <c r="J266" t="s">
        <v>14</v>
      </c>
      <c r="K266">
        <v>940</v>
      </c>
      <c r="L266">
        <v>4.2</v>
      </c>
      <c r="M266" s="7">
        <v>7.0000000000000007E-2</v>
      </c>
      <c r="N266" s="7">
        <v>0.05</v>
      </c>
      <c r="O266" s="7">
        <v>0.11</v>
      </c>
      <c r="P266" s="7">
        <v>0.18</v>
      </c>
      <c r="Q266" s="7">
        <v>0.6</v>
      </c>
      <c r="R266" t="s">
        <v>15</v>
      </c>
    </row>
    <row r="267" spans="1:18" x14ac:dyDescent="0.2">
      <c r="A267">
        <v>3</v>
      </c>
      <c r="B267" t="s">
        <v>498</v>
      </c>
      <c r="C267" s="1">
        <v>45124</v>
      </c>
      <c r="D267" s="1">
        <v>45130</v>
      </c>
      <c r="E267" s="6">
        <v>6</v>
      </c>
      <c r="F267" t="s">
        <v>14</v>
      </c>
      <c r="G267" s="2">
        <v>119</v>
      </c>
      <c r="H267" t="s">
        <v>15</v>
      </c>
      <c r="I267" s="3" t="s">
        <v>15</v>
      </c>
      <c r="J267" t="s">
        <v>14</v>
      </c>
      <c r="K267">
        <v>28</v>
      </c>
      <c r="L267">
        <v>4.3</v>
      </c>
      <c r="M267" s="7">
        <v>0.06</v>
      </c>
      <c r="N267" s="7">
        <v>0.05</v>
      </c>
      <c r="O267" s="7">
        <v>0.06</v>
      </c>
      <c r="P267" s="7">
        <v>0.18</v>
      </c>
      <c r="Q267" s="7">
        <v>0.66</v>
      </c>
      <c r="R267" t="s">
        <v>15</v>
      </c>
    </row>
    <row r="268" spans="1:18" x14ac:dyDescent="0.2">
      <c r="A268">
        <v>0</v>
      </c>
      <c r="B268" t="s">
        <v>127</v>
      </c>
      <c r="C268" s="1">
        <v>45124</v>
      </c>
      <c r="D268" s="1">
        <v>45130</v>
      </c>
      <c r="E268" s="6">
        <v>6</v>
      </c>
      <c r="F268" t="s">
        <v>14</v>
      </c>
      <c r="G268" s="2">
        <v>135</v>
      </c>
      <c r="H268" t="s">
        <v>15</v>
      </c>
      <c r="I268" s="3" t="s">
        <v>14</v>
      </c>
      <c r="J268" t="s">
        <v>14</v>
      </c>
      <c r="K268">
        <v>27</v>
      </c>
      <c r="L268">
        <v>4.3</v>
      </c>
      <c r="M268" s="7">
        <v>0.09</v>
      </c>
      <c r="N268" s="7">
        <v>0</v>
      </c>
      <c r="O268" s="7">
        <v>0.08</v>
      </c>
      <c r="P268" s="7">
        <v>0.17</v>
      </c>
      <c r="Q268" s="7">
        <v>0.66</v>
      </c>
      <c r="R268" t="s">
        <v>15</v>
      </c>
    </row>
    <row r="269" spans="1:18" x14ac:dyDescent="0.2">
      <c r="A269">
        <v>8</v>
      </c>
      <c r="B269" t="s">
        <v>47</v>
      </c>
      <c r="C269" s="1">
        <v>45124</v>
      </c>
      <c r="D269" s="1">
        <v>45130</v>
      </c>
      <c r="E269" s="6">
        <v>6</v>
      </c>
      <c r="F269" t="s">
        <v>14</v>
      </c>
      <c r="G269" s="2">
        <v>71.45</v>
      </c>
      <c r="H269" t="s">
        <v>15</v>
      </c>
      <c r="I269" s="3" t="s">
        <v>15</v>
      </c>
      <c r="J269" t="s">
        <v>14</v>
      </c>
      <c r="K269">
        <v>346</v>
      </c>
      <c r="L269">
        <v>4.5</v>
      </c>
      <c r="M269" s="7">
        <v>7.0000000000000007E-2</v>
      </c>
      <c r="N269" s="7">
        <v>0.03</v>
      </c>
      <c r="O269" s="7">
        <v>0.03</v>
      </c>
      <c r="P269" s="7">
        <v>0.11</v>
      </c>
      <c r="Q269" s="7">
        <v>0.76</v>
      </c>
      <c r="R269" t="s">
        <v>15</v>
      </c>
    </row>
    <row r="270" spans="1:18" x14ac:dyDescent="0.2">
      <c r="A270">
        <v>92</v>
      </c>
      <c r="B270" t="s">
        <v>47</v>
      </c>
      <c r="C270" s="1">
        <v>45124</v>
      </c>
      <c r="D270" s="1">
        <v>45130</v>
      </c>
      <c r="E270" s="6">
        <v>6</v>
      </c>
      <c r="F270" t="s">
        <v>14</v>
      </c>
      <c r="G270" s="2">
        <v>126.14</v>
      </c>
      <c r="H270" t="s">
        <v>15</v>
      </c>
      <c r="I270" s="3" t="s">
        <v>15</v>
      </c>
      <c r="J270" t="s">
        <v>14</v>
      </c>
      <c r="K270">
        <v>2633</v>
      </c>
      <c r="L270">
        <v>4.2</v>
      </c>
      <c r="M270" s="7">
        <v>0.08</v>
      </c>
      <c r="N270" s="7">
        <v>0.06</v>
      </c>
      <c r="O270" s="7">
        <v>0.09</v>
      </c>
      <c r="P270" s="7">
        <v>0.19</v>
      </c>
      <c r="Q270" s="7">
        <v>0.59</v>
      </c>
      <c r="R270" t="s">
        <v>15</v>
      </c>
    </row>
    <row r="271" spans="1:18" x14ac:dyDescent="0.2">
      <c r="A271">
        <v>0</v>
      </c>
      <c r="B271" t="s">
        <v>128</v>
      </c>
      <c r="C271" s="1">
        <v>45124</v>
      </c>
      <c r="D271" s="1">
        <v>45130</v>
      </c>
      <c r="E271" s="6">
        <v>6</v>
      </c>
      <c r="F271" t="s">
        <v>14</v>
      </c>
      <c r="G271" s="2">
        <v>123.19</v>
      </c>
      <c r="H271" t="s">
        <v>15</v>
      </c>
      <c r="I271" s="3" t="s">
        <v>15</v>
      </c>
      <c r="J271" t="s">
        <v>14</v>
      </c>
      <c r="K271">
        <v>47</v>
      </c>
      <c r="L271">
        <v>4.3</v>
      </c>
      <c r="M271" s="7">
        <v>0.03</v>
      </c>
      <c r="N271" s="7">
        <v>0.11</v>
      </c>
      <c r="O271" s="7">
        <v>0</v>
      </c>
      <c r="P271" s="7">
        <v>0.27</v>
      </c>
      <c r="Q271" s="7">
        <v>0.59</v>
      </c>
      <c r="R271" t="s">
        <v>15</v>
      </c>
    </row>
    <row r="272" spans="1:18" x14ac:dyDescent="0.2">
      <c r="A272">
        <v>54</v>
      </c>
      <c r="B272" t="s">
        <v>129</v>
      </c>
      <c r="C272" s="1">
        <v>45124</v>
      </c>
      <c r="D272" s="1">
        <v>45127</v>
      </c>
      <c r="E272" s="6">
        <v>3</v>
      </c>
      <c r="F272" t="s">
        <v>14</v>
      </c>
      <c r="G272" s="2">
        <v>149.99</v>
      </c>
      <c r="H272" t="s">
        <v>14</v>
      </c>
      <c r="I272" s="3" t="s">
        <v>15</v>
      </c>
      <c r="J272" t="s">
        <v>14</v>
      </c>
      <c r="K272">
        <v>346</v>
      </c>
      <c r="L272">
        <v>4.5999999999999996</v>
      </c>
      <c r="M272" s="7">
        <v>0.03</v>
      </c>
      <c r="N272" s="7">
        <v>0.02</v>
      </c>
      <c r="O272" s="7">
        <v>0.04</v>
      </c>
      <c r="P272" s="7">
        <v>0.08</v>
      </c>
      <c r="Q272" s="7">
        <v>0.83</v>
      </c>
      <c r="R272" t="s">
        <v>15</v>
      </c>
    </row>
    <row r="273" spans="1:18" x14ac:dyDescent="0.2">
      <c r="A273">
        <v>122</v>
      </c>
      <c r="B273" t="s">
        <v>62</v>
      </c>
      <c r="C273" s="1">
        <v>45124</v>
      </c>
      <c r="D273" s="1">
        <v>45130</v>
      </c>
      <c r="E273" s="6">
        <v>6</v>
      </c>
      <c r="F273" t="s">
        <v>14</v>
      </c>
      <c r="G273" s="2">
        <v>139</v>
      </c>
      <c r="H273" t="s">
        <v>15</v>
      </c>
      <c r="I273" s="3" t="s">
        <v>15</v>
      </c>
      <c r="J273" t="s">
        <v>14</v>
      </c>
      <c r="K273">
        <v>2964</v>
      </c>
      <c r="L273">
        <v>4.5</v>
      </c>
      <c r="M273" s="7">
        <v>0.05</v>
      </c>
      <c r="N273" s="7">
        <v>0.03</v>
      </c>
      <c r="O273" s="7">
        <v>0.06</v>
      </c>
      <c r="P273" s="7">
        <v>0.15</v>
      </c>
      <c r="Q273" s="7">
        <v>0.72</v>
      </c>
      <c r="R273" t="s">
        <v>15</v>
      </c>
    </row>
    <row r="274" spans="1:18" x14ac:dyDescent="0.2">
      <c r="A274">
        <v>143</v>
      </c>
      <c r="B274" t="s">
        <v>21</v>
      </c>
      <c r="C274" s="1">
        <v>45124</v>
      </c>
      <c r="D274" s="1">
        <v>45130.222429906542</v>
      </c>
      <c r="E274" s="6">
        <v>7</v>
      </c>
      <c r="F274" t="s">
        <v>15</v>
      </c>
      <c r="G274" s="2">
        <v>146.69999999999999</v>
      </c>
      <c r="H274" t="s">
        <v>15</v>
      </c>
      <c r="I274" s="3" t="s">
        <v>15</v>
      </c>
      <c r="J274" t="s">
        <v>14</v>
      </c>
      <c r="K274">
        <v>3303</v>
      </c>
      <c r="L274">
        <v>4.5</v>
      </c>
      <c r="M274" s="7">
        <v>0.03</v>
      </c>
      <c r="N274" s="7">
        <v>0.03</v>
      </c>
      <c r="O274" s="7">
        <v>0.06</v>
      </c>
      <c r="P274" s="7">
        <v>0.14000000000000001</v>
      </c>
      <c r="Q274" s="7">
        <v>0.74</v>
      </c>
      <c r="R274" t="s">
        <v>15</v>
      </c>
    </row>
    <row r="275" spans="1:18" x14ac:dyDescent="0.2">
      <c r="A275">
        <v>67</v>
      </c>
      <c r="B275" t="s">
        <v>485</v>
      </c>
      <c r="C275" s="1">
        <v>45124</v>
      </c>
      <c r="D275" s="1">
        <v>45130</v>
      </c>
      <c r="E275" s="6">
        <v>6</v>
      </c>
      <c r="F275" t="s">
        <v>14</v>
      </c>
      <c r="G275" s="2">
        <v>74.989999999999995</v>
      </c>
      <c r="H275" t="s">
        <v>15</v>
      </c>
      <c r="I275" s="3" t="s">
        <v>15</v>
      </c>
      <c r="J275" t="s">
        <v>14</v>
      </c>
      <c r="K275">
        <v>4624</v>
      </c>
      <c r="L275">
        <v>4.3</v>
      </c>
      <c r="M275" s="7">
        <v>0.06</v>
      </c>
      <c r="N275" s="7">
        <v>0.04</v>
      </c>
      <c r="O275" s="7">
        <v>0.08</v>
      </c>
      <c r="P275" s="7">
        <v>0.15</v>
      </c>
      <c r="Q275" s="7">
        <v>0.67</v>
      </c>
      <c r="R275" t="s">
        <v>15</v>
      </c>
    </row>
    <row r="276" spans="1:18" x14ac:dyDescent="0.2">
      <c r="A276">
        <v>34</v>
      </c>
      <c r="B276" t="s">
        <v>130</v>
      </c>
      <c r="C276" s="1">
        <v>45124</v>
      </c>
      <c r="D276" s="1">
        <v>45130</v>
      </c>
      <c r="E276" s="6">
        <v>6</v>
      </c>
      <c r="F276" t="s">
        <v>14</v>
      </c>
      <c r="G276" s="2">
        <v>119.99</v>
      </c>
      <c r="H276" t="s">
        <v>15</v>
      </c>
      <c r="I276" s="3" t="s">
        <v>14</v>
      </c>
      <c r="J276" t="s">
        <v>14</v>
      </c>
      <c r="K276">
        <v>859</v>
      </c>
      <c r="L276">
        <v>4.4000000000000004</v>
      </c>
      <c r="M276" s="7">
        <v>0.03</v>
      </c>
      <c r="N276" s="7">
        <v>0.04</v>
      </c>
      <c r="O276" s="7">
        <v>0.08</v>
      </c>
      <c r="P276" s="7">
        <v>0.19</v>
      </c>
      <c r="Q276" s="7">
        <v>0.66</v>
      </c>
      <c r="R276" t="s">
        <v>15</v>
      </c>
    </row>
    <row r="277" spans="1:18" x14ac:dyDescent="0.2">
      <c r="A277">
        <v>27</v>
      </c>
      <c r="B277" t="s">
        <v>131</v>
      </c>
      <c r="C277" s="1">
        <v>45124</v>
      </c>
      <c r="D277" s="1">
        <v>45131</v>
      </c>
      <c r="E277" s="6">
        <v>7</v>
      </c>
      <c r="F277" t="s">
        <v>14</v>
      </c>
      <c r="G277" s="2">
        <v>119.98</v>
      </c>
      <c r="H277" t="s">
        <v>15</v>
      </c>
      <c r="I277" s="3" t="s">
        <v>15</v>
      </c>
      <c r="J277" t="s">
        <v>14</v>
      </c>
      <c r="K277">
        <v>779</v>
      </c>
      <c r="L277">
        <v>3.9</v>
      </c>
      <c r="M277" s="7">
        <v>0.11</v>
      </c>
      <c r="N277" s="7">
        <v>7.0000000000000007E-2</v>
      </c>
      <c r="O277" s="7">
        <v>0.11</v>
      </c>
      <c r="P277" s="7">
        <v>0.17</v>
      </c>
      <c r="Q277" s="7">
        <v>0.53</v>
      </c>
      <c r="R277" t="s">
        <v>15</v>
      </c>
    </row>
    <row r="278" spans="1:18" x14ac:dyDescent="0.2">
      <c r="A278">
        <v>0</v>
      </c>
      <c r="B278" t="s">
        <v>132</v>
      </c>
      <c r="C278" s="1">
        <v>45124</v>
      </c>
      <c r="D278" s="1">
        <v>45130</v>
      </c>
      <c r="E278" s="6">
        <v>6</v>
      </c>
      <c r="F278" t="s">
        <v>14</v>
      </c>
      <c r="G278" s="2">
        <v>109.95</v>
      </c>
      <c r="H278" t="s">
        <v>15</v>
      </c>
      <c r="I278" s="3" t="s">
        <v>15</v>
      </c>
      <c r="J278" t="s">
        <v>14</v>
      </c>
      <c r="K278">
        <v>360</v>
      </c>
      <c r="L278">
        <v>4</v>
      </c>
      <c r="M278" s="7">
        <v>0.1</v>
      </c>
      <c r="N278" s="7">
        <v>0.06</v>
      </c>
      <c r="O278" s="7">
        <v>0.11</v>
      </c>
      <c r="P278" s="7">
        <v>0.19</v>
      </c>
      <c r="Q278" s="7">
        <v>0.53</v>
      </c>
      <c r="R278" t="s">
        <v>15</v>
      </c>
    </row>
    <row r="279" spans="1:18" x14ac:dyDescent="0.2">
      <c r="A279">
        <v>0</v>
      </c>
      <c r="B279" t="s">
        <v>64</v>
      </c>
      <c r="C279" s="1">
        <v>45124</v>
      </c>
      <c r="D279" s="1">
        <v>45130</v>
      </c>
      <c r="E279" s="6">
        <v>6</v>
      </c>
      <c r="F279" t="s">
        <v>14</v>
      </c>
      <c r="G279" s="2">
        <v>159.99</v>
      </c>
      <c r="H279" t="s">
        <v>15</v>
      </c>
      <c r="I279" s="3" t="s">
        <v>15</v>
      </c>
      <c r="J279" t="s">
        <v>14</v>
      </c>
      <c r="K279">
        <v>9</v>
      </c>
      <c r="L279">
        <v>4.0999999999999996</v>
      </c>
      <c r="M279" s="7">
        <v>0</v>
      </c>
      <c r="N279" s="7">
        <v>0</v>
      </c>
      <c r="O279" s="7">
        <v>0.31</v>
      </c>
      <c r="P279" s="7">
        <v>0.25</v>
      </c>
      <c r="Q279" s="7">
        <v>0.44</v>
      </c>
      <c r="R279" t="s">
        <v>15</v>
      </c>
    </row>
    <row r="280" spans="1:18" x14ac:dyDescent="0.2">
      <c r="A280">
        <v>0</v>
      </c>
      <c r="B280" t="s">
        <v>97</v>
      </c>
      <c r="C280" s="1">
        <v>45124</v>
      </c>
      <c r="D280" s="1">
        <v>45130</v>
      </c>
      <c r="E280" s="6">
        <v>6</v>
      </c>
      <c r="F280" t="s">
        <v>14</v>
      </c>
      <c r="G280" s="2">
        <v>134.25</v>
      </c>
      <c r="H280" t="s">
        <v>15</v>
      </c>
      <c r="I280" s="3" t="s">
        <v>14</v>
      </c>
      <c r="J280" t="s">
        <v>14</v>
      </c>
      <c r="K280">
        <v>15</v>
      </c>
      <c r="L280">
        <v>4.2</v>
      </c>
      <c r="M280" s="7">
        <v>0.09</v>
      </c>
      <c r="N280" s="7">
        <v>0.1</v>
      </c>
      <c r="O280" s="7">
        <v>0</v>
      </c>
      <c r="P280" s="7">
        <v>0.15</v>
      </c>
      <c r="Q280" s="7">
        <v>0.66</v>
      </c>
      <c r="R280" t="s">
        <v>15</v>
      </c>
    </row>
    <row r="281" spans="1:18" x14ac:dyDescent="0.2">
      <c r="A281">
        <v>8</v>
      </c>
      <c r="B281" t="s">
        <v>133</v>
      </c>
      <c r="C281" s="1">
        <v>45124</v>
      </c>
      <c r="D281" s="1">
        <v>45130</v>
      </c>
      <c r="E281" s="6">
        <v>6</v>
      </c>
      <c r="F281" t="s">
        <v>14</v>
      </c>
      <c r="G281" s="2">
        <v>148</v>
      </c>
      <c r="H281" t="s">
        <v>15</v>
      </c>
      <c r="I281" s="3" t="s">
        <v>15</v>
      </c>
      <c r="J281" t="s">
        <v>14</v>
      </c>
      <c r="K281">
        <v>479</v>
      </c>
      <c r="L281">
        <v>4.5</v>
      </c>
      <c r="M281" s="7">
        <v>0.04</v>
      </c>
      <c r="N281" s="7">
        <v>0.02</v>
      </c>
      <c r="O281" s="7">
        <v>7.0000000000000007E-2</v>
      </c>
      <c r="P281" s="7">
        <v>0.14000000000000001</v>
      </c>
      <c r="Q281" s="7">
        <v>0.72</v>
      </c>
      <c r="R281" t="s">
        <v>15</v>
      </c>
    </row>
    <row r="282" spans="1:18" x14ac:dyDescent="0.2">
      <c r="A282">
        <v>65</v>
      </c>
      <c r="B282" t="s">
        <v>135</v>
      </c>
      <c r="C282" s="1">
        <v>45124</v>
      </c>
      <c r="D282" s="1">
        <v>45133</v>
      </c>
      <c r="E282" s="6">
        <v>9</v>
      </c>
      <c r="F282" t="s">
        <v>14</v>
      </c>
      <c r="G282" s="2">
        <v>168</v>
      </c>
      <c r="H282" t="s">
        <v>15</v>
      </c>
      <c r="I282" s="3" t="s">
        <v>15</v>
      </c>
      <c r="J282" t="s">
        <v>14</v>
      </c>
      <c r="K282">
        <v>1042</v>
      </c>
      <c r="L282">
        <v>4.5999999999999996</v>
      </c>
      <c r="M282" s="7">
        <v>0.05</v>
      </c>
      <c r="N282" s="7">
        <v>0.01</v>
      </c>
      <c r="O282" s="7">
        <v>0.04</v>
      </c>
      <c r="P282" s="7">
        <v>0.1</v>
      </c>
      <c r="Q282" s="7">
        <v>0.8</v>
      </c>
      <c r="R282" t="s">
        <v>15</v>
      </c>
    </row>
    <row r="283" spans="1:18" x14ac:dyDescent="0.2">
      <c r="A283">
        <v>40</v>
      </c>
      <c r="B283" t="s">
        <v>96</v>
      </c>
      <c r="C283" s="1">
        <v>45124</v>
      </c>
      <c r="D283" s="1">
        <v>45130</v>
      </c>
      <c r="E283" s="6">
        <v>6</v>
      </c>
      <c r="F283" t="s">
        <v>14</v>
      </c>
      <c r="G283" s="2">
        <v>159</v>
      </c>
      <c r="H283" t="s">
        <v>15</v>
      </c>
      <c r="I283" s="3" t="s">
        <v>15</v>
      </c>
      <c r="J283" t="s">
        <v>14</v>
      </c>
      <c r="K283">
        <v>144</v>
      </c>
      <c r="L283">
        <v>4</v>
      </c>
      <c r="M283" s="7">
        <v>0.08</v>
      </c>
      <c r="N283" s="7">
        <v>0.1</v>
      </c>
      <c r="O283" s="7">
        <v>0.12</v>
      </c>
      <c r="P283" s="7">
        <v>0.21</v>
      </c>
      <c r="Q283" s="7">
        <v>0.5</v>
      </c>
      <c r="R283" t="s">
        <v>15</v>
      </c>
    </row>
    <row r="284" spans="1:18" x14ac:dyDescent="0.2">
      <c r="A284">
        <v>0</v>
      </c>
      <c r="B284" t="s">
        <v>135</v>
      </c>
      <c r="C284" s="1">
        <v>45124</v>
      </c>
      <c r="D284" s="1">
        <v>45130</v>
      </c>
      <c r="E284" s="6">
        <v>6</v>
      </c>
      <c r="F284" t="s">
        <v>14</v>
      </c>
      <c r="G284" s="2">
        <v>179</v>
      </c>
      <c r="H284" t="s">
        <v>15</v>
      </c>
      <c r="I284" s="3" t="s">
        <v>14</v>
      </c>
      <c r="J284" t="s">
        <v>14</v>
      </c>
      <c r="K284">
        <v>169</v>
      </c>
      <c r="L284">
        <v>4.2</v>
      </c>
      <c r="M284" s="7">
        <v>0.06</v>
      </c>
      <c r="N284" s="7">
        <v>0.06</v>
      </c>
      <c r="O284" s="7">
        <v>0.11</v>
      </c>
      <c r="P284" s="7">
        <v>0.13</v>
      </c>
      <c r="Q284" s="7">
        <v>0.64</v>
      </c>
      <c r="R284" t="s">
        <v>15</v>
      </c>
    </row>
    <row r="285" spans="1:18" x14ac:dyDescent="0.2">
      <c r="A285">
        <v>56</v>
      </c>
      <c r="B285" t="s">
        <v>20</v>
      </c>
      <c r="C285" s="1">
        <v>45124</v>
      </c>
      <c r="D285" s="1">
        <v>45126</v>
      </c>
      <c r="E285" s="6">
        <v>2</v>
      </c>
      <c r="F285" t="s">
        <v>14</v>
      </c>
      <c r="G285" s="2">
        <v>58</v>
      </c>
      <c r="H285" t="s">
        <v>15</v>
      </c>
      <c r="I285" s="3" t="s">
        <v>15</v>
      </c>
      <c r="J285" t="s">
        <v>14</v>
      </c>
      <c r="K285">
        <v>428</v>
      </c>
      <c r="L285">
        <v>4</v>
      </c>
      <c r="M285" s="7">
        <v>0.13</v>
      </c>
      <c r="N285" s="7">
        <v>0.05</v>
      </c>
      <c r="O285" s="7">
        <v>0.12</v>
      </c>
      <c r="P285" s="7">
        <v>0.13</v>
      </c>
      <c r="Q285" s="7">
        <v>0.56999999999999995</v>
      </c>
      <c r="R285" t="s">
        <v>15</v>
      </c>
    </row>
    <row r="286" spans="1:18" x14ac:dyDescent="0.2">
      <c r="A286">
        <v>44</v>
      </c>
      <c r="B286" t="s">
        <v>46</v>
      </c>
      <c r="C286" s="1">
        <v>45124</v>
      </c>
      <c r="D286" s="1">
        <v>45131</v>
      </c>
      <c r="E286" s="6">
        <v>7</v>
      </c>
      <c r="F286" t="s">
        <v>14</v>
      </c>
      <c r="G286" s="2">
        <v>119.95</v>
      </c>
      <c r="H286" t="s">
        <v>15</v>
      </c>
      <c r="I286" s="3" t="s">
        <v>14</v>
      </c>
      <c r="J286" t="s">
        <v>14</v>
      </c>
      <c r="K286">
        <v>364</v>
      </c>
      <c r="L286">
        <v>4.3</v>
      </c>
      <c r="M286" s="7">
        <v>0.08</v>
      </c>
      <c r="N286" s="7">
        <v>0.03</v>
      </c>
      <c r="O286" s="7">
        <v>0.08</v>
      </c>
      <c r="P286" s="7">
        <v>0.13</v>
      </c>
      <c r="Q286" s="7">
        <v>0.67</v>
      </c>
      <c r="R286" t="s">
        <v>15</v>
      </c>
    </row>
    <row r="287" spans="1:18" x14ac:dyDescent="0.2">
      <c r="A287">
        <v>6</v>
      </c>
      <c r="B287" t="s">
        <v>137</v>
      </c>
      <c r="C287" s="1">
        <v>45124</v>
      </c>
      <c r="D287" s="1">
        <v>45131</v>
      </c>
      <c r="E287" s="6">
        <v>7</v>
      </c>
      <c r="F287" t="s">
        <v>14</v>
      </c>
      <c r="G287" s="2">
        <v>164.99</v>
      </c>
      <c r="H287" t="s">
        <v>15</v>
      </c>
      <c r="I287" s="3" t="s">
        <v>15</v>
      </c>
      <c r="J287" t="s">
        <v>14</v>
      </c>
      <c r="K287">
        <v>9</v>
      </c>
      <c r="L287">
        <v>4.0999999999999996</v>
      </c>
      <c r="M287" s="7">
        <v>0</v>
      </c>
      <c r="N287" s="7">
        <v>0.14000000000000001</v>
      </c>
      <c r="O287" s="7">
        <v>0.15</v>
      </c>
      <c r="P287" s="7">
        <v>0.17</v>
      </c>
      <c r="Q287" s="7">
        <v>0.53</v>
      </c>
      <c r="R287" t="s">
        <v>15</v>
      </c>
    </row>
    <row r="288" spans="1:18" x14ac:dyDescent="0.2">
      <c r="A288">
        <v>3</v>
      </c>
      <c r="B288" t="s">
        <v>28</v>
      </c>
      <c r="C288" s="1">
        <v>45124</v>
      </c>
      <c r="D288" s="1">
        <v>45130</v>
      </c>
      <c r="E288" s="6">
        <v>6</v>
      </c>
      <c r="F288" t="s">
        <v>14</v>
      </c>
      <c r="G288" s="2">
        <v>124.99</v>
      </c>
      <c r="H288" t="s">
        <v>15</v>
      </c>
      <c r="I288" s="3" t="s">
        <v>15</v>
      </c>
      <c r="J288" t="s">
        <v>14</v>
      </c>
      <c r="K288">
        <v>94</v>
      </c>
      <c r="L288">
        <v>4.0999999999999996</v>
      </c>
      <c r="M288" s="7">
        <v>0.13</v>
      </c>
      <c r="N288" s="7">
        <v>0.04</v>
      </c>
      <c r="O288" s="7">
        <v>0.08</v>
      </c>
      <c r="P288" s="7">
        <v>0.12</v>
      </c>
      <c r="Q288" s="7">
        <v>0.62</v>
      </c>
      <c r="R288" t="s">
        <v>15</v>
      </c>
    </row>
    <row r="289" spans="1:18" x14ac:dyDescent="0.2">
      <c r="A289">
        <v>0</v>
      </c>
      <c r="B289" t="s">
        <v>75</v>
      </c>
      <c r="C289" s="1">
        <v>45124</v>
      </c>
      <c r="D289" s="1">
        <v>45130</v>
      </c>
      <c r="E289" s="6">
        <v>6</v>
      </c>
      <c r="F289" t="s">
        <v>14</v>
      </c>
      <c r="G289" s="2">
        <v>113.25</v>
      </c>
      <c r="H289" t="s">
        <v>15</v>
      </c>
      <c r="I289" s="3" t="s">
        <v>15</v>
      </c>
      <c r="J289" t="s">
        <v>14</v>
      </c>
      <c r="K289">
        <v>3</v>
      </c>
      <c r="L289">
        <v>3.5</v>
      </c>
      <c r="M289" s="7">
        <v>0.39</v>
      </c>
      <c r="N289" s="7">
        <v>0</v>
      </c>
      <c r="O289" s="7">
        <v>0</v>
      </c>
      <c r="P289" s="7">
        <v>0</v>
      </c>
      <c r="Q289" s="7">
        <v>0.61</v>
      </c>
      <c r="R289" t="s">
        <v>15</v>
      </c>
    </row>
    <row r="290" spans="1:18" x14ac:dyDescent="0.2">
      <c r="A290">
        <v>3</v>
      </c>
      <c r="B290" t="s">
        <v>97</v>
      </c>
      <c r="C290" s="1">
        <v>45124</v>
      </c>
      <c r="D290" s="1">
        <v>45130</v>
      </c>
      <c r="E290" s="6">
        <v>6</v>
      </c>
      <c r="F290" t="s">
        <v>14</v>
      </c>
      <c r="G290" s="2">
        <v>139.63999999999999</v>
      </c>
      <c r="H290" t="s">
        <v>15</v>
      </c>
      <c r="I290" s="3" t="s">
        <v>15</v>
      </c>
      <c r="J290" t="s">
        <v>14</v>
      </c>
      <c r="K290">
        <v>122</v>
      </c>
      <c r="L290">
        <v>4.3</v>
      </c>
      <c r="M290" s="7">
        <v>7.0000000000000007E-2</v>
      </c>
      <c r="N290" s="7">
        <v>0.03</v>
      </c>
      <c r="O290" s="7">
        <v>7.0000000000000007E-2</v>
      </c>
      <c r="P290" s="7">
        <v>0.15</v>
      </c>
      <c r="Q290" s="7">
        <v>0.68</v>
      </c>
      <c r="R290" t="s">
        <v>15</v>
      </c>
    </row>
    <row r="291" spans="1:18" x14ac:dyDescent="0.2">
      <c r="A291">
        <v>9</v>
      </c>
      <c r="B291" t="s">
        <v>133</v>
      </c>
      <c r="C291" s="1">
        <v>45124</v>
      </c>
      <c r="D291" s="1">
        <v>45131</v>
      </c>
      <c r="E291" s="6">
        <v>7</v>
      </c>
      <c r="F291" t="s">
        <v>14</v>
      </c>
      <c r="G291" s="2">
        <v>119</v>
      </c>
      <c r="H291" t="s">
        <v>15</v>
      </c>
      <c r="I291" s="3" t="s">
        <v>15</v>
      </c>
      <c r="J291" t="s">
        <v>14</v>
      </c>
      <c r="K291">
        <v>606</v>
      </c>
      <c r="L291">
        <v>4.4000000000000004</v>
      </c>
      <c r="M291" s="7">
        <v>0.05</v>
      </c>
      <c r="N291" s="7">
        <v>0.02</v>
      </c>
      <c r="O291" s="7">
        <v>7.0000000000000007E-2</v>
      </c>
      <c r="P291" s="7">
        <v>0.17</v>
      </c>
      <c r="Q291" s="7">
        <v>0.69</v>
      </c>
      <c r="R291" t="s">
        <v>15</v>
      </c>
    </row>
    <row r="292" spans="1:18" x14ac:dyDescent="0.2">
      <c r="A292">
        <v>31</v>
      </c>
      <c r="B292" t="s">
        <v>111</v>
      </c>
      <c r="C292" s="1">
        <v>45124</v>
      </c>
      <c r="D292" s="1">
        <v>45128</v>
      </c>
      <c r="E292" s="6">
        <v>4</v>
      </c>
      <c r="F292" t="s">
        <v>14</v>
      </c>
      <c r="G292" s="2">
        <v>109.99</v>
      </c>
      <c r="H292" t="s">
        <v>15</v>
      </c>
      <c r="I292" s="3" t="s">
        <v>15</v>
      </c>
      <c r="J292" t="s">
        <v>14</v>
      </c>
      <c r="K292">
        <v>385</v>
      </c>
      <c r="L292">
        <v>4.0999999999999996</v>
      </c>
      <c r="M292" s="7">
        <v>0.1</v>
      </c>
      <c r="N292" s="7">
        <v>0.04</v>
      </c>
      <c r="O292" s="7">
        <v>0.11</v>
      </c>
      <c r="P292" s="7">
        <v>0.16</v>
      </c>
      <c r="Q292" s="7">
        <v>0.6</v>
      </c>
      <c r="R292" t="s">
        <v>15</v>
      </c>
    </row>
    <row r="293" spans="1:18" x14ac:dyDescent="0.2">
      <c r="A293">
        <v>70</v>
      </c>
      <c r="B293" t="s">
        <v>117</v>
      </c>
      <c r="C293" s="1">
        <v>45124</v>
      </c>
      <c r="D293" s="1">
        <v>45130</v>
      </c>
      <c r="E293" s="6">
        <v>6</v>
      </c>
      <c r="F293" t="s">
        <v>14</v>
      </c>
      <c r="G293" s="2">
        <v>159</v>
      </c>
      <c r="H293" t="s">
        <v>15</v>
      </c>
      <c r="I293" s="3" t="s">
        <v>15</v>
      </c>
      <c r="J293" t="s">
        <v>14</v>
      </c>
      <c r="K293">
        <v>1122</v>
      </c>
      <c r="L293">
        <v>3.8</v>
      </c>
      <c r="M293" s="7">
        <v>0.17</v>
      </c>
      <c r="N293" s="7">
        <v>7.0000000000000007E-2</v>
      </c>
      <c r="O293" s="7">
        <v>0.1</v>
      </c>
      <c r="P293" s="7">
        <v>0.14000000000000001</v>
      </c>
      <c r="Q293" s="7">
        <v>0.52</v>
      </c>
      <c r="R293" t="s">
        <v>15</v>
      </c>
    </row>
    <row r="294" spans="1:18" x14ac:dyDescent="0.2">
      <c r="A294">
        <v>258</v>
      </c>
      <c r="B294" t="s">
        <v>36</v>
      </c>
      <c r="C294" s="1">
        <v>45124</v>
      </c>
      <c r="D294" s="1">
        <v>45131</v>
      </c>
      <c r="E294" s="6">
        <v>7</v>
      </c>
      <c r="F294" t="s">
        <v>14</v>
      </c>
      <c r="G294" s="2">
        <v>129.94999999999999</v>
      </c>
      <c r="H294" t="s">
        <v>15</v>
      </c>
      <c r="I294" s="3" t="s">
        <v>15</v>
      </c>
      <c r="J294" t="s">
        <v>14</v>
      </c>
      <c r="K294">
        <v>7983</v>
      </c>
      <c r="L294">
        <v>4.3</v>
      </c>
      <c r="M294" s="7">
        <v>0.06</v>
      </c>
      <c r="N294" s="7">
        <v>0.05</v>
      </c>
      <c r="O294" s="7">
        <v>0.08</v>
      </c>
      <c r="P294" s="7">
        <v>0.18</v>
      </c>
      <c r="Q294" s="7">
        <v>0.63</v>
      </c>
      <c r="R294" t="s">
        <v>15</v>
      </c>
    </row>
    <row r="295" spans="1:18" x14ac:dyDescent="0.2">
      <c r="A295">
        <v>14</v>
      </c>
      <c r="B295" t="s">
        <v>140</v>
      </c>
      <c r="C295" s="1">
        <v>45124</v>
      </c>
      <c r="D295" s="1">
        <v>45131</v>
      </c>
      <c r="E295" s="6">
        <v>7</v>
      </c>
      <c r="F295" t="s">
        <v>14</v>
      </c>
      <c r="G295" s="2">
        <v>119.89</v>
      </c>
      <c r="H295" t="s">
        <v>15</v>
      </c>
      <c r="I295" s="3" t="s">
        <v>15</v>
      </c>
      <c r="J295" t="s">
        <v>14</v>
      </c>
      <c r="K295">
        <v>42</v>
      </c>
      <c r="L295">
        <v>4.5</v>
      </c>
      <c r="M295" s="7">
        <v>0.05</v>
      </c>
      <c r="N295" s="7">
        <v>0</v>
      </c>
      <c r="O295" s="7">
        <v>0.09</v>
      </c>
      <c r="P295" s="7">
        <v>0.12</v>
      </c>
      <c r="Q295" s="7">
        <v>0.75</v>
      </c>
      <c r="R295" t="s">
        <v>15</v>
      </c>
    </row>
    <row r="296" spans="1:18" x14ac:dyDescent="0.2">
      <c r="A296">
        <v>79</v>
      </c>
      <c r="B296" t="s">
        <v>141</v>
      </c>
      <c r="C296" s="1">
        <v>45124</v>
      </c>
      <c r="D296" s="1">
        <v>45130</v>
      </c>
      <c r="E296" s="6">
        <v>6</v>
      </c>
      <c r="F296" t="s">
        <v>14</v>
      </c>
      <c r="G296" s="2">
        <v>89.99</v>
      </c>
      <c r="H296" t="s">
        <v>15</v>
      </c>
      <c r="I296" s="3" t="s">
        <v>15</v>
      </c>
      <c r="J296" t="s">
        <v>14</v>
      </c>
      <c r="K296">
        <v>1210</v>
      </c>
      <c r="L296">
        <v>4.3</v>
      </c>
      <c r="M296" s="7">
        <v>0.09</v>
      </c>
      <c r="N296" s="7">
        <v>0.05</v>
      </c>
      <c r="O296" s="7">
        <v>0.06</v>
      </c>
      <c r="P296" s="7">
        <v>0.12</v>
      </c>
      <c r="Q296" s="7">
        <v>0.69</v>
      </c>
      <c r="R296" t="s">
        <v>15</v>
      </c>
    </row>
    <row r="297" spans="1:18" x14ac:dyDescent="0.2">
      <c r="A297">
        <v>8</v>
      </c>
      <c r="B297" t="s">
        <v>142</v>
      </c>
      <c r="C297" s="1">
        <v>45124</v>
      </c>
      <c r="D297" s="1">
        <v>45130</v>
      </c>
      <c r="E297" s="6">
        <v>6</v>
      </c>
      <c r="F297" t="s">
        <v>14</v>
      </c>
      <c r="G297" s="2">
        <v>129</v>
      </c>
      <c r="H297" t="s">
        <v>15</v>
      </c>
      <c r="I297" s="3" t="s">
        <v>15</v>
      </c>
      <c r="J297" t="s">
        <v>14</v>
      </c>
      <c r="K297">
        <v>52</v>
      </c>
      <c r="L297">
        <v>3.8</v>
      </c>
      <c r="M297" s="7">
        <v>0.13</v>
      </c>
      <c r="N297" s="7">
        <v>7.0000000000000007E-2</v>
      </c>
      <c r="O297" s="7">
        <v>0.15</v>
      </c>
      <c r="P297" s="7">
        <v>0.23</v>
      </c>
      <c r="Q297" s="7">
        <v>0.43</v>
      </c>
      <c r="R297" t="s">
        <v>15</v>
      </c>
    </row>
    <row r="298" spans="1:18" x14ac:dyDescent="0.2">
      <c r="A298">
        <v>18</v>
      </c>
      <c r="B298" t="s">
        <v>143</v>
      </c>
      <c r="C298" s="1">
        <v>45124</v>
      </c>
      <c r="D298" s="1">
        <v>45130</v>
      </c>
      <c r="E298" s="6">
        <v>6</v>
      </c>
      <c r="F298" t="s">
        <v>14</v>
      </c>
      <c r="G298" s="2">
        <v>84.99</v>
      </c>
      <c r="H298" t="s">
        <v>15</v>
      </c>
      <c r="I298" s="3" t="s">
        <v>14</v>
      </c>
      <c r="J298" t="s">
        <v>14</v>
      </c>
      <c r="K298">
        <v>91</v>
      </c>
      <c r="L298">
        <v>4.0999999999999996</v>
      </c>
      <c r="M298" s="7">
        <v>0.14000000000000001</v>
      </c>
      <c r="N298" s="7">
        <v>0.02</v>
      </c>
      <c r="O298" s="7">
        <v>0.06</v>
      </c>
      <c r="P298" s="7">
        <v>0.12</v>
      </c>
      <c r="Q298" s="7">
        <v>0.65</v>
      </c>
      <c r="R298" t="s">
        <v>15</v>
      </c>
    </row>
    <row r="299" spans="1:18" x14ac:dyDescent="0.2">
      <c r="A299">
        <v>8</v>
      </c>
      <c r="B299" t="s">
        <v>485</v>
      </c>
      <c r="C299" s="1">
        <v>45124</v>
      </c>
      <c r="D299" s="1">
        <v>45130</v>
      </c>
      <c r="E299" s="6">
        <v>6</v>
      </c>
      <c r="F299" t="s">
        <v>14</v>
      </c>
      <c r="G299" s="2">
        <v>50</v>
      </c>
      <c r="H299" t="s">
        <v>15</v>
      </c>
      <c r="I299" s="3" t="s">
        <v>15</v>
      </c>
      <c r="J299" t="s">
        <v>14</v>
      </c>
      <c r="K299">
        <v>172</v>
      </c>
      <c r="L299">
        <v>4.4000000000000004</v>
      </c>
      <c r="M299" s="7">
        <v>0.08</v>
      </c>
      <c r="N299" s="7">
        <v>0.02</v>
      </c>
      <c r="O299" s="7">
        <v>0.03</v>
      </c>
      <c r="P299" s="7">
        <v>0.15</v>
      </c>
      <c r="Q299" s="7">
        <v>0.72</v>
      </c>
      <c r="R299" t="s">
        <v>15</v>
      </c>
    </row>
    <row r="300" spans="1:18" x14ac:dyDescent="0.2">
      <c r="A300">
        <v>9</v>
      </c>
      <c r="B300" t="s">
        <v>72</v>
      </c>
      <c r="C300" s="1">
        <v>45124</v>
      </c>
      <c r="D300" s="1">
        <v>45130.222429906542</v>
      </c>
      <c r="E300" s="6">
        <v>7</v>
      </c>
      <c r="F300" t="s">
        <v>15</v>
      </c>
      <c r="G300" s="2">
        <v>146.69999999999999</v>
      </c>
      <c r="H300" t="s">
        <v>15</v>
      </c>
      <c r="I300" s="3" t="s">
        <v>15</v>
      </c>
      <c r="J300" t="s">
        <v>14</v>
      </c>
      <c r="K300">
        <v>564</v>
      </c>
      <c r="L300">
        <v>4</v>
      </c>
      <c r="M300" s="7">
        <v>0.1</v>
      </c>
      <c r="N300" s="7">
        <v>0.06</v>
      </c>
      <c r="O300" s="7">
        <v>0.08</v>
      </c>
      <c r="P300" s="7">
        <v>0.22</v>
      </c>
      <c r="Q300" s="7">
        <v>0.53</v>
      </c>
      <c r="R300" t="s">
        <v>15</v>
      </c>
    </row>
    <row r="301" spans="1:18" x14ac:dyDescent="0.2">
      <c r="A301">
        <v>0</v>
      </c>
      <c r="B301" t="s">
        <v>144</v>
      </c>
      <c r="C301" s="1">
        <v>45124</v>
      </c>
      <c r="D301" s="1">
        <v>45130</v>
      </c>
      <c r="E301" s="6">
        <v>6</v>
      </c>
      <c r="F301" t="s">
        <v>14</v>
      </c>
      <c r="G301" s="2">
        <v>79.95</v>
      </c>
      <c r="H301" t="s">
        <v>15</v>
      </c>
      <c r="I301" s="3" t="s">
        <v>15</v>
      </c>
      <c r="J301" t="s">
        <v>14</v>
      </c>
      <c r="K301">
        <v>87</v>
      </c>
      <c r="L301">
        <v>4.5999999999999996</v>
      </c>
      <c r="M301" s="7">
        <v>0.04</v>
      </c>
      <c r="N301" s="7">
        <v>0</v>
      </c>
      <c r="O301" s="7">
        <v>0.02</v>
      </c>
      <c r="P301" s="7">
        <v>0.18</v>
      </c>
      <c r="Q301" s="7">
        <v>0.76</v>
      </c>
      <c r="R301" t="s">
        <v>15</v>
      </c>
    </row>
    <row r="302" spans="1:18" x14ac:dyDescent="0.2">
      <c r="A302">
        <v>79</v>
      </c>
      <c r="B302" t="s">
        <v>118</v>
      </c>
      <c r="C302" s="1">
        <v>45124</v>
      </c>
      <c r="D302" s="1">
        <v>45130</v>
      </c>
      <c r="E302" s="6">
        <v>6</v>
      </c>
      <c r="F302" t="s">
        <v>14</v>
      </c>
      <c r="G302" s="2">
        <v>63.01</v>
      </c>
      <c r="H302" t="s">
        <v>15</v>
      </c>
      <c r="I302" s="3" t="s">
        <v>15</v>
      </c>
      <c r="J302" t="s">
        <v>14</v>
      </c>
      <c r="K302">
        <v>1738</v>
      </c>
      <c r="L302">
        <v>3.3</v>
      </c>
      <c r="M302" s="7">
        <v>0.27</v>
      </c>
      <c r="N302" s="7">
        <v>0.11</v>
      </c>
      <c r="O302" s="7">
        <v>0.09</v>
      </c>
      <c r="P302" s="7">
        <v>0.14000000000000001</v>
      </c>
      <c r="Q302" s="7">
        <v>0.39</v>
      </c>
      <c r="R302" t="s">
        <v>15</v>
      </c>
    </row>
    <row r="303" spans="1:18" x14ac:dyDescent="0.2">
      <c r="A303">
        <v>18</v>
      </c>
      <c r="B303" t="s">
        <v>145</v>
      </c>
      <c r="C303" s="1">
        <v>45124</v>
      </c>
      <c r="D303" s="1">
        <v>45130</v>
      </c>
      <c r="E303" s="6">
        <v>6</v>
      </c>
      <c r="F303" t="s">
        <v>14</v>
      </c>
      <c r="G303" s="2">
        <v>179</v>
      </c>
      <c r="H303" t="s">
        <v>14</v>
      </c>
      <c r="I303" s="3" t="s">
        <v>15</v>
      </c>
      <c r="J303" t="s">
        <v>14</v>
      </c>
      <c r="K303">
        <v>202</v>
      </c>
      <c r="L303">
        <v>4.5999999999999996</v>
      </c>
      <c r="M303" s="7">
        <v>0.02</v>
      </c>
      <c r="N303" s="7">
        <v>0.03</v>
      </c>
      <c r="O303" s="7">
        <v>0.04</v>
      </c>
      <c r="P303" s="7">
        <v>0.11</v>
      </c>
      <c r="Q303" s="7">
        <v>0.81</v>
      </c>
      <c r="R303" t="s">
        <v>14</v>
      </c>
    </row>
    <row r="304" spans="1:18" x14ac:dyDescent="0.2">
      <c r="A304">
        <v>21</v>
      </c>
      <c r="B304" t="s">
        <v>146</v>
      </c>
      <c r="C304" s="1">
        <v>45124</v>
      </c>
      <c r="D304" s="1">
        <v>45130</v>
      </c>
      <c r="E304" s="6">
        <v>6</v>
      </c>
      <c r="F304" t="s">
        <v>14</v>
      </c>
      <c r="G304" s="2">
        <v>85.87</v>
      </c>
      <c r="H304" t="s">
        <v>15</v>
      </c>
      <c r="I304" s="3" t="s">
        <v>15</v>
      </c>
      <c r="J304" t="s">
        <v>14</v>
      </c>
      <c r="K304">
        <v>166</v>
      </c>
      <c r="L304">
        <v>4.3</v>
      </c>
      <c r="M304" s="7">
        <v>0.06</v>
      </c>
      <c r="N304" s="7">
        <v>0.09</v>
      </c>
      <c r="O304" s="7">
        <v>7.0000000000000007E-2</v>
      </c>
      <c r="P304" s="7">
        <v>0.08</v>
      </c>
      <c r="Q304" s="7">
        <v>0.71</v>
      </c>
      <c r="R304" t="s">
        <v>15</v>
      </c>
    </row>
    <row r="305" spans="1:18" x14ac:dyDescent="0.2">
      <c r="A305">
        <v>0</v>
      </c>
      <c r="B305" t="s">
        <v>148</v>
      </c>
      <c r="C305" s="1">
        <v>45124</v>
      </c>
      <c r="D305" s="1">
        <v>45130</v>
      </c>
      <c r="E305" s="6">
        <v>6</v>
      </c>
      <c r="F305" t="s">
        <v>14</v>
      </c>
      <c r="G305" s="2">
        <v>149.99</v>
      </c>
      <c r="H305" t="s">
        <v>15</v>
      </c>
      <c r="I305" s="3" t="s">
        <v>15</v>
      </c>
      <c r="J305" t="s">
        <v>14</v>
      </c>
      <c r="K305">
        <v>3</v>
      </c>
      <c r="L305">
        <v>2.7</v>
      </c>
      <c r="M305" s="7">
        <v>0.34</v>
      </c>
      <c r="N305" s="7">
        <v>0.33</v>
      </c>
      <c r="O305" s="7">
        <v>0</v>
      </c>
      <c r="P305" s="7">
        <v>0</v>
      </c>
      <c r="Q305" s="7">
        <v>0.33</v>
      </c>
      <c r="R305" t="s">
        <v>15</v>
      </c>
    </row>
    <row r="306" spans="1:18" x14ac:dyDescent="0.2">
      <c r="A306">
        <v>33</v>
      </c>
      <c r="B306" t="s">
        <v>16</v>
      </c>
      <c r="C306" s="1">
        <v>45124</v>
      </c>
      <c r="D306" s="1">
        <v>45131</v>
      </c>
      <c r="E306" s="6">
        <v>7</v>
      </c>
      <c r="F306" t="s">
        <v>14</v>
      </c>
      <c r="G306" s="2">
        <v>175.73</v>
      </c>
      <c r="H306" t="s">
        <v>15</v>
      </c>
      <c r="I306" s="3" t="s">
        <v>15</v>
      </c>
      <c r="J306" t="s">
        <v>14</v>
      </c>
      <c r="K306">
        <v>412</v>
      </c>
      <c r="L306">
        <v>4</v>
      </c>
      <c r="M306" s="7">
        <v>0.11</v>
      </c>
      <c r="N306" s="7">
        <v>0.08</v>
      </c>
      <c r="O306" s="7">
        <v>0.09</v>
      </c>
      <c r="P306" s="7">
        <v>0.17</v>
      </c>
      <c r="Q306" s="7">
        <v>0.55000000000000004</v>
      </c>
      <c r="R306" t="s">
        <v>15</v>
      </c>
    </row>
    <row r="307" spans="1:18" x14ac:dyDescent="0.2">
      <c r="A307">
        <v>431</v>
      </c>
      <c r="B307" t="s">
        <v>20</v>
      </c>
      <c r="C307" s="1">
        <v>45124</v>
      </c>
      <c r="D307" s="1">
        <v>45130</v>
      </c>
      <c r="E307" s="6">
        <v>6</v>
      </c>
      <c r="F307" t="s">
        <v>14</v>
      </c>
      <c r="G307" s="2">
        <v>176.22</v>
      </c>
      <c r="H307" t="s">
        <v>15</v>
      </c>
      <c r="I307" s="3" t="s">
        <v>15</v>
      </c>
      <c r="J307" t="s">
        <v>14</v>
      </c>
      <c r="K307">
        <v>5737</v>
      </c>
      <c r="L307">
        <v>4.5</v>
      </c>
      <c r="M307" s="7">
        <v>0.03</v>
      </c>
      <c r="N307" s="7">
        <v>0.03</v>
      </c>
      <c r="O307" s="7">
        <v>0.06</v>
      </c>
      <c r="P307" s="7">
        <v>0.16</v>
      </c>
      <c r="Q307" s="7">
        <v>0.72</v>
      </c>
      <c r="R307" t="s">
        <v>15</v>
      </c>
    </row>
    <row r="308" spans="1:18" x14ac:dyDescent="0.2">
      <c r="A308">
        <v>7</v>
      </c>
      <c r="B308" t="s">
        <v>110</v>
      </c>
      <c r="C308" s="1">
        <v>45124</v>
      </c>
      <c r="D308" s="1">
        <v>45130</v>
      </c>
      <c r="E308" s="6">
        <v>6</v>
      </c>
      <c r="F308" t="s">
        <v>14</v>
      </c>
      <c r="G308" s="2">
        <v>159.99</v>
      </c>
      <c r="H308" t="s">
        <v>15</v>
      </c>
      <c r="I308" s="3" t="s">
        <v>14</v>
      </c>
      <c r="J308" t="s">
        <v>14</v>
      </c>
      <c r="K308">
        <v>431</v>
      </c>
      <c r="L308">
        <v>4.4000000000000004</v>
      </c>
      <c r="M308" s="7">
        <v>0.08</v>
      </c>
      <c r="N308" s="7">
        <v>0.01</v>
      </c>
      <c r="O308" s="7">
        <v>0.04</v>
      </c>
      <c r="P308" s="7">
        <v>0.13</v>
      </c>
      <c r="Q308" s="7">
        <v>0.74</v>
      </c>
      <c r="R308" t="s">
        <v>15</v>
      </c>
    </row>
    <row r="309" spans="1:18" x14ac:dyDescent="0.2">
      <c r="A309">
        <v>0</v>
      </c>
      <c r="B309" t="s">
        <v>28</v>
      </c>
      <c r="C309" s="1">
        <v>45124</v>
      </c>
      <c r="D309" s="1">
        <v>45132</v>
      </c>
      <c r="E309" s="6">
        <v>8</v>
      </c>
      <c r="F309" t="s">
        <v>14</v>
      </c>
      <c r="G309" s="2">
        <v>82.27</v>
      </c>
      <c r="H309" t="s">
        <v>15</v>
      </c>
      <c r="I309" s="3" t="s">
        <v>15</v>
      </c>
      <c r="J309" t="s">
        <v>14</v>
      </c>
      <c r="K309">
        <v>19</v>
      </c>
      <c r="L309">
        <v>3.8</v>
      </c>
      <c r="M309" s="7">
        <v>7.0000000000000007E-2</v>
      </c>
      <c r="N309" s="7">
        <v>0.2</v>
      </c>
      <c r="O309" s="7">
        <v>7.0000000000000007E-2</v>
      </c>
      <c r="P309" s="7">
        <v>0.14000000000000001</v>
      </c>
      <c r="Q309" s="7">
        <v>0.52</v>
      </c>
      <c r="R309" t="s">
        <v>15</v>
      </c>
    </row>
    <row r="310" spans="1:18" x14ac:dyDescent="0.2">
      <c r="A310">
        <v>0</v>
      </c>
      <c r="B310" t="s">
        <v>85</v>
      </c>
      <c r="C310" s="1">
        <v>45124</v>
      </c>
      <c r="D310" s="1">
        <v>45130</v>
      </c>
      <c r="E310" s="6">
        <v>6</v>
      </c>
      <c r="F310" t="s">
        <v>14</v>
      </c>
      <c r="G310" s="2">
        <v>98.99</v>
      </c>
      <c r="H310" t="s">
        <v>15</v>
      </c>
      <c r="I310" s="3" t="s">
        <v>15</v>
      </c>
      <c r="J310" t="s">
        <v>14</v>
      </c>
      <c r="K310">
        <v>34</v>
      </c>
      <c r="L310">
        <v>4.0999999999999996</v>
      </c>
      <c r="M310" s="7">
        <v>0.03</v>
      </c>
      <c r="N310" s="7">
        <v>0.1</v>
      </c>
      <c r="O310" s="7">
        <v>0.14000000000000001</v>
      </c>
      <c r="P310" s="7">
        <v>0.14000000000000001</v>
      </c>
      <c r="Q310" s="7">
        <v>0.59</v>
      </c>
      <c r="R310" t="s">
        <v>15</v>
      </c>
    </row>
    <row r="311" spans="1:18" x14ac:dyDescent="0.2">
      <c r="A311">
        <v>54</v>
      </c>
      <c r="B311" t="s">
        <v>95</v>
      </c>
      <c r="C311" s="1">
        <v>45124</v>
      </c>
      <c r="D311" s="1">
        <v>45130</v>
      </c>
      <c r="E311" s="6">
        <v>6</v>
      </c>
      <c r="F311" t="s">
        <v>14</v>
      </c>
      <c r="G311" s="2">
        <v>199.99</v>
      </c>
      <c r="H311" t="s">
        <v>15</v>
      </c>
      <c r="I311" s="3" t="s">
        <v>14</v>
      </c>
      <c r="J311" t="s">
        <v>14</v>
      </c>
      <c r="K311">
        <v>596</v>
      </c>
      <c r="L311">
        <v>4.3</v>
      </c>
      <c r="M311" s="7">
        <v>0.06</v>
      </c>
      <c r="N311" s="7">
        <v>0.04</v>
      </c>
      <c r="O311" s="7">
        <v>0.09</v>
      </c>
      <c r="P311" s="7">
        <v>0.15</v>
      </c>
      <c r="Q311" s="7">
        <v>0.66</v>
      </c>
      <c r="R311" t="s">
        <v>15</v>
      </c>
    </row>
    <row r="312" spans="1:18" x14ac:dyDescent="0.2">
      <c r="A312">
        <v>13</v>
      </c>
      <c r="B312" t="s">
        <v>118</v>
      </c>
      <c r="C312" s="1">
        <v>45124</v>
      </c>
      <c r="D312" s="1">
        <v>45131</v>
      </c>
      <c r="E312" s="6">
        <v>7</v>
      </c>
      <c r="F312" t="s">
        <v>14</v>
      </c>
      <c r="G312" s="2">
        <v>199.99</v>
      </c>
      <c r="H312" t="s">
        <v>15</v>
      </c>
      <c r="I312" s="3" t="s">
        <v>15</v>
      </c>
      <c r="J312" t="s">
        <v>14</v>
      </c>
      <c r="K312">
        <v>258</v>
      </c>
      <c r="L312">
        <v>4.2</v>
      </c>
      <c r="M312" s="7">
        <v>0.13</v>
      </c>
      <c r="N312" s="7">
        <v>0.04</v>
      </c>
      <c r="O312" s="7">
        <v>0.06</v>
      </c>
      <c r="P312" s="7">
        <v>0.12</v>
      </c>
      <c r="Q312" s="7">
        <v>0.66</v>
      </c>
      <c r="R312" t="s">
        <v>15</v>
      </c>
    </row>
    <row r="313" spans="1:18" x14ac:dyDescent="0.2">
      <c r="A313">
        <v>60</v>
      </c>
      <c r="B313" t="s">
        <v>149</v>
      </c>
      <c r="C313" s="1">
        <v>45124</v>
      </c>
      <c r="D313" s="1">
        <v>45128</v>
      </c>
      <c r="E313" s="6">
        <v>4</v>
      </c>
      <c r="F313" t="s">
        <v>14</v>
      </c>
      <c r="G313" s="2">
        <v>189.95</v>
      </c>
      <c r="H313" t="s">
        <v>15</v>
      </c>
      <c r="I313" s="3" t="s">
        <v>15</v>
      </c>
      <c r="J313" t="s">
        <v>14</v>
      </c>
      <c r="K313">
        <v>272</v>
      </c>
      <c r="L313">
        <v>4.2</v>
      </c>
      <c r="M313" s="7">
        <v>7.0000000000000007E-2</v>
      </c>
      <c r="N313" s="7">
        <v>7.0000000000000007E-2</v>
      </c>
      <c r="O313" s="7">
        <v>0.09</v>
      </c>
      <c r="P313" s="7">
        <v>0.12</v>
      </c>
      <c r="Q313" s="7">
        <v>0.65</v>
      </c>
      <c r="R313" t="s">
        <v>15</v>
      </c>
    </row>
    <row r="314" spans="1:18" x14ac:dyDescent="0.2">
      <c r="A314">
        <v>126</v>
      </c>
      <c r="B314" t="s">
        <v>47</v>
      </c>
      <c r="C314" s="1">
        <v>45124</v>
      </c>
      <c r="D314" s="1">
        <v>45128</v>
      </c>
      <c r="E314" s="6">
        <v>4</v>
      </c>
      <c r="F314" t="s">
        <v>14</v>
      </c>
      <c r="G314" s="2">
        <v>93.45</v>
      </c>
      <c r="H314" t="s">
        <v>15</v>
      </c>
      <c r="I314" s="3" t="s">
        <v>15</v>
      </c>
      <c r="J314" t="s">
        <v>14</v>
      </c>
      <c r="K314">
        <v>1460</v>
      </c>
      <c r="L314">
        <v>4.2</v>
      </c>
      <c r="M314" s="7">
        <v>0.09</v>
      </c>
      <c r="N314" s="7">
        <v>0.05</v>
      </c>
      <c r="O314" s="7">
        <v>0.08</v>
      </c>
      <c r="P314" s="7">
        <v>0.14000000000000001</v>
      </c>
      <c r="Q314" s="7">
        <v>0.63</v>
      </c>
      <c r="R314" t="s">
        <v>15</v>
      </c>
    </row>
    <row r="315" spans="1:18" x14ac:dyDescent="0.2">
      <c r="A315">
        <v>18</v>
      </c>
      <c r="B315" t="s">
        <v>142</v>
      </c>
      <c r="C315" s="1">
        <v>45124</v>
      </c>
      <c r="D315" s="1">
        <v>45128</v>
      </c>
      <c r="E315" s="6">
        <v>4</v>
      </c>
      <c r="F315" t="s">
        <v>14</v>
      </c>
      <c r="G315" s="2">
        <v>149</v>
      </c>
      <c r="H315" t="s">
        <v>15</v>
      </c>
      <c r="I315" s="3" t="s">
        <v>15</v>
      </c>
      <c r="J315" t="s">
        <v>14</v>
      </c>
      <c r="K315">
        <v>322</v>
      </c>
      <c r="L315">
        <v>3.8</v>
      </c>
      <c r="M315" s="7">
        <v>0.12</v>
      </c>
      <c r="N315" s="7">
        <v>0.09</v>
      </c>
      <c r="O315" s="7">
        <v>0.13</v>
      </c>
      <c r="P315" s="7">
        <v>0.15</v>
      </c>
      <c r="Q315" s="7">
        <v>0.51</v>
      </c>
      <c r="R315" t="s">
        <v>15</v>
      </c>
    </row>
    <row r="316" spans="1:18" x14ac:dyDescent="0.2">
      <c r="A316">
        <v>0</v>
      </c>
      <c r="B316" t="s">
        <v>20</v>
      </c>
      <c r="C316" s="1">
        <v>45124</v>
      </c>
      <c r="D316" s="1">
        <v>45131</v>
      </c>
      <c r="E316" s="6">
        <v>7</v>
      </c>
      <c r="F316" t="s">
        <v>14</v>
      </c>
      <c r="G316" s="2">
        <v>134.99</v>
      </c>
      <c r="H316" t="s">
        <v>15</v>
      </c>
      <c r="I316" s="3" t="s">
        <v>15</v>
      </c>
      <c r="J316" t="s">
        <v>14</v>
      </c>
      <c r="K316">
        <v>457</v>
      </c>
      <c r="L316">
        <v>3.8</v>
      </c>
      <c r="M316" s="7">
        <v>0.08</v>
      </c>
      <c r="N316" s="7">
        <v>0.09</v>
      </c>
      <c r="O316" s="7">
        <v>0.18</v>
      </c>
      <c r="P316" s="7">
        <v>0.23</v>
      </c>
      <c r="Q316" s="7">
        <v>0.43</v>
      </c>
      <c r="R316" t="s">
        <v>15</v>
      </c>
    </row>
    <row r="317" spans="1:18" x14ac:dyDescent="0.2">
      <c r="A317">
        <v>0</v>
      </c>
      <c r="B317" t="s">
        <v>20</v>
      </c>
      <c r="C317" s="1">
        <v>45124</v>
      </c>
      <c r="D317" s="1">
        <v>45131</v>
      </c>
      <c r="E317" s="6">
        <v>7</v>
      </c>
      <c r="F317" t="s">
        <v>14</v>
      </c>
      <c r="G317" s="2">
        <v>129.99</v>
      </c>
      <c r="H317" t="s">
        <v>15</v>
      </c>
      <c r="I317" s="3" t="s">
        <v>15</v>
      </c>
      <c r="J317" t="s">
        <v>14</v>
      </c>
      <c r="K317">
        <v>3</v>
      </c>
      <c r="L317">
        <v>5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t="s">
        <v>15</v>
      </c>
    </row>
    <row r="318" spans="1:18" x14ac:dyDescent="0.2">
      <c r="A318">
        <v>3</v>
      </c>
      <c r="B318" t="s">
        <v>20</v>
      </c>
      <c r="C318" s="1">
        <v>45124</v>
      </c>
      <c r="D318" s="1">
        <v>45130</v>
      </c>
      <c r="E318" s="6">
        <v>6</v>
      </c>
      <c r="F318" t="s">
        <v>14</v>
      </c>
      <c r="G318" s="2">
        <v>198.99</v>
      </c>
      <c r="H318" t="s">
        <v>15</v>
      </c>
      <c r="I318" s="3" t="s">
        <v>15</v>
      </c>
      <c r="J318" t="s">
        <v>14</v>
      </c>
      <c r="K318">
        <v>314</v>
      </c>
      <c r="L318">
        <v>4.5</v>
      </c>
      <c r="M318" s="7">
        <v>0.03</v>
      </c>
      <c r="N318" s="7">
        <v>0.03</v>
      </c>
      <c r="O318" s="7">
        <v>7.0000000000000007E-2</v>
      </c>
      <c r="P318" s="7">
        <v>0.18</v>
      </c>
      <c r="Q318" s="7">
        <v>0.7</v>
      </c>
      <c r="R318" t="s">
        <v>15</v>
      </c>
    </row>
    <row r="319" spans="1:18" x14ac:dyDescent="0.2">
      <c r="A319">
        <v>0</v>
      </c>
      <c r="B319" t="s">
        <v>94</v>
      </c>
      <c r="C319" s="1">
        <v>45124</v>
      </c>
      <c r="D319" s="1">
        <v>45130</v>
      </c>
      <c r="E319" s="6">
        <v>6</v>
      </c>
      <c r="F319" t="s">
        <v>14</v>
      </c>
      <c r="G319" s="2">
        <v>199.99</v>
      </c>
      <c r="H319" t="s">
        <v>15</v>
      </c>
      <c r="I319" s="3" t="s">
        <v>14</v>
      </c>
      <c r="J319" t="s">
        <v>14</v>
      </c>
      <c r="K319">
        <v>7</v>
      </c>
      <c r="L319">
        <v>4.3</v>
      </c>
      <c r="M319" s="7">
        <v>0</v>
      </c>
      <c r="N319" s="7">
        <v>0</v>
      </c>
      <c r="O319" s="7">
        <v>0.18</v>
      </c>
      <c r="P319" s="7">
        <v>0.31</v>
      </c>
      <c r="Q319" s="7">
        <v>0.5</v>
      </c>
      <c r="R319" t="s">
        <v>15</v>
      </c>
    </row>
    <row r="320" spans="1:18" x14ac:dyDescent="0.2">
      <c r="A320">
        <v>19</v>
      </c>
      <c r="B320" t="s">
        <v>118</v>
      </c>
      <c r="C320" s="1">
        <v>45124</v>
      </c>
      <c r="D320" s="1">
        <v>45133</v>
      </c>
      <c r="E320" s="6">
        <v>9</v>
      </c>
      <c r="F320" t="s">
        <v>14</v>
      </c>
      <c r="G320" s="2">
        <v>273.5</v>
      </c>
      <c r="H320" t="s">
        <v>15</v>
      </c>
      <c r="I320" s="3" t="s">
        <v>15</v>
      </c>
      <c r="J320" t="s">
        <v>14</v>
      </c>
      <c r="K320">
        <v>486</v>
      </c>
      <c r="L320">
        <v>3.7</v>
      </c>
      <c r="M320" s="7">
        <v>0.18</v>
      </c>
      <c r="N320" s="7">
        <v>0.09</v>
      </c>
      <c r="O320" s="7">
        <v>0.08</v>
      </c>
      <c r="P320" s="7">
        <v>0.12</v>
      </c>
      <c r="Q320" s="7">
        <v>0.54</v>
      </c>
      <c r="R320" t="s">
        <v>15</v>
      </c>
    </row>
    <row r="321" spans="1:18" x14ac:dyDescent="0.2">
      <c r="A321">
        <v>10</v>
      </c>
      <c r="B321" t="s">
        <v>150</v>
      </c>
      <c r="C321" s="1">
        <v>45124</v>
      </c>
      <c r="D321" s="1">
        <v>45131</v>
      </c>
      <c r="E321" s="6">
        <v>7</v>
      </c>
      <c r="F321" t="s">
        <v>14</v>
      </c>
      <c r="G321" s="2">
        <v>89.99</v>
      </c>
      <c r="H321" t="s">
        <v>15</v>
      </c>
      <c r="I321" s="3" t="s">
        <v>15</v>
      </c>
      <c r="J321" t="s">
        <v>14</v>
      </c>
      <c r="K321">
        <v>174</v>
      </c>
      <c r="L321">
        <v>4.2</v>
      </c>
      <c r="M321" s="7">
        <v>0.09</v>
      </c>
      <c r="N321" s="7">
        <v>0.05</v>
      </c>
      <c r="O321" s="7">
        <v>0.09</v>
      </c>
      <c r="P321" s="7">
        <v>0.18</v>
      </c>
      <c r="Q321" s="7">
        <v>0.6</v>
      </c>
      <c r="R321" t="s">
        <v>15</v>
      </c>
    </row>
    <row r="322" spans="1:18" x14ac:dyDescent="0.2">
      <c r="A322">
        <v>0</v>
      </c>
      <c r="B322" t="s">
        <v>151</v>
      </c>
      <c r="C322" s="1">
        <v>45124</v>
      </c>
      <c r="D322" s="1">
        <v>45130</v>
      </c>
      <c r="E322" s="6">
        <v>6</v>
      </c>
      <c r="F322" t="s">
        <v>14</v>
      </c>
      <c r="G322" s="2">
        <v>185.9</v>
      </c>
      <c r="H322" t="s">
        <v>15</v>
      </c>
      <c r="I322" s="3" t="s">
        <v>15</v>
      </c>
      <c r="J322" t="s">
        <v>15</v>
      </c>
      <c r="K322">
        <v>1</v>
      </c>
      <c r="L322">
        <v>5</v>
      </c>
      <c r="M322" s="7">
        <v>0</v>
      </c>
      <c r="N322" s="7">
        <v>0</v>
      </c>
      <c r="O322" s="7">
        <v>0</v>
      </c>
      <c r="P322" s="7">
        <v>0</v>
      </c>
      <c r="Q322" s="7">
        <v>1</v>
      </c>
      <c r="R322" t="s">
        <v>15</v>
      </c>
    </row>
    <row r="323" spans="1:18" x14ac:dyDescent="0.2">
      <c r="A323">
        <v>4</v>
      </c>
      <c r="B323" t="s">
        <v>133</v>
      </c>
      <c r="C323" s="1">
        <v>45124</v>
      </c>
      <c r="D323" s="1">
        <v>45128</v>
      </c>
      <c r="E323" s="6">
        <v>4</v>
      </c>
      <c r="F323" t="s">
        <v>14</v>
      </c>
      <c r="G323" s="2">
        <v>148.99</v>
      </c>
      <c r="H323" t="s">
        <v>15</v>
      </c>
      <c r="I323" s="3" t="s">
        <v>15</v>
      </c>
      <c r="J323" t="s">
        <v>14</v>
      </c>
      <c r="K323">
        <v>117</v>
      </c>
      <c r="L323">
        <v>4.4000000000000004</v>
      </c>
      <c r="M323" s="7">
        <v>0.03</v>
      </c>
      <c r="N323" s="7">
        <v>0.04</v>
      </c>
      <c r="O323" s="7">
        <v>0.08</v>
      </c>
      <c r="P323" s="7">
        <v>0.19</v>
      </c>
      <c r="Q323" s="7">
        <v>0.66</v>
      </c>
      <c r="R323" t="s">
        <v>15</v>
      </c>
    </row>
    <row r="324" spans="1:18" x14ac:dyDescent="0.2">
      <c r="A324">
        <v>0</v>
      </c>
      <c r="B324" t="s">
        <v>119</v>
      </c>
      <c r="C324" s="1">
        <v>45124</v>
      </c>
      <c r="D324" s="1">
        <v>45130</v>
      </c>
      <c r="E324" s="6">
        <v>6</v>
      </c>
      <c r="F324" t="s">
        <v>14</v>
      </c>
      <c r="G324" s="2">
        <v>169.99</v>
      </c>
      <c r="H324" t="s">
        <v>15</v>
      </c>
      <c r="I324" s="3" t="s">
        <v>14</v>
      </c>
      <c r="J324" t="s">
        <v>15</v>
      </c>
      <c r="K324">
        <v>1</v>
      </c>
      <c r="L324">
        <v>5</v>
      </c>
      <c r="M324" s="7">
        <v>0</v>
      </c>
      <c r="N324" s="7">
        <v>0</v>
      </c>
      <c r="O324" s="7">
        <v>0</v>
      </c>
      <c r="P324" s="7">
        <v>0</v>
      </c>
      <c r="Q324" s="7">
        <v>1</v>
      </c>
      <c r="R324" t="s">
        <v>15</v>
      </c>
    </row>
    <row r="325" spans="1:18" x14ac:dyDescent="0.2">
      <c r="A325">
        <v>0</v>
      </c>
      <c r="B325" t="s">
        <v>97</v>
      </c>
      <c r="C325" s="1">
        <v>45124</v>
      </c>
      <c r="D325" s="1">
        <v>45130</v>
      </c>
      <c r="E325" s="6">
        <v>6</v>
      </c>
      <c r="F325" t="s">
        <v>14</v>
      </c>
      <c r="G325" s="2">
        <v>119</v>
      </c>
      <c r="H325" t="s">
        <v>15</v>
      </c>
      <c r="I325" s="3" t="s">
        <v>14</v>
      </c>
      <c r="J325" t="s">
        <v>14</v>
      </c>
      <c r="K325">
        <v>7</v>
      </c>
      <c r="L325">
        <v>4.8</v>
      </c>
      <c r="M325" s="7">
        <v>0</v>
      </c>
      <c r="N325" s="7">
        <v>0</v>
      </c>
      <c r="O325" s="7">
        <v>0</v>
      </c>
      <c r="P325" s="7">
        <v>0.23</v>
      </c>
      <c r="Q325" s="7">
        <v>0.77</v>
      </c>
      <c r="R325" t="s">
        <v>15</v>
      </c>
    </row>
    <row r="326" spans="1:18" x14ac:dyDescent="0.2">
      <c r="A326">
        <v>47</v>
      </c>
      <c r="B326" t="s">
        <v>20</v>
      </c>
      <c r="C326" s="1">
        <v>45124</v>
      </c>
      <c r="D326" s="1">
        <v>45130</v>
      </c>
      <c r="E326" s="6">
        <v>6</v>
      </c>
      <c r="F326" t="s">
        <v>14</v>
      </c>
      <c r="G326" s="2">
        <v>119.99</v>
      </c>
      <c r="H326" t="s">
        <v>15</v>
      </c>
      <c r="I326" s="3" t="s">
        <v>15</v>
      </c>
      <c r="J326" t="s">
        <v>14</v>
      </c>
      <c r="K326">
        <v>820</v>
      </c>
      <c r="L326">
        <v>4.5</v>
      </c>
      <c r="M326" s="7">
        <v>0.04</v>
      </c>
      <c r="N326" s="7">
        <v>0.02</v>
      </c>
      <c r="O326" s="7">
        <v>0.04</v>
      </c>
      <c r="P326" s="7">
        <v>0.16</v>
      </c>
      <c r="Q326" s="7">
        <v>0.74</v>
      </c>
      <c r="R326" t="s">
        <v>15</v>
      </c>
    </row>
    <row r="327" spans="1:18" x14ac:dyDescent="0.2">
      <c r="A327">
        <v>9</v>
      </c>
      <c r="B327" t="s">
        <v>152</v>
      </c>
      <c r="C327" s="1">
        <v>45124</v>
      </c>
      <c r="D327" s="1">
        <v>45132</v>
      </c>
      <c r="E327" s="6">
        <v>8</v>
      </c>
      <c r="F327" t="s">
        <v>14</v>
      </c>
      <c r="G327" s="2">
        <v>174.62</v>
      </c>
      <c r="H327" t="s">
        <v>15</v>
      </c>
      <c r="I327" s="3" t="s">
        <v>15</v>
      </c>
      <c r="J327" t="s">
        <v>14</v>
      </c>
      <c r="K327">
        <v>71</v>
      </c>
      <c r="L327">
        <v>3.6</v>
      </c>
      <c r="M327" s="7">
        <v>0.14000000000000001</v>
      </c>
      <c r="N327" s="7">
        <v>0.14000000000000001</v>
      </c>
      <c r="O327" s="7">
        <v>0.12</v>
      </c>
      <c r="P327" s="7">
        <v>0.19</v>
      </c>
      <c r="Q327" s="7">
        <v>0.42</v>
      </c>
      <c r="R327" t="s">
        <v>15</v>
      </c>
    </row>
    <row r="328" spans="1:18" x14ac:dyDescent="0.2">
      <c r="A328">
        <v>0</v>
      </c>
      <c r="B328" t="s">
        <v>20</v>
      </c>
      <c r="C328" s="1">
        <v>45124</v>
      </c>
      <c r="D328" s="1">
        <v>45130</v>
      </c>
      <c r="E328" s="6">
        <v>6</v>
      </c>
      <c r="F328" t="s">
        <v>14</v>
      </c>
      <c r="G328" s="2">
        <v>149.99</v>
      </c>
      <c r="H328" t="s">
        <v>15</v>
      </c>
      <c r="I328" s="3" t="s">
        <v>15</v>
      </c>
      <c r="J328" t="s">
        <v>14</v>
      </c>
      <c r="K328">
        <v>108</v>
      </c>
      <c r="L328">
        <v>4.5999999999999996</v>
      </c>
      <c r="M328" s="7">
        <v>0.02</v>
      </c>
      <c r="N328" s="7">
        <v>0</v>
      </c>
      <c r="O328" s="7">
        <v>7.0000000000000007E-2</v>
      </c>
      <c r="P328" s="7">
        <v>0.18</v>
      </c>
      <c r="Q328" s="7">
        <v>0.73</v>
      </c>
      <c r="R328" t="s">
        <v>15</v>
      </c>
    </row>
    <row r="329" spans="1:18" x14ac:dyDescent="0.2">
      <c r="A329">
        <v>7</v>
      </c>
      <c r="B329" t="s">
        <v>110</v>
      </c>
      <c r="C329" s="1">
        <v>45124</v>
      </c>
      <c r="D329" s="1">
        <v>45130</v>
      </c>
      <c r="E329" s="6">
        <v>6</v>
      </c>
      <c r="F329" t="s">
        <v>14</v>
      </c>
      <c r="G329" s="2">
        <v>169.99</v>
      </c>
      <c r="H329" t="s">
        <v>15</v>
      </c>
      <c r="I329" s="3" t="s">
        <v>15</v>
      </c>
      <c r="J329" t="s">
        <v>14</v>
      </c>
      <c r="K329">
        <v>202</v>
      </c>
      <c r="L329">
        <v>4.0999999999999996</v>
      </c>
      <c r="M329" s="7">
        <v>0.11</v>
      </c>
      <c r="N329" s="7">
        <v>0.03</v>
      </c>
      <c r="O329" s="7">
        <v>0.09</v>
      </c>
      <c r="P329" s="7">
        <v>0.17</v>
      </c>
      <c r="Q329" s="7">
        <v>0.6</v>
      </c>
      <c r="R329" t="s">
        <v>15</v>
      </c>
    </row>
    <row r="330" spans="1:18" x14ac:dyDescent="0.2">
      <c r="A330">
        <v>514</v>
      </c>
      <c r="B330" t="s">
        <v>153</v>
      </c>
      <c r="C330" s="1">
        <v>45124</v>
      </c>
      <c r="D330" s="1">
        <v>45127</v>
      </c>
      <c r="E330" s="6">
        <v>3</v>
      </c>
      <c r="F330" t="s">
        <v>14</v>
      </c>
      <c r="G330" s="2">
        <v>129.94999999999999</v>
      </c>
      <c r="H330" t="s">
        <v>15</v>
      </c>
      <c r="I330" s="3" t="s">
        <v>15</v>
      </c>
      <c r="J330" t="s">
        <v>14</v>
      </c>
      <c r="K330">
        <v>2883</v>
      </c>
      <c r="L330">
        <v>4.5</v>
      </c>
      <c r="M330" s="7">
        <v>0.04</v>
      </c>
      <c r="N330" s="7">
        <v>0.04</v>
      </c>
      <c r="O330" s="7">
        <v>0.06</v>
      </c>
      <c r="P330" s="7">
        <v>0.15</v>
      </c>
      <c r="Q330" s="7">
        <v>0.71</v>
      </c>
      <c r="R330" t="s">
        <v>15</v>
      </c>
    </row>
    <row r="331" spans="1:18" x14ac:dyDescent="0.2">
      <c r="A331">
        <v>21</v>
      </c>
      <c r="B331" t="s">
        <v>111</v>
      </c>
      <c r="C331" s="1">
        <v>45124</v>
      </c>
      <c r="D331" s="1">
        <v>45128</v>
      </c>
      <c r="E331" s="6">
        <v>4</v>
      </c>
      <c r="F331" t="s">
        <v>14</v>
      </c>
      <c r="G331" s="2">
        <v>244.5</v>
      </c>
      <c r="H331" t="s">
        <v>15</v>
      </c>
      <c r="I331" s="3" t="s">
        <v>15</v>
      </c>
      <c r="J331" t="s">
        <v>14</v>
      </c>
      <c r="K331">
        <v>218</v>
      </c>
      <c r="L331">
        <v>4.3</v>
      </c>
      <c r="M331" s="7">
        <v>7.0000000000000007E-2</v>
      </c>
      <c r="N331" s="7">
        <v>0.03</v>
      </c>
      <c r="O331" s="7">
        <v>7.0000000000000007E-2</v>
      </c>
      <c r="P331" s="7">
        <v>0.18</v>
      </c>
      <c r="Q331" s="7">
        <v>0.64</v>
      </c>
      <c r="R331" t="s">
        <v>15</v>
      </c>
    </row>
    <row r="332" spans="1:18" x14ac:dyDescent="0.2">
      <c r="A332">
        <v>6</v>
      </c>
      <c r="B332" t="s">
        <v>187</v>
      </c>
      <c r="C332" s="1">
        <v>45124</v>
      </c>
      <c r="D332" s="1">
        <v>45126</v>
      </c>
      <c r="E332" s="6">
        <v>2</v>
      </c>
      <c r="F332" t="s">
        <v>14</v>
      </c>
      <c r="G332" s="2">
        <v>174.99</v>
      </c>
      <c r="H332" t="s">
        <v>15</v>
      </c>
      <c r="I332" s="3" t="s">
        <v>15</v>
      </c>
      <c r="J332" t="s">
        <v>14</v>
      </c>
      <c r="K332">
        <v>101</v>
      </c>
      <c r="L332">
        <v>4.3</v>
      </c>
      <c r="M332" s="7">
        <v>0.04</v>
      </c>
      <c r="N332" s="7">
        <v>0.08</v>
      </c>
      <c r="O332" s="7">
        <v>0.1</v>
      </c>
      <c r="P332" s="7">
        <v>0.1</v>
      </c>
      <c r="Q332" s="7">
        <v>0.67</v>
      </c>
      <c r="R332" t="s">
        <v>15</v>
      </c>
    </row>
    <row r="333" spans="1:18" x14ac:dyDescent="0.2">
      <c r="A333">
        <v>5</v>
      </c>
      <c r="B333" t="s">
        <v>58</v>
      </c>
      <c r="C333" s="1">
        <v>45124</v>
      </c>
      <c r="D333" s="1">
        <v>45128</v>
      </c>
      <c r="E333" s="6">
        <v>4</v>
      </c>
      <c r="F333" t="s">
        <v>14</v>
      </c>
      <c r="G333" s="2">
        <v>265.99</v>
      </c>
      <c r="H333" t="s">
        <v>15</v>
      </c>
      <c r="I333" s="3" t="s">
        <v>15</v>
      </c>
      <c r="J333" t="s">
        <v>14</v>
      </c>
      <c r="K333">
        <v>31</v>
      </c>
      <c r="L333">
        <v>4.0999999999999996</v>
      </c>
      <c r="M333" s="7">
        <v>0.09</v>
      </c>
      <c r="N333" s="7">
        <v>0.06</v>
      </c>
      <c r="O333" s="7">
        <v>0.14000000000000001</v>
      </c>
      <c r="P333" s="7">
        <v>0.05</v>
      </c>
      <c r="Q333" s="7">
        <v>0.67</v>
      </c>
      <c r="R333" t="s">
        <v>15</v>
      </c>
    </row>
    <row r="334" spans="1:18" x14ac:dyDescent="0.2">
      <c r="A334">
        <v>11</v>
      </c>
      <c r="B334" t="s">
        <v>28</v>
      </c>
      <c r="C334" s="1">
        <v>45124</v>
      </c>
      <c r="D334" s="1">
        <v>45132</v>
      </c>
      <c r="E334" s="6">
        <v>8</v>
      </c>
      <c r="F334" t="s">
        <v>14</v>
      </c>
      <c r="G334" s="2">
        <v>129.99</v>
      </c>
      <c r="H334" t="s">
        <v>15</v>
      </c>
      <c r="I334" s="3" t="s">
        <v>15</v>
      </c>
      <c r="J334" t="s">
        <v>14</v>
      </c>
      <c r="K334">
        <v>49</v>
      </c>
      <c r="L334">
        <v>4.2</v>
      </c>
      <c r="M334" s="7">
        <v>0.08</v>
      </c>
      <c r="N334" s="7">
        <v>0.06</v>
      </c>
      <c r="O334" s="7">
        <v>0.08</v>
      </c>
      <c r="P334" s="7">
        <v>0.19</v>
      </c>
      <c r="Q334" s="7">
        <v>0.59</v>
      </c>
      <c r="R334" t="s">
        <v>15</v>
      </c>
    </row>
    <row r="335" spans="1:18" x14ac:dyDescent="0.2">
      <c r="A335">
        <v>9</v>
      </c>
      <c r="B335" t="s">
        <v>22</v>
      </c>
      <c r="C335" s="1">
        <v>45124</v>
      </c>
      <c r="D335" s="1">
        <v>45130</v>
      </c>
      <c r="E335" s="6">
        <v>6</v>
      </c>
      <c r="F335" t="s">
        <v>14</v>
      </c>
      <c r="G335" s="2">
        <v>99.95</v>
      </c>
      <c r="H335" t="s">
        <v>15</v>
      </c>
      <c r="I335" s="3" t="s">
        <v>15</v>
      </c>
      <c r="J335" t="s">
        <v>14</v>
      </c>
      <c r="K335">
        <v>28</v>
      </c>
      <c r="L335">
        <v>4.0999999999999996</v>
      </c>
      <c r="M335" s="7">
        <v>0.08</v>
      </c>
      <c r="N335" s="7">
        <v>0</v>
      </c>
      <c r="O335" s="7">
        <v>0.25</v>
      </c>
      <c r="P335" s="7">
        <v>0.09</v>
      </c>
      <c r="Q335" s="7">
        <v>0.57999999999999996</v>
      </c>
      <c r="R335" t="s">
        <v>15</v>
      </c>
    </row>
    <row r="336" spans="1:18" x14ac:dyDescent="0.2">
      <c r="A336">
        <v>50</v>
      </c>
      <c r="B336" t="s">
        <v>74</v>
      </c>
      <c r="C336" s="1">
        <v>45124</v>
      </c>
      <c r="D336" s="1">
        <v>45126</v>
      </c>
      <c r="E336" s="6">
        <v>2</v>
      </c>
      <c r="F336" t="s">
        <v>14</v>
      </c>
      <c r="G336" s="2">
        <v>170.14</v>
      </c>
      <c r="H336" t="s">
        <v>14</v>
      </c>
      <c r="I336" s="3" t="s">
        <v>15</v>
      </c>
      <c r="J336" t="s">
        <v>14</v>
      </c>
      <c r="K336">
        <v>577</v>
      </c>
      <c r="L336">
        <v>3.7</v>
      </c>
      <c r="M336" s="7">
        <v>0.19</v>
      </c>
      <c r="N336" s="7">
        <v>0.04</v>
      </c>
      <c r="O336" s="7">
        <v>0.13</v>
      </c>
      <c r="P336" s="7">
        <v>0.1</v>
      </c>
      <c r="Q336" s="7">
        <v>0.53</v>
      </c>
      <c r="R336" t="s">
        <v>15</v>
      </c>
    </row>
    <row r="337" spans="1:18" x14ac:dyDescent="0.2">
      <c r="A337">
        <v>55</v>
      </c>
      <c r="B337" t="s">
        <v>154</v>
      </c>
      <c r="C337" s="1">
        <v>45124</v>
      </c>
      <c r="D337" s="1">
        <v>45130</v>
      </c>
      <c r="E337" s="6">
        <v>6</v>
      </c>
      <c r="F337" t="s">
        <v>14</v>
      </c>
      <c r="G337" s="2">
        <v>129.99</v>
      </c>
      <c r="H337" t="s">
        <v>15</v>
      </c>
      <c r="I337" s="3" t="s">
        <v>15</v>
      </c>
      <c r="J337" t="s">
        <v>14</v>
      </c>
      <c r="K337">
        <v>496</v>
      </c>
      <c r="L337">
        <v>4</v>
      </c>
      <c r="M337" s="7">
        <v>0.09</v>
      </c>
      <c r="N337" s="7">
        <v>0.08</v>
      </c>
      <c r="O337" s="7">
        <v>0.09</v>
      </c>
      <c r="P337" s="7">
        <v>0.19</v>
      </c>
      <c r="Q337" s="7">
        <v>0.54</v>
      </c>
      <c r="R337" t="s">
        <v>15</v>
      </c>
    </row>
    <row r="338" spans="1:18" x14ac:dyDescent="0.2">
      <c r="A338">
        <v>278</v>
      </c>
      <c r="B338" t="s">
        <v>58</v>
      </c>
      <c r="C338" s="1">
        <v>45124</v>
      </c>
      <c r="D338" s="1">
        <v>45128</v>
      </c>
      <c r="E338" s="6">
        <v>4</v>
      </c>
      <c r="F338" t="s">
        <v>14</v>
      </c>
      <c r="G338" s="2">
        <v>56.99</v>
      </c>
      <c r="H338" t="s">
        <v>15</v>
      </c>
      <c r="I338" s="3" t="s">
        <v>15</v>
      </c>
      <c r="J338" t="s">
        <v>14</v>
      </c>
      <c r="K338">
        <v>12395</v>
      </c>
      <c r="L338">
        <v>4.2</v>
      </c>
      <c r="M338" s="7">
        <v>0.09</v>
      </c>
      <c r="N338" s="7">
        <v>0.06</v>
      </c>
      <c r="O338" s="7">
        <v>0.08</v>
      </c>
      <c r="P338" s="7">
        <v>0.15</v>
      </c>
      <c r="Q338" s="7">
        <v>0.62</v>
      </c>
      <c r="R338" t="s">
        <v>15</v>
      </c>
    </row>
    <row r="339" spans="1:18" x14ac:dyDescent="0.2">
      <c r="A339">
        <v>0</v>
      </c>
      <c r="B339" t="s">
        <v>64</v>
      </c>
      <c r="C339" s="1">
        <v>45124</v>
      </c>
      <c r="D339" s="1">
        <v>45131</v>
      </c>
      <c r="E339" s="6">
        <v>7</v>
      </c>
      <c r="F339" t="s">
        <v>14</v>
      </c>
      <c r="G339" s="2">
        <v>159.99</v>
      </c>
      <c r="H339" t="s">
        <v>15</v>
      </c>
      <c r="I339" s="3" t="s">
        <v>15</v>
      </c>
      <c r="J339" t="s">
        <v>14</v>
      </c>
      <c r="K339">
        <v>24</v>
      </c>
      <c r="L339">
        <v>4.0999999999999996</v>
      </c>
      <c r="M339" s="7">
        <v>0.06</v>
      </c>
      <c r="N339" s="7">
        <v>0.11</v>
      </c>
      <c r="O339" s="7">
        <v>0.1</v>
      </c>
      <c r="P339" s="7">
        <v>0.2</v>
      </c>
      <c r="Q339" s="7">
        <v>0.54</v>
      </c>
      <c r="R339" t="s">
        <v>15</v>
      </c>
    </row>
    <row r="340" spans="1:18" x14ac:dyDescent="0.2">
      <c r="A340">
        <v>5</v>
      </c>
      <c r="B340" t="s">
        <v>155</v>
      </c>
      <c r="C340" s="1">
        <v>45124</v>
      </c>
      <c r="D340" s="1">
        <v>45130</v>
      </c>
      <c r="E340" s="6">
        <v>6</v>
      </c>
      <c r="F340" t="s">
        <v>14</v>
      </c>
      <c r="G340" s="2">
        <v>169.99</v>
      </c>
      <c r="H340" t="s">
        <v>15</v>
      </c>
      <c r="I340" s="3" t="s">
        <v>15</v>
      </c>
      <c r="J340" t="s">
        <v>14</v>
      </c>
      <c r="K340">
        <v>1</v>
      </c>
      <c r="L340">
        <v>5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t="s">
        <v>15</v>
      </c>
    </row>
    <row r="341" spans="1:18" x14ac:dyDescent="0.2">
      <c r="A341">
        <v>3</v>
      </c>
      <c r="B341" t="s">
        <v>156</v>
      </c>
      <c r="C341" s="1">
        <v>45124</v>
      </c>
      <c r="D341" s="1">
        <v>45130</v>
      </c>
      <c r="E341" s="6">
        <v>6</v>
      </c>
      <c r="F341" t="s">
        <v>14</v>
      </c>
      <c r="G341" s="2">
        <v>132.99</v>
      </c>
      <c r="H341" t="s">
        <v>15</v>
      </c>
      <c r="I341" s="3" t="s">
        <v>15</v>
      </c>
      <c r="J341" t="s">
        <v>14</v>
      </c>
      <c r="K341">
        <v>30</v>
      </c>
      <c r="L341">
        <v>3.8</v>
      </c>
      <c r="M341" s="7">
        <v>0.06</v>
      </c>
      <c r="N341" s="7">
        <v>7.0000000000000007E-2</v>
      </c>
      <c r="O341" s="7">
        <v>0.26</v>
      </c>
      <c r="P341" s="7">
        <v>0.19</v>
      </c>
      <c r="Q341" s="7">
        <v>0.41</v>
      </c>
      <c r="R341" t="s">
        <v>15</v>
      </c>
    </row>
    <row r="342" spans="1:18" x14ac:dyDescent="0.2">
      <c r="A342">
        <v>0</v>
      </c>
      <c r="B342" t="s">
        <v>16</v>
      </c>
      <c r="C342" s="1">
        <v>45124</v>
      </c>
      <c r="D342" s="1">
        <v>45130.222429906542</v>
      </c>
      <c r="E342" s="6">
        <v>7</v>
      </c>
      <c r="F342" t="s">
        <v>15</v>
      </c>
      <c r="G342" s="2">
        <v>146.69999999999999</v>
      </c>
      <c r="H342" t="s">
        <v>15</v>
      </c>
      <c r="I342" s="3" t="s">
        <v>15</v>
      </c>
      <c r="J342" t="s">
        <v>15</v>
      </c>
      <c r="K342">
        <v>0</v>
      </c>
      <c r="L342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t="s">
        <v>15</v>
      </c>
    </row>
    <row r="343" spans="1:18" x14ac:dyDescent="0.2">
      <c r="A343">
        <v>49</v>
      </c>
      <c r="B343" t="s">
        <v>20</v>
      </c>
      <c r="C343" s="1">
        <v>45124</v>
      </c>
      <c r="D343" s="1">
        <v>45131</v>
      </c>
      <c r="E343" s="6">
        <v>7</v>
      </c>
      <c r="F343" t="s">
        <v>14</v>
      </c>
      <c r="G343" s="2">
        <v>100</v>
      </c>
      <c r="H343" t="s">
        <v>15</v>
      </c>
      <c r="I343" s="3" t="s">
        <v>15</v>
      </c>
      <c r="J343" t="s">
        <v>14</v>
      </c>
      <c r="K343">
        <v>518</v>
      </c>
      <c r="L343">
        <v>4.5</v>
      </c>
      <c r="M343" s="7">
        <v>0.06</v>
      </c>
      <c r="N343" s="7">
        <v>0.02</v>
      </c>
      <c r="O343" s="7">
        <v>0.05</v>
      </c>
      <c r="P343" s="7">
        <v>0.16</v>
      </c>
      <c r="Q343" s="7">
        <v>0.72</v>
      </c>
      <c r="R343" t="s">
        <v>15</v>
      </c>
    </row>
    <row r="344" spans="1:18" x14ac:dyDescent="0.2">
      <c r="A344">
        <v>0</v>
      </c>
      <c r="B344" t="s">
        <v>97</v>
      </c>
      <c r="C344" s="1">
        <v>45124</v>
      </c>
      <c r="D344" s="1">
        <v>45131</v>
      </c>
      <c r="E344" s="6">
        <v>7</v>
      </c>
      <c r="F344" t="s">
        <v>14</v>
      </c>
      <c r="G344" s="2">
        <v>103.55</v>
      </c>
      <c r="H344" t="s">
        <v>15</v>
      </c>
      <c r="I344" s="3" t="s">
        <v>14</v>
      </c>
      <c r="J344" t="s">
        <v>14</v>
      </c>
      <c r="K344">
        <v>15</v>
      </c>
      <c r="L344">
        <v>3.9</v>
      </c>
      <c r="M344" s="7">
        <v>0</v>
      </c>
      <c r="N344" s="7">
        <v>0.22</v>
      </c>
      <c r="O344" s="7">
        <v>0.08</v>
      </c>
      <c r="P344" s="7">
        <v>0.32</v>
      </c>
      <c r="Q344" s="7">
        <v>0.38</v>
      </c>
      <c r="R344" t="s">
        <v>15</v>
      </c>
    </row>
    <row r="345" spans="1:18" x14ac:dyDescent="0.2">
      <c r="A345">
        <v>0</v>
      </c>
      <c r="B345" t="s">
        <v>63</v>
      </c>
      <c r="C345" s="1">
        <v>45124</v>
      </c>
      <c r="D345" s="1">
        <v>45130</v>
      </c>
      <c r="E345" s="6">
        <v>6</v>
      </c>
      <c r="F345" t="s">
        <v>14</v>
      </c>
      <c r="G345" s="2">
        <v>129.99</v>
      </c>
      <c r="H345" t="s">
        <v>15</v>
      </c>
      <c r="I345" s="3" t="s">
        <v>15</v>
      </c>
      <c r="J345" t="s">
        <v>14</v>
      </c>
      <c r="K345">
        <v>14</v>
      </c>
      <c r="L345">
        <v>4.0999999999999996</v>
      </c>
      <c r="M345" s="7">
        <v>0.09</v>
      </c>
      <c r="N345" s="7">
        <v>0</v>
      </c>
      <c r="O345" s="7">
        <v>0.16</v>
      </c>
      <c r="P345" s="7">
        <v>0.16</v>
      </c>
      <c r="Q345" s="7">
        <v>0.59</v>
      </c>
      <c r="R345" t="s">
        <v>15</v>
      </c>
    </row>
    <row r="346" spans="1:18" x14ac:dyDescent="0.2">
      <c r="A346">
        <v>3</v>
      </c>
      <c r="B346" t="s">
        <v>58</v>
      </c>
      <c r="C346" s="1">
        <v>45124</v>
      </c>
      <c r="D346" s="1">
        <v>45125</v>
      </c>
      <c r="E346" s="6">
        <v>1</v>
      </c>
      <c r="F346" t="s">
        <v>14</v>
      </c>
      <c r="G346" s="2">
        <v>155.5</v>
      </c>
      <c r="H346" t="s">
        <v>15</v>
      </c>
      <c r="I346" s="3" t="s">
        <v>15</v>
      </c>
      <c r="J346" t="s">
        <v>14</v>
      </c>
      <c r="K346">
        <v>29</v>
      </c>
      <c r="L346">
        <v>4</v>
      </c>
      <c r="M346" s="7">
        <v>0.08</v>
      </c>
      <c r="N346" s="7">
        <v>0.16</v>
      </c>
      <c r="O346" s="7">
        <v>0.06</v>
      </c>
      <c r="P346" s="7">
        <v>0.09</v>
      </c>
      <c r="Q346" s="7">
        <v>0.61</v>
      </c>
      <c r="R346" t="s">
        <v>15</v>
      </c>
    </row>
    <row r="347" spans="1:18" x14ac:dyDescent="0.2">
      <c r="A347">
        <v>4</v>
      </c>
      <c r="B347" t="s">
        <v>480</v>
      </c>
      <c r="C347" s="1">
        <v>45124</v>
      </c>
      <c r="D347" s="1">
        <v>45131</v>
      </c>
      <c r="E347" s="6">
        <v>7</v>
      </c>
      <c r="F347" t="s">
        <v>14</v>
      </c>
      <c r="G347" s="2">
        <v>114.75</v>
      </c>
      <c r="H347" t="s">
        <v>15</v>
      </c>
      <c r="I347" s="3" t="s">
        <v>15</v>
      </c>
      <c r="J347" t="s">
        <v>14</v>
      </c>
      <c r="K347">
        <v>3</v>
      </c>
      <c r="L347">
        <v>5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t="s">
        <v>15</v>
      </c>
    </row>
    <row r="348" spans="1:18" x14ac:dyDescent="0.2">
      <c r="A348">
        <v>5</v>
      </c>
      <c r="B348" t="s">
        <v>20</v>
      </c>
      <c r="C348" s="1">
        <v>45124</v>
      </c>
      <c r="D348" s="1">
        <v>45130.222429906542</v>
      </c>
      <c r="E348" s="6">
        <v>7</v>
      </c>
      <c r="F348" t="s">
        <v>15</v>
      </c>
      <c r="G348" s="2">
        <v>146.69999999999999</v>
      </c>
      <c r="H348" t="s">
        <v>15</v>
      </c>
      <c r="I348" s="3" t="s">
        <v>15</v>
      </c>
      <c r="J348" t="s">
        <v>14</v>
      </c>
      <c r="K348">
        <v>51</v>
      </c>
      <c r="L348">
        <v>4.4000000000000004</v>
      </c>
      <c r="M348" s="7">
        <v>0.05</v>
      </c>
      <c r="N348" s="7">
        <v>0.05</v>
      </c>
      <c r="O348" s="7">
        <v>0.08</v>
      </c>
      <c r="P348" s="7">
        <v>0.11</v>
      </c>
      <c r="Q348" s="7">
        <v>0.7</v>
      </c>
      <c r="R348" t="s">
        <v>15</v>
      </c>
    </row>
    <row r="349" spans="1:18" x14ac:dyDescent="0.2">
      <c r="A349">
        <v>0</v>
      </c>
      <c r="B349" t="s">
        <v>65</v>
      </c>
      <c r="C349" s="1">
        <v>45124</v>
      </c>
      <c r="D349" s="1">
        <v>45130</v>
      </c>
      <c r="E349" s="6">
        <v>6</v>
      </c>
      <c r="F349" t="s">
        <v>14</v>
      </c>
      <c r="G349" s="2">
        <v>169</v>
      </c>
      <c r="H349" t="s">
        <v>15</v>
      </c>
      <c r="I349" s="3" t="s">
        <v>15</v>
      </c>
      <c r="J349" t="s">
        <v>14</v>
      </c>
      <c r="K349">
        <v>19</v>
      </c>
      <c r="L349">
        <v>4.4000000000000004</v>
      </c>
      <c r="M349" s="7">
        <v>0.08</v>
      </c>
      <c r="N349" s="7">
        <v>0</v>
      </c>
      <c r="O349" s="7">
        <v>0.12</v>
      </c>
      <c r="P349" s="7">
        <v>0</v>
      </c>
      <c r="Q349" s="7">
        <v>0.8</v>
      </c>
      <c r="R349" t="s">
        <v>15</v>
      </c>
    </row>
    <row r="350" spans="1:18" x14ac:dyDescent="0.2">
      <c r="A350">
        <v>45</v>
      </c>
      <c r="B350" t="s">
        <v>16</v>
      </c>
      <c r="C350" s="1">
        <v>45124</v>
      </c>
      <c r="D350" s="1">
        <v>45130</v>
      </c>
      <c r="E350" s="6">
        <v>6</v>
      </c>
      <c r="F350" t="s">
        <v>14</v>
      </c>
      <c r="G350" s="2">
        <v>106.92</v>
      </c>
      <c r="H350" t="s">
        <v>15</v>
      </c>
      <c r="I350" s="3" t="s">
        <v>15</v>
      </c>
      <c r="J350" t="s">
        <v>14</v>
      </c>
      <c r="K350">
        <v>949</v>
      </c>
      <c r="L350">
        <v>4</v>
      </c>
      <c r="M350" s="7">
        <v>0.11</v>
      </c>
      <c r="N350" s="7">
        <v>0.08</v>
      </c>
      <c r="O350" s="7">
        <v>0.09</v>
      </c>
      <c r="P350" s="7">
        <v>0.14000000000000001</v>
      </c>
      <c r="Q350" s="7">
        <v>0.59</v>
      </c>
      <c r="R350" t="s">
        <v>15</v>
      </c>
    </row>
    <row r="351" spans="1:18" x14ac:dyDescent="0.2">
      <c r="A351">
        <v>3</v>
      </c>
      <c r="B351" t="s">
        <v>41</v>
      </c>
      <c r="C351" s="1">
        <v>45124</v>
      </c>
      <c r="D351" s="1">
        <v>45131</v>
      </c>
      <c r="E351" s="6">
        <v>7</v>
      </c>
      <c r="F351" t="s">
        <v>14</v>
      </c>
      <c r="G351" s="2">
        <v>169.99</v>
      </c>
      <c r="H351" t="s">
        <v>15</v>
      </c>
      <c r="I351" s="3" t="s">
        <v>15</v>
      </c>
      <c r="J351" t="s">
        <v>14</v>
      </c>
      <c r="K351">
        <v>106</v>
      </c>
      <c r="L351">
        <v>3.9</v>
      </c>
      <c r="M351" s="7">
        <v>0.18</v>
      </c>
      <c r="N351" s="7">
        <v>0.02</v>
      </c>
      <c r="O351" s="7">
        <v>0.12</v>
      </c>
      <c r="P351" s="7">
        <v>0.11</v>
      </c>
      <c r="Q351" s="7">
        <v>0.56999999999999995</v>
      </c>
      <c r="R351" t="s">
        <v>15</v>
      </c>
    </row>
    <row r="352" spans="1:18" x14ac:dyDescent="0.2">
      <c r="A352">
        <v>4</v>
      </c>
      <c r="B352" t="s">
        <v>132</v>
      </c>
      <c r="C352" s="1">
        <v>45124</v>
      </c>
      <c r="D352" s="1">
        <v>45130</v>
      </c>
      <c r="E352" s="6">
        <v>6</v>
      </c>
      <c r="F352" t="s">
        <v>14</v>
      </c>
      <c r="G352" s="2">
        <v>109.95</v>
      </c>
      <c r="H352" t="s">
        <v>15</v>
      </c>
      <c r="I352" s="3" t="s">
        <v>15</v>
      </c>
      <c r="J352" t="s">
        <v>14</v>
      </c>
      <c r="K352">
        <v>138</v>
      </c>
      <c r="L352">
        <v>4</v>
      </c>
      <c r="M352" s="7">
        <v>0.08</v>
      </c>
      <c r="N352" s="7">
        <v>0.06</v>
      </c>
      <c r="O352" s="7">
        <v>0.15</v>
      </c>
      <c r="P352" s="7">
        <v>0.19</v>
      </c>
      <c r="Q352" s="7">
        <v>0.51</v>
      </c>
      <c r="R352" t="s">
        <v>15</v>
      </c>
    </row>
    <row r="353" spans="1:18" x14ac:dyDescent="0.2">
      <c r="A353">
        <v>56</v>
      </c>
      <c r="B353" t="s">
        <v>54</v>
      </c>
      <c r="C353" s="1">
        <v>45124</v>
      </c>
      <c r="D353" s="1">
        <v>45130</v>
      </c>
      <c r="E353" s="6">
        <v>6</v>
      </c>
      <c r="F353" t="s">
        <v>14</v>
      </c>
      <c r="G353" s="2">
        <v>189.99</v>
      </c>
      <c r="H353" t="s">
        <v>15</v>
      </c>
      <c r="I353" s="3" t="s">
        <v>15</v>
      </c>
      <c r="J353" t="s">
        <v>14</v>
      </c>
      <c r="K353">
        <v>775</v>
      </c>
      <c r="L353">
        <v>4.4000000000000004</v>
      </c>
      <c r="M353" s="7">
        <v>0.05</v>
      </c>
      <c r="N353" s="7">
        <v>0.03</v>
      </c>
      <c r="O353" s="7">
        <v>0.06</v>
      </c>
      <c r="P353" s="7">
        <v>0.14000000000000001</v>
      </c>
      <c r="Q353" s="7">
        <v>0.72</v>
      </c>
      <c r="R353" t="s">
        <v>15</v>
      </c>
    </row>
    <row r="354" spans="1:18" x14ac:dyDescent="0.2">
      <c r="A354">
        <v>4</v>
      </c>
      <c r="B354" t="s">
        <v>58</v>
      </c>
      <c r="C354" s="1">
        <v>45124</v>
      </c>
      <c r="D354" s="1">
        <v>45130</v>
      </c>
      <c r="E354" s="6">
        <v>6</v>
      </c>
      <c r="F354" t="s">
        <v>14</v>
      </c>
      <c r="G354" s="2">
        <v>242.99</v>
      </c>
      <c r="H354" t="s">
        <v>15</v>
      </c>
      <c r="I354" s="3" t="s">
        <v>15</v>
      </c>
      <c r="J354" t="s">
        <v>14</v>
      </c>
      <c r="K354">
        <v>734</v>
      </c>
      <c r="L354">
        <v>4.4000000000000004</v>
      </c>
      <c r="M354" s="7">
        <v>0.04</v>
      </c>
      <c r="N354" s="7">
        <v>0.04</v>
      </c>
      <c r="O354" s="7">
        <v>0.06</v>
      </c>
      <c r="P354" s="7">
        <v>0.17</v>
      </c>
      <c r="Q354" s="7">
        <v>0.68</v>
      </c>
      <c r="R354" t="s">
        <v>15</v>
      </c>
    </row>
    <row r="355" spans="1:18" x14ac:dyDescent="0.2">
      <c r="A355">
        <v>16</v>
      </c>
      <c r="B355" t="s">
        <v>72</v>
      </c>
      <c r="C355" s="1">
        <v>45124</v>
      </c>
      <c r="D355" s="1">
        <v>45130.222429906542</v>
      </c>
      <c r="E355" s="6">
        <v>7</v>
      </c>
      <c r="F355" t="s">
        <v>15</v>
      </c>
      <c r="G355" s="2">
        <v>146.69999999999999</v>
      </c>
      <c r="H355" t="s">
        <v>15</v>
      </c>
      <c r="I355" s="3" t="s">
        <v>15</v>
      </c>
      <c r="J355" t="s">
        <v>14</v>
      </c>
      <c r="K355">
        <v>191</v>
      </c>
      <c r="L355">
        <v>4.2</v>
      </c>
      <c r="M355" s="7">
        <v>0.06</v>
      </c>
      <c r="N355" s="7">
        <v>0.06</v>
      </c>
      <c r="O355" s="7">
        <v>0.1</v>
      </c>
      <c r="P355" s="7">
        <v>0.15</v>
      </c>
      <c r="Q355" s="7">
        <v>0.63</v>
      </c>
      <c r="R355" t="s">
        <v>15</v>
      </c>
    </row>
    <row r="356" spans="1:18" x14ac:dyDescent="0.2">
      <c r="A356">
        <v>32</v>
      </c>
      <c r="B356" t="s">
        <v>44</v>
      </c>
      <c r="C356" s="1">
        <v>45124</v>
      </c>
      <c r="D356" s="1">
        <v>45130</v>
      </c>
      <c r="E356" s="6">
        <v>6</v>
      </c>
      <c r="F356" t="s">
        <v>14</v>
      </c>
      <c r="G356" s="2">
        <v>197.43</v>
      </c>
      <c r="H356" t="s">
        <v>15</v>
      </c>
      <c r="I356" s="3" t="s">
        <v>15</v>
      </c>
      <c r="J356" t="s">
        <v>14</v>
      </c>
      <c r="K356">
        <v>186</v>
      </c>
      <c r="L356">
        <v>3.8</v>
      </c>
      <c r="M356" s="7">
        <v>0.14000000000000001</v>
      </c>
      <c r="N356" s="7">
        <v>0.09</v>
      </c>
      <c r="O356" s="7">
        <v>0.12</v>
      </c>
      <c r="P356" s="7">
        <v>0.14000000000000001</v>
      </c>
      <c r="Q356" s="7">
        <v>0.51</v>
      </c>
      <c r="R356" t="s">
        <v>15</v>
      </c>
    </row>
    <row r="357" spans="1:18" x14ac:dyDescent="0.2">
      <c r="A357">
        <v>37</v>
      </c>
      <c r="B357" t="s">
        <v>95</v>
      </c>
      <c r="C357" s="1">
        <v>45124</v>
      </c>
      <c r="D357" s="1">
        <v>45127</v>
      </c>
      <c r="E357" s="6">
        <v>3</v>
      </c>
      <c r="F357" t="s">
        <v>14</v>
      </c>
      <c r="G357" s="2">
        <v>59.99</v>
      </c>
      <c r="H357" t="s">
        <v>15</v>
      </c>
      <c r="I357" s="3" t="s">
        <v>15</v>
      </c>
      <c r="J357" t="s">
        <v>14</v>
      </c>
      <c r="K357">
        <v>200</v>
      </c>
      <c r="L357">
        <v>4.3</v>
      </c>
      <c r="M357" s="7">
        <v>0.05</v>
      </c>
      <c r="N357" s="7">
        <v>0.06</v>
      </c>
      <c r="O357" s="7">
        <v>0.12</v>
      </c>
      <c r="P357" s="7">
        <v>0.12</v>
      </c>
      <c r="Q357" s="7">
        <v>0.65</v>
      </c>
      <c r="R357" t="s">
        <v>15</v>
      </c>
    </row>
    <row r="358" spans="1:18" x14ac:dyDescent="0.2">
      <c r="A358">
        <v>5</v>
      </c>
      <c r="B358" t="s">
        <v>157</v>
      </c>
      <c r="C358" s="1">
        <v>45124</v>
      </c>
      <c r="D358" s="1">
        <v>45131</v>
      </c>
      <c r="E358" s="6">
        <v>7</v>
      </c>
      <c r="F358" t="s">
        <v>14</v>
      </c>
      <c r="G358" s="2">
        <v>185.38</v>
      </c>
      <c r="H358" t="s">
        <v>15</v>
      </c>
      <c r="I358" s="3" t="s">
        <v>15</v>
      </c>
      <c r="J358" t="s">
        <v>14</v>
      </c>
      <c r="K358">
        <v>134</v>
      </c>
      <c r="L358">
        <v>3.8</v>
      </c>
      <c r="M358" s="7">
        <v>0.14000000000000001</v>
      </c>
      <c r="N358" s="7">
        <v>0.04</v>
      </c>
      <c r="O358" s="7">
        <v>0.13</v>
      </c>
      <c r="P358" s="7">
        <v>0.24</v>
      </c>
      <c r="Q358" s="7">
        <v>0.44</v>
      </c>
      <c r="R358" t="s">
        <v>15</v>
      </c>
    </row>
    <row r="359" spans="1:18" x14ac:dyDescent="0.2">
      <c r="A359">
        <v>5</v>
      </c>
      <c r="B359" t="s">
        <v>158</v>
      </c>
      <c r="C359" s="1">
        <v>45124</v>
      </c>
      <c r="D359" s="1">
        <v>45131</v>
      </c>
      <c r="E359" s="6">
        <v>7</v>
      </c>
      <c r="F359" t="s">
        <v>14</v>
      </c>
      <c r="G359" s="2">
        <v>159.99</v>
      </c>
      <c r="H359" t="s">
        <v>15</v>
      </c>
      <c r="I359" s="3" t="s">
        <v>15</v>
      </c>
      <c r="J359" t="s">
        <v>14</v>
      </c>
      <c r="K359">
        <v>36</v>
      </c>
      <c r="L359">
        <v>3.2</v>
      </c>
      <c r="M359" s="7">
        <v>0.18</v>
      </c>
      <c r="N359" s="7">
        <v>0.24</v>
      </c>
      <c r="O359" s="7">
        <v>0.11</v>
      </c>
      <c r="P359" s="7">
        <v>0.15</v>
      </c>
      <c r="Q359" s="7">
        <v>0.32</v>
      </c>
      <c r="R359" t="s">
        <v>15</v>
      </c>
    </row>
    <row r="360" spans="1:18" x14ac:dyDescent="0.2">
      <c r="A360">
        <v>24</v>
      </c>
      <c r="B360" t="s">
        <v>20</v>
      </c>
      <c r="C360" s="1">
        <v>45124</v>
      </c>
      <c r="D360" s="1">
        <v>45127</v>
      </c>
      <c r="E360" s="6">
        <v>3</v>
      </c>
      <c r="F360" t="s">
        <v>14</v>
      </c>
      <c r="G360" s="2">
        <v>99</v>
      </c>
      <c r="H360" t="s">
        <v>15</v>
      </c>
      <c r="I360" s="3" t="s">
        <v>15</v>
      </c>
      <c r="J360" t="s">
        <v>14</v>
      </c>
      <c r="K360">
        <v>548</v>
      </c>
      <c r="L360">
        <v>4.7</v>
      </c>
      <c r="M360" s="7">
        <v>0.02</v>
      </c>
      <c r="N360" s="7">
        <v>0.01</v>
      </c>
      <c r="O360" s="7">
        <v>0.04</v>
      </c>
      <c r="P360" s="7">
        <v>7.0000000000000007E-2</v>
      </c>
      <c r="Q360" s="7">
        <v>0.86</v>
      </c>
      <c r="R360" t="s">
        <v>15</v>
      </c>
    </row>
    <row r="361" spans="1:18" x14ac:dyDescent="0.2">
      <c r="A361">
        <v>18</v>
      </c>
      <c r="B361" t="s">
        <v>130</v>
      </c>
      <c r="C361" s="1">
        <v>45124</v>
      </c>
      <c r="D361" s="1">
        <v>45130</v>
      </c>
      <c r="E361" s="6">
        <v>6</v>
      </c>
      <c r="F361" t="s">
        <v>14</v>
      </c>
      <c r="G361" s="2">
        <v>179.99</v>
      </c>
      <c r="H361" t="s">
        <v>15</v>
      </c>
      <c r="I361" s="3" t="s">
        <v>14</v>
      </c>
      <c r="J361" t="s">
        <v>14</v>
      </c>
      <c r="K361">
        <v>314</v>
      </c>
      <c r="L361">
        <v>4.3</v>
      </c>
      <c r="M361" s="7">
        <v>0.05</v>
      </c>
      <c r="N361" s="7">
        <v>0.04</v>
      </c>
      <c r="O361" s="7">
        <v>7.0000000000000007E-2</v>
      </c>
      <c r="P361" s="7">
        <v>0.21</v>
      </c>
      <c r="Q361" s="7">
        <v>0.63</v>
      </c>
      <c r="R361" t="s">
        <v>15</v>
      </c>
    </row>
    <row r="362" spans="1:18" x14ac:dyDescent="0.2">
      <c r="A362">
        <v>0</v>
      </c>
      <c r="B362" t="s">
        <v>159</v>
      </c>
      <c r="C362" s="1">
        <v>45124</v>
      </c>
      <c r="D362" s="1">
        <v>45131</v>
      </c>
      <c r="E362" s="6">
        <v>7</v>
      </c>
      <c r="F362" t="s">
        <v>14</v>
      </c>
      <c r="G362" s="2">
        <v>117.75</v>
      </c>
      <c r="H362" t="s">
        <v>15</v>
      </c>
      <c r="I362" s="3" t="s">
        <v>14</v>
      </c>
      <c r="J362" t="s">
        <v>14</v>
      </c>
      <c r="K362">
        <v>9</v>
      </c>
      <c r="L362">
        <v>4.5</v>
      </c>
      <c r="M362" s="7">
        <v>0</v>
      </c>
      <c r="N362" s="7">
        <v>0</v>
      </c>
      <c r="O362" s="7">
        <v>0.14000000000000001</v>
      </c>
      <c r="P362" s="7">
        <v>0.24</v>
      </c>
      <c r="Q362" s="7">
        <v>0.62</v>
      </c>
      <c r="R362" t="s">
        <v>15</v>
      </c>
    </row>
    <row r="363" spans="1:18" x14ac:dyDescent="0.2">
      <c r="A363">
        <v>19</v>
      </c>
      <c r="B363" t="s">
        <v>20</v>
      </c>
      <c r="C363" s="1">
        <v>45124</v>
      </c>
      <c r="D363" s="1">
        <v>45128</v>
      </c>
      <c r="E363" s="6">
        <v>4</v>
      </c>
      <c r="F363" t="s">
        <v>14</v>
      </c>
      <c r="G363" s="2">
        <v>9.01</v>
      </c>
      <c r="H363" t="s">
        <v>15</v>
      </c>
      <c r="I363" s="3" t="s">
        <v>15</v>
      </c>
      <c r="J363" t="s">
        <v>14</v>
      </c>
      <c r="K363">
        <v>318</v>
      </c>
      <c r="L363">
        <v>4.3</v>
      </c>
      <c r="M363" s="7">
        <v>0.08</v>
      </c>
      <c r="N363" s="7">
        <v>0.04</v>
      </c>
      <c r="O363" s="7">
        <v>0.05</v>
      </c>
      <c r="P363" s="7">
        <v>0.14000000000000001</v>
      </c>
      <c r="Q363" s="7">
        <v>0.7</v>
      </c>
      <c r="R363" t="s">
        <v>15</v>
      </c>
    </row>
    <row r="364" spans="1:18" x14ac:dyDescent="0.2">
      <c r="A364">
        <v>14</v>
      </c>
      <c r="B364" t="s">
        <v>485</v>
      </c>
      <c r="C364" s="1">
        <v>45124</v>
      </c>
      <c r="D364" s="1">
        <v>45132</v>
      </c>
      <c r="E364" s="6">
        <v>8</v>
      </c>
      <c r="F364" t="s">
        <v>14</v>
      </c>
      <c r="G364" s="2">
        <v>77</v>
      </c>
      <c r="H364" t="s">
        <v>15</v>
      </c>
      <c r="I364" s="3" t="s">
        <v>15</v>
      </c>
      <c r="J364" t="s">
        <v>14</v>
      </c>
      <c r="K364">
        <v>219</v>
      </c>
      <c r="L364">
        <v>4.3</v>
      </c>
      <c r="M364" s="7">
        <v>0.04</v>
      </c>
      <c r="N364" s="7">
        <v>7.0000000000000007E-2</v>
      </c>
      <c r="O364" s="7">
        <v>7.0000000000000007E-2</v>
      </c>
      <c r="P364" s="7">
        <v>0.22</v>
      </c>
      <c r="Q364" s="7">
        <v>0.6</v>
      </c>
      <c r="R364" t="s">
        <v>15</v>
      </c>
    </row>
    <row r="365" spans="1:18" x14ac:dyDescent="0.2">
      <c r="A365">
        <v>250</v>
      </c>
      <c r="B365" t="s">
        <v>93</v>
      </c>
      <c r="C365" s="1">
        <v>45124</v>
      </c>
      <c r="D365" s="1">
        <v>45130</v>
      </c>
      <c r="E365" s="6">
        <v>6</v>
      </c>
      <c r="F365" t="s">
        <v>14</v>
      </c>
      <c r="G365" s="2">
        <v>188</v>
      </c>
      <c r="H365" t="s">
        <v>15</v>
      </c>
      <c r="I365" s="3" t="s">
        <v>15</v>
      </c>
      <c r="J365" t="s">
        <v>14</v>
      </c>
      <c r="K365">
        <v>1053</v>
      </c>
      <c r="L365">
        <v>4.2</v>
      </c>
      <c r="M365" s="7">
        <v>0.08</v>
      </c>
      <c r="N365" s="7">
        <v>0.06</v>
      </c>
      <c r="O365" s="7">
        <v>0.08</v>
      </c>
      <c r="P365" s="7">
        <v>0.14000000000000001</v>
      </c>
      <c r="Q365" s="7">
        <v>0.64</v>
      </c>
      <c r="R365" t="s">
        <v>15</v>
      </c>
    </row>
    <row r="366" spans="1:18" x14ac:dyDescent="0.2">
      <c r="A366">
        <v>3</v>
      </c>
      <c r="B366" t="s">
        <v>44</v>
      </c>
      <c r="C366" s="1">
        <v>45124</v>
      </c>
      <c r="D366" s="1">
        <v>45132</v>
      </c>
      <c r="E366" s="6">
        <v>8</v>
      </c>
      <c r="F366" t="s">
        <v>14</v>
      </c>
      <c r="G366" s="2">
        <v>100</v>
      </c>
      <c r="H366" t="s">
        <v>15</v>
      </c>
      <c r="I366" s="3" t="s">
        <v>15</v>
      </c>
      <c r="J366" t="s">
        <v>14</v>
      </c>
      <c r="K366">
        <v>45</v>
      </c>
      <c r="L366">
        <v>3.2</v>
      </c>
      <c r="M366" s="7">
        <v>0.19</v>
      </c>
      <c r="N366" s="7">
        <v>0.21</v>
      </c>
      <c r="O366" s="7">
        <v>0.13</v>
      </c>
      <c r="P366" s="7">
        <v>0.12</v>
      </c>
      <c r="Q366" s="7">
        <v>0.34</v>
      </c>
      <c r="R366" t="s">
        <v>15</v>
      </c>
    </row>
    <row r="367" spans="1:18" x14ac:dyDescent="0.2">
      <c r="A367">
        <v>4</v>
      </c>
      <c r="B367" t="s">
        <v>160</v>
      </c>
      <c r="C367" s="1">
        <v>45124</v>
      </c>
      <c r="D367" s="1">
        <v>45131</v>
      </c>
      <c r="E367" s="6">
        <v>7</v>
      </c>
      <c r="F367" t="s">
        <v>14</v>
      </c>
      <c r="G367" s="2">
        <v>119.99</v>
      </c>
      <c r="H367" t="s">
        <v>15</v>
      </c>
      <c r="I367" s="3" t="s">
        <v>14</v>
      </c>
      <c r="J367" t="s">
        <v>14</v>
      </c>
      <c r="K367">
        <v>120</v>
      </c>
      <c r="L367">
        <v>4.0999999999999996</v>
      </c>
      <c r="M367" s="7">
        <v>0.08</v>
      </c>
      <c r="N367" s="7">
        <v>0.09</v>
      </c>
      <c r="O367" s="7">
        <v>0.1</v>
      </c>
      <c r="P367" s="7">
        <v>0.15</v>
      </c>
      <c r="Q367" s="7">
        <v>0.57999999999999996</v>
      </c>
      <c r="R367" t="s">
        <v>15</v>
      </c>
    </row>
    <row r="368" spans="1:18" x14ac:dyDescent="0.2">
      <c r="A368">
        <v>5</v>
      </c>
      <c r="B368" t="s">
        <v>161</v>
      </c>
      <c r="C368" s="1">
        <v>45124</v>
      </c>
      <c r="D368" s="1">
        <v>45130</v>
      </c>
      <c r="E368" s="6">
        <v>6</v>
      </c>
      <c r="F368" t="s">
        <v>14</v>
      </c>
      <c r="G368" s="2">
        <v>119.99</v>
      </c>
      <c r="H368" t="s">
        <v>15</v>
      </c>
      <c r="I368" s="3" t="s">
        <v>14</v>
      </c>
      <c r="J368" t="s">
        <v>14</v>
      </c>
      <c r="K368">
        <v>77</v>
      </c>
      <c r="L368">
        <v>4.3</v>
      </c>
      <c r="M368" s="7">
        <v>0.08</v>
      </c>
      <c r="N368" s="7">
        <v>0</v>
      </c>
      <c r="O368" s="7">
        <v>7.0000000000000007E-2</v>
      </c>
      <c r="P368" s="7">
        <v>0.18</v>
      </c>
      <c r="Q368" s="7">
        <v>0.66</v>
      </c>
      <c r="R368" t="s">
        <v>15</v>
      </c>
    </row>
    <row r="369" spans="1:18" x14ac:dyDescent="0.2">
      <c r="A369">
        <v>0</v>
      </c>
      <c r="B369" t="s">
        <v>162</v>
      </c>
      <c r="C369" s="1">
        <v>45124</v>
      </c>
      <c r="D369" s="1">
        <v>45130.222429906542</v>
      </c>
      <c r="E369" s="6">
        <v>7</v>
      </c>
      <c r="F369" t="s">
        <v>15</v>
      </c>
      <c r="G369" s="2">
        <v>146.69999999999999</v>
      </c>
      <c r="H369" t="s">
        <v>15</v>
      </c>
      <c r="I369" s="3" t="s">
        <v>15</v>
      </c>
      <c r="J369" t="s">
        <v>14</v>
      </c>
      <c r="K369">
        <v>1</v>
      </c>
      <c r="L369">
        <v>1</v>
      </c>
      <c r="M369" s="7">
        <v>1</v>
      </c>
      <c r="N369" s="7">
        <v>0</v>
      </c>
      <c r="O369" s="7">
        <v>0</v>
      </c>
      <c r="P369" s="7">
        <v>0</v>
      </c>
      <c r="Q369" s="7">
        <v>0</v>
      </c>
      <c r="R369" t="s">
        <v>15</v>
      </c>
    </row>
    <row r="370" spans="1:18" x14ac:dyDescent="0.2">
      <c r="A370">
        <v>0</v>
      </c>
      <c r="B370" t="s">
        <v>163</v>
      </c>
      <c r="C370" s="1">
        <v>45124</v>
      </c>
      <c r="D370" s="1">
        <v>45130.222429906542</v>
      </c>
      <c r="E370" s="6">
        <v>7</v>
      </c>
      <c r="F370" t="s">
        <v>15</v>
      </c>
      <c r="G370" s="2">
        <v>146.69999999999999</v>
      </c>
      <c r="H370" t="s">
        <v>15</v>
      </c>
      <c r="I370" s="3" t="s">
        <v>15</v>
      </c>
      <c r="J370" t="s">
        <v>14</v>
      </c>
      <c r="K370">
        <v>7</v>
      </c>
      <c r="L370">
        <v>4.3</v>
      </c>
      <c r="M370" s="7">
        <v>0</v>
      </c>
      <c r="N370" s="7">
        <v>0</v>
      </c>
      <c r="O370" s="7">
        <v>0.2</v>
      </c>
      <c r="P370" s="7">
        <v>0.27</v>
      </c>
      <c r="Q370" s="7">
        <v>0.54</v>
      </c>
      <c r="R370" t="s">
        <v>15</v>
      </c>
    </row>
    <row r="371" spans="1:18" x14ac:dyDescent="0.2">
      <c r="A371">
        <v>0</v>
      </c>
      <c r="B371" t="s">
        <v>499</v>
      </c>
      <c r="C371" s="1">
        <v>45124</v>
      </c>
      <c r="D371" s="1">
        <v>45130</v>
      </c>
      <c r="E371" s="6">
        <v>6</v>
      </c>
      <c r="F371" t="s">
        <v>14</v>
      </c>
      <c r="G371" s="2">
        <v>175</v>
      </c>
      <c r="H371" t="s">
        <v>15</v>
      </c>
      <c r="I371" s="3" t="s">
        <v>15</v>
      </c>
      <c r="J371" t="s">
        <v>14</v>
      </c>
      <c r="K371">
        <v>53</v>
      </c>
      <c r="L371">
        <v>2.8</v>
      </c>
      <c r="M371" s="7">
        <v>0.3</v>
      </c>
      <c r="N371" s="7">
        <v>0.11</v>
      </c>
      <c r="O371" s="7">
        <v>0.27</v>
      </c>
      <c r="P371" s="7">
        <v>0.08</v>
      </c>
      <c r="Q371" s="7">
        <v>0.23</v>
      </c>
      <c r="R371" t="s">
        <v>15</v>
      </c>
    </row>
    <row r="372" spans="1:18" x14ac:dyDescent="0.2">
      <c r="A372">
        <v>0</v>
      </c>
      <c r="B372" t="s">
        <v>164</v>
      </c>
      <c r="C372" s="1">
        <v>45124</v>
      </c>
      <c r="D372" s="1">
        <v>45130</v>
      </c>
      <c r="E372" s="6">
        <v>6</v>
      </c>
      <c r="F372" t="s">
        <v>14</v>
      </c>
      <c r="G372" s="2">
        <v>199.99</v>
      </c>
      <c r="H372" t="s">
        <v>15</v>
      </c>
      <c r="I372" s="3" t="s">
        <v>14</v>
      </c>
      <c r="J372" t="s">
        <v>15</v>
      </c>
      <c r="K372">
        <v>0</v>
      </c>
      <c r="L372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t="s">
        <v>15</v>
      </c>
    </row>
    <row r="373" spans="1:18" x14ac:dyDescent="0.2">
      <c r="A373">
        <v>0</v>
      </c>
      <c r="B373" t="s">
        <v>165</v>
      </c>
      <c r="C373" s="1">
        <v>45124</v>
      </c>
      <c r="D373" s="1">
        <v>45130</v>
      </c>
      <c r="E373" s="6">
        <v>6</v>
      </c>
      <c r="F373" t="s">
        <v>14</v>
      </c>
      <c r="G373" s="2">
        <v>129.99</v>
      </c>
      <c r="H373" t="s">
        <v>15</v>
      </c>
      <c r="I373" s="3" t="s">
        <v>14</v>
      </c>
      <c r="J373" t="s">
        <v>14</v>
      </c>
      <c r="K373">
        <v>1</v>
      </c>
      <c r="L373">
        <v>5</v>
      </c>
      <c r="M373" s="7">
        <v>0</v>
      </c>
      <c r="N373" s="7">
        <v>0</v>
      </c>
      <c r="O373" s="7">
        <v>0</v>
      </c>
      <c r="P373" s="7">
        <v>0</v>
      </c>
      <c r="Q373" s="7">
        <v>1</v>
      </c>
      <c r="R373" t="s">
        <v>15</v>
      </c>
    </row>
    <row r="374" spans="1:18" x14ac:dyDescent="0.2">
      <c r="A374">
        <v>17</v>
      </c>
      <c r="B374" t="s">
        <v>85</v>
      </c>
      <c r="C374" s="1">
        <v>45124</v>
      </c>
      <c r="D374" s="1">
        <v>45130.222429906542</v>
      </c>
      <c r="E374" s="6">
        <v>7</v>
      </c>
      <c r="F374" t="s">
        <v>15</v>
      </c>
      <c r="G374" s="2">
        <v>146.69999999999999</v>
      </c>
      <c r="H374" t="s">
        <v>15</v>
      </c>
      <c r="I374" s="3" t="s">
        <v>15</v>
      </c>
      <c r="J374" t="s">
        <v>14</v>
      </c>
      <c r="K374">
        <v>357</v>
      </c>
      <c r="L374">
        <v>4.4000000000000004</v>
      </c>
      <c r="M374" s="7">
        <v>0.05</v>
      </c>
      <c r="N374" s="7">
        <v>0.05</v>
      </c>
      <c r="O374" s="7">
        <v>0.08</v>
      </c>
      <c r="P374" s="7">
        <v>0.13</v>
      </c>
      <c r="Q374" s="7">
        <v>0.7</v>
      </c>
      <c r="R374" t="s">
        <v>15</v>
      </c>
    </row>
    <row r="375" spans="1:18" x14ac:dyDescent="0.2">
      <c r="A375">
        <v>0</v>
      </c>
      <c r="B375" t="s">
        <v>20</v>
      </c>
      <c r="C375" s="1">
        <v>45124</v>
      </c>
      <c r="D375" s="1">
        <v>45130</v>
      </c>
      <c r="E375" s="6">
        <v>6</v>
      </c>
      <c r="F375" t="s">
        <v>14</v>
      </c>
      <c r="G375" s="2">
        <v>146.97999999999999</v>
      </c>
      <c r="H375" t="s">
        <v>15</v>
      </c>
      <c r="I375" s="3" t="s">
        <v>15</v>
      </c>
      <c r="J375" t="s">
        <v>14</v>
      </c>
      <c r="K375">
        <v>332</v>
      </c>
      <c r="L375">
        <v>4.5</v>
      </c>
      <c r="M375" s="7">
        <v>0.03</v>
      </c>
      <c r="N375" s="7">
        <v>0.02</v>
      </c>
      <c r="O375" s="7">
        <v>7.0000000000000007E-2</v>
      </c>
      <c r="P375" s="7">
        <v>0.18</v>
      </c>
      <c r="Q375" s="7">
        <v>0.7</v>
      </c>
      <c r="R375" t="s">
        <v>15</v>
      </c>
    </row>
    <row r="376" spans="1:18" x14ac:dyDescent="0.2">
      <c r="A376">
        <v>0</v>
      </c>
      <c r="B376" t="s">
        <v>97</v>
      </c>
      <c r="C376" s="1">
        <v>45124</v>
      </c>
      <c r="D376" s="1">
        <v>45131</v>
      </c>
      <c r="E376" s="6">
        <v>7</v>
      </c>
      <c r="F376" t="s">
        <v>14</v>
      </c>
      <c r="G376" s="2">
        <v>109.99</v>
      </c>
      <c r="H376" t="s">
        <v>15</v>
      </c>
      <c r="I376" s="3" t="s">
        <v>15</v>
      </c>
      <c r="J376" t="s">
        <v>14</v>
      </c>
      <c r="K376">
        <v>19</v>
      </c>
      <c r="L376">
        <v>4.2</v>
      </c>
      <c r="M376" s="7">
        <v>0.1</v>
      </c>
      <c r="N376" s="7">
        <v>0.08</v>
      </c>
      <c r="O376" s="7">
        <v>0</v>
      </c>
      <c r="P376" s="7">
        <v>0.16</v>
      </c>
      <c r="Q376" s="7">
        <v>0.66</v>
      </c>
      <c r="R376" t="s">
        <v>15</v>
      </c>
    </row>
    <row r="377" spans="1:18" x14ac:dyDescent="0.2">
      <c r="A377">
        <v>0</v>
      </c>
      <c r="B377" t="s">
        <v>481</v>
      </c>
      <c r="C377" s="1">
        <v>45124</v>
      </c>
      <c r="D377" s="1">
        <v>45130</v>
      </c>
      <c r="E377" s="6">
        <v>6</v>
      </c>
      <c r="F377" t="s">
        <v>14</v>
      </c>
      <c r="G377" s="2">
        <v>199.99</v>
      </c>
      <c r="H377" t="s">
        <v>15</v>
      </c>
      <c r="I377" s="3" t="s">
        <v>15</v>
      </c>
      <c r="J377" t="s">
        <v>14</v>
      </c>
      <c r="K377">
        <v>3</v>
      </c>
      <c r="L377">
        <v>3.8</v>
      </c>
      <c r="M377" s="7">
        <v>0.23</v>
      </c>
      <c r="N377" s="7">
        <v>0</v>
      </c>
      <c r="O377" s="7">
        <v>0</v>
      </c>
      <c r="P377" s="7">
        <v>0.26</v>
      </c>
      <c r="Q377" s="7">
        <v>0.51</v>
      </c>
      <c r="R377" t="s">
        <v>15</v>
      </c>
    </row>
    <row r="378" spans="1:18" x14ac:dyDescent="0.2">
      <c r="A378">
        <v>87</v>
      </c>
      <c r="B378" t="s">
        <v>43</v>
      </c>
      <c r="C378" s="1">
        <v>45124</v>
      </c>
      <c r="D378" s="1">
        <v>45131</v>
      </c>
      <c r="E378" s="6">
        <v>7</v>
      </c>
      <c r="F378" t="s">
        <v>14</v>
      </c>
      <c r="G378" s="2">
        <v>140</v>
      </c>
      <c r="H378" t="s">
        <v>15</v>
      </c>
      <c r="I378" s="3" t="s">
        <v>14</v>
      </c>
      <c r="J378" t="s">
        <v>14</v>
      </c>
      <c r="K378">
        <v>6679</v>
      </c>
      <c r="L378">
        <v>4.5</v>
      </c>
      <c r="M378" s="7">
        <v>0.06</v>
      </c>
      <c r="N378" s="7">
        <v>0.03</v>
      </c>
      <c r="O378" s="7">
        <v>0.06</v>
      </c>
      <c r="P378" s="7">
        <v>0.1</v>
      </c>
      <c r="Q378" s="7">
        <v>0.75</v>
      </c>
      <c r="R378" t="s">
        <v>15</v>
      </c>
    </row>
    <row r="379" spans="1:18" x14ac:dyDescent="0.2">
      <c r="A379">
        <v>74</v>
      </c>
      <c r="B379" t="s">
        <v>101</v>
      </c>
      <c r="C379" s="1">
        <v>45124</v>
      </c>
      <c r="D379" s="1">
        <v>45130</v>
      </c>
      <c r="E379" s="6">
        <v>6</v>
      </c>
      <c r="F379" t="s">
        <v>14</v>
      </c>
      <c r="G379" s="2">
        <v>129.99</v>
      </c>
      <c r="H379" t="s">
        <v>15</v>
      </c>
      <c r="I379" s="3" t="s">
        <v>15</v>
      </c>
      <c r="J379" t="s">
        <v>14</v>
      </c>
      <c r="K379">
        <v>587</v>
      </c>
      <c r="L379">
        <v>4.2</v>
      </c>
      <c r="M379" s="7">
        <v>7.0000000000000007E-2</v>
      </c>
      <c r="N379" s="7">
        <v>0.05</v>
      </c>
      <c r="O379" s="7">
        <v>0.09</v>
      </c>
      <c r="P379" s="7">
        <v>0.17</v>
      </c>
      <c r="Q379" s="7">
        <v>0.63</v>
      </c>
      <c r="R379" t="s">
        <v>15</v>
      </c>
    </row>
    <row r="380" spans="1:18" x14ac:dyDescent="0.2">
      <c r="A380">
        <v>4</v>
      </c>
      <c r="B380" t="s">
        <v>166</v>
      </c>
      <c r="C380" s="1">
        <v>45124</v>
      </c>
      <c r="D380" s="1">
        <v>45130</v>
      </c>
      <c r="E380" s="6">
        <v>6</v>
      </c>
      <c r="F380" t="s">
        <v>14</v>
      </c>
      <c r="G380" s="2">
        <v>149.94999999999999</v>
      </c>
      <c r="H380" t="s">
        <v>15</v>
      </c>
      <c r="I380" s="3" t="s">
        <v>15</v>
      </c>
      <c r="J380" t="s">
        <v>14</v>
      </c>
      <c r="K380">
        <v>16</v>
      </c>
      <c r="L380">
        <v>3.3</v>
      </c>
      <c r="M380" s="7">
        <v>0.2</v>
      </c>
      <c r="N380" s="7">
        <v>0.1</v>
      </c>
      <c r="O380" s="7">
        <v>0.13</v>
      </c>
      <c r="P380" s="7">
        <v>0.35</v>
      </c>
      <c r="Q380" s="7">
        <v>0.23</v>
      </c>
      <c r="R380" t="s">
        <v>15</v>
      </c>
    </row>
    <row r="381" spans="1:18" x14ac:dyDescent="0.2">
      <c r="A381">
        <v>19</v>
      </c>
      <c r="B381" t="s">
        <v>167</v>
      </c>
      <c r="C381" s="1">
        <v>45124</v>
      </c>
      <c r="D381" s="1">
        <v>45130</v>
      </c>
      <c r="E381" s="6">
        <v>6</v>
      </c>
      <c r="F381" t="s">
        <v>14</v>
      </c>
      <c r="G381" s="2">
        <v>114.4</v>
      </c>
      <c r="H381" t="s">
        <v>15</v>
      </c>
      <c r="I381" s="3" t="s">
        <v>15</v>
      </c>
      <c r="J381" t="s">
        <v>14</v>
      </c>
      <c r="K381">
        <v>235</v>
      </c>
      <c r="L381">
        <v>4.0999999999999996</v>
      </c>
      <c r="M381" s="7">
        <v>0.1</v>
      </c>
      <c r="N381" s="7">
        <v>0.06</v>
      </c>
      <c r="O381" s="7">
        <v>0.08</v>
      </c>
      <c r="P381" s="7">
        <v>0.13</v>
      </c>
      <c r="Q381" s="7">
        <v>0.63</v>
      </c>
      <c r="R381" t="s">
        <v>15</v>
      </c>
    </row>
    <row r="382" spans="1:18" x14ac:dyDescent="0.2">
      <c r="A382">
        <v>11</v>
      </c>
      <c r="B382" t="s">
        <v>47</v>
      </c>
      <c r="C382" s="1">
        <v>45124</v>
      </c>
      <c r="D382" s="1">
        <v>45130</v>
      </c>
      <c r="E382" s="6">
        <v>6</v>
      </c>
      <c r="F382" t="s">
        <v>14</v>
      </c>
      <c r="G382" s="2">
        <v>164.21</v>
      </c>
      <c r="H382" t="s">
        <v>14</v>
      </c>
      <c r="I382" s="3" t="s">
        <v>15</v>
      </c>
      <c r="J382" t="s">
        <v>14</v>
      </c>
      <c r="K382">
        <v>616</v>
      </c>
      <c r="L382">
        <v>4.5999999999999996</v>
      </c>
      <c r="M382" s="7">
        <v>0.04</v>
      </c>
      <c r="N382" s="7">
        <v>0.03</v>
      </c>
      <c r="O382" s="7">
        <v>0.05</v>
      </c>
      <c r="P382" s="7">
        <v>0.08</v>
      </c>
      <c r="Q382" s="7">
        <v>0.81</v>
      </c>
      <c r="R382" t="s">
        <v>14</v>
      </c>
    </row>
    <row r="383" spans="1:18" x14ac:dyDescent="0.2">
      <c r="A383">
        <v>14</v>
      </c>
      <c r="B383" t="s">
        <v>47</v>
      </c>
      <c r="C383" s="1">
        <v>45124</v>
      </c>
      <c r="D383" s="1">
        <v>45130</v>
      </c>
      <c r="E383" s="6">
        <v>6</v>
      </c>
      <c r="F383" t="s">
        <v>14</v>
      </c>
      <c r="G383" s="2">
        <v>286.41000000000003</v>
      </c>
      <c r="H383" t="s">
        <v>15</v>
      </c>
      <c r="I383" s="3" t="s">
        <v>15</v>
      </c>
      <c r="J383" t="s">
        <v>14</v>
      </c>
      <c r="K383">
        <v>420</v>
      </c>
      <c r="L383">
        <v>4</v>
      </c>
      <c r="M383" s="7">
        <v>0.12</v>
      </c>
      <c r="N383" s="7">
        <v>0.05</v>
      </c>
      <c r="O383" s="7">
        <v>0.11</v>
      </c>
      <c r="P383" s="7">
        <v>0.14000000000000001</v>
      </c>
      <c r="Q383" s="7">
        <v>0.57999999999999996</v>
      </c>
      <c r="R383" t="s">
        <v>15</v>
      </c>
    </row>
    <row r="384" spans="1:18" x14ac:dyDescent="0.2">
      <c r="A384">
        <v>0</v>
      </c>
      <c r="B384" t="s">
        <v>113</v>
      </c>
      <c r="C384" s="1">
        <v>45124</v>
      </c>
      <c r="D384" s="1">
        <v>45130</v>
      </c>
      <c r="E384" s="6">
        <v>6</v>
      </c>
      <c r="F384" t="s">
        <v>14</v>
      </c>
      <c r="G384" s="2">
        <v>139.99</v>
      </c>
      <c r="H384" t="s">
        <v>15</v>
      </c>
      <c r="I384" s="3" t="s">
        <v>15</v>
      </c>
      <c r="J384" t="s">
        <v>14</v>
      </c>
      <c r="K384">
        <v>27</v>
      </c>
      <c r="L384">
        <v>3.8</v>
      </c>
      <c r="M384" s="7">
        <v>0.11</v>
      </c>
      <c r="N384" s="7">
        <v>0.11</v>
      </c>
      <c r="O384" s="7">
        <v>0.12</v>
      </c>
      <c r="P384" s="7">
        <v>0.17</v>
      </c>
      <c r="Q384" s="7">
        <v>0.5</v>
      </c>
      <c r="R384" t="s">
        <v>15</v>
      </c>
    </row>
    <row r="385" spans="1:18" x14ac:dyDescent="0.2">
      <c r="A385">
        <v>8</v>
      </c>
      <c r="B385" t="s">
        <v>39</v>
      </c>
      <c r="C385" s="1">
        <v>45124</v>
      </c>
      <c r="D385" s="1">
        <v>45131</v>
      </c>
      <c r="E385" s="6">
        <v>7</v>
      </c>
      <c r="F385" t="s">
        <v>14</v>
      </c>
      <c r="G385" s="2">
        <v>139</v>
      </c>
      <c r="H385" t="s">
        <v>15</v>
      </c>
      <c r="I385" s="3" t="s">
        <v>15</v>
      </c>
      <c r="J385" t="s">
        <v>14</v>
      </c>
      <c r="K385">
        <v>121</v>
      </c>
      <c r="L385">
        <v>4.4000000000000004</v>
      </c>
      <c r="M385" s="7">
        <v>0.05</v>
      </c>
      <c r="N385" s="7">
        <v>0.03</v>
      </c>
      <c r="O385" s="7">
        <v>0.04</v>
      </c>
      <c r="P385" s="7">
        <v>0.19</v>
      </c>
      <c r="Q385" s="7">
        <v>0.68</v>
      </c>
      <c r="R385" t="s">
        <v>15</v>
      </c>
    </row>
    <row r="386" spans="1:18" x14ac:dyDescent="0.2">
      <c r="A386">
        <v>34</v>
      </c>
      <c r="B386" t="s">
        <v>118</v>
      </c>
      <c r="C386" s="1">
        <v>45124</v>
      </c>
      <c r="D386" s="1">
        <v>45130</v>
      </c>
      <c r="E386" s="6">
        <v>6</v>
      </c>
      <c r="F386" t="s">
        <v>14</v>
      </c>
      <c r="G386" s="2">
        <v>158.99</v>
      </c>
      <c r="H386" t="s">
        <v>15</v>
      </c>
      <c r="I386" s="3" t="s">
        <v>15</v>
      </c>
      <c r="J386" t="s">
        <v>14</v>
      </c>
      <c r="K386">
        <v>1417</v>
      </c>
      <c r="L386">
        <v>3.6</v>
      </c>
      <c r="M386" s="7">
        <v>0.19</v>
      </c>
      <c r="N386" s="7">
        <v>0.08</v>
      </c>
      <c r="O386" s="7">
        <v>0.13</v>
      </c>
      <c r="P386" s="7">
        <v>0.14000000000000001</v>
      </c>
      <c r="Q386" s="7">
        <v>0.46</v>
      </c>
      <c r="R386" t="s">
        <v>15</v>
      </c>
    </row>
    <row r="387" spans="1:18" x14ac:dyDescent="0.2">
      <c r="A387">
        <v>0</v>
      </c>
      <c r="B387" t="s">
        <v>40</v>
      </c>
      <c r="C387" s="1">
        <v>45124</v>
      </c>
      <c r="D387" s="1">
        <v>45130</v>
      </c>
      <c r="E387" s="6">
        <v>6</v>
      </c>
      <c r="F387" t="s">
        <v>14</v>
      </c>
      <c r="G387" s="2">
        <v>40</v>
      </c>
      <c r="H387" t="s">
        <v>15</v>
      </c>
      <c r="I387" s="3" t="s">
        <v>15</v>
      </c>
      <c r="J387" t="s">
        <v>14</v>
      </c>
      <c r="K387">
        <v>18</v>
      </c>
      <c r="L387">
        <v>4</v>
      </c>
      <c r="M387" s="7">
        <v>0.11</v>
      </c>
      <c r="N387" s="7">
        <v>0</v>
      </c>
      <c r="O387" s="7">
        <v>0.1</v>
      </c>
      <c r="P387" s="7">
        <v>0.32</v>
      </c>
      <c r="Q387" s="7">
        <v>0.47</v>
      </c>
      <c r="R387" t="s">
        <v>15</v>
      </c>
    </row>
    <row r="388" spans="1:18" x14ac:dyDescent="0.2">
      <c r="A388">
        <v>30</v>
      </c>
      <c r="B388" t="s">
        <v>63</v>
      </c>
      <c r="C388" s="1">
        <v>45124</v>
      </c>
      <c r="D388" s="1">
        <v>45130.222429906542</v>
      </c>
      <c r="E388" s="6">
        <v>7</v>
      </c>
      <c r="F388" t="s">
        <v>15</v>
      </c>
      <c r="G388" s="2">
        <v>146.69999999999999</v>
      </c>
      <c r="H388" t="s">
        <v>15</v>
      </c>
      <c r="I388" s="3" t="s">
        <v>15</v>
      </c>
      <c r="J388" t="s">
        <v>14</v>
      </c>
      <c r="K388">
        <v>292</v>
      </c>
      <c r="L388">
        <v>4.5999999999999996</v>
      </c>
      <c r="M388" s="7">
        <v>0.03</v>
      </c>
      <c r="N388" s="7">
        <v>0.01</v>
      </c>
      <c r="O388" s="7">
        <v>0.03</v>
      </c>
      <c r="P388" s="7">
        <v>0.13</v>
      </c>
      <c r="Q388" s="7">
        <v>0.8</v>
      </c>
      <c r="R388" t="s">
        <v>15</v>
      </c>
    </row>
    <row r="389" spans="1:18" x14ac:dyDescent="0.2">
      <c r="A389">
        <v>6</v>
      </c>
      <c r="B389" t="s">
        <v>168</v>
      </c>
      <c r="C389" s="1">
        <v>45124</v>
      </c>
      <c r="D389" s="1">
        <v>45130</v>
      </c>
      <c r="E389" s="6">
        <v>6</v>
      </c>
      <c r="F389" t="s">
        <v>14</v>
      </c>
      <c r="G389" s="2">
        <v>99.99</v>
      </c>
      <c r="H389" t="s">
        <v>15</v>
      </c>
      <c r="I389" s="3" t="s">
        <v>14</v>
      </c>
      <c r="J389" t="s">
        <v>14</v>
      </c>
      <c r="K389">
        <v>242</v>
      </c>
      <c r="L389">
        <v>4</v>
      </c>
      <c r="M389" s="7">
        <v>7.0000000000000007E-2</v>
      </c>
      <c r="N389" s="7">
        <v>0.06</v>
      </c>
      <c r="O389" s="7">
        <v>0.14000000000000001</v>
      </c>
      <c r="P389" s="7">
        <v>0.23</v>
      </c>
      <c r="Q389" s="7">
        <v>0.5</v>
      </c>
      <c r="R389" t="s">
        <v>15</v>
      </c>
    </row>
    <row r="390" spans="1:18" x14ac:dyDescent="0.2">
      <c r="A390">
        <v>0</v>
      </c>
      <c r="B390" t="s">
        <v>169</v>
      </c>
      <c r="C390" s="1">
        <v>45124</v>
      </c>
      <c r="D390" s="1">
        <v>45128</v>
      </c>
      <c r="E390" s="6">
        <v>4</v>
      </c>
      <c r="F390" t="s">
        <v>14</v>
      </c>
      <c r="G390" s="2">
        <v>139.99</v>
      </c>
      <c r="H390" t="s">
        <v>15</v>
      </c>
      <c r="I390" s="3" t="s">
        <v>15</v>
      </c>
      <c r="J390" t="s">
        <v>14</v>
      </c>
      <c r="K390">
        <v>134</v>
      </c>
      <c r="L390">
        <v>3.6</v>
      </c>
      <c r="M390" s="7">
        <v>0.17</v>
      </c>
      <c r="N390" s="7">
        <v>0.13</v>
      </c>
      <c r="O390" s="7">
        <v>0.09</v>
      </c>
      <c r="P390" s="7">
        <v>0.16</v>
      </c>
      <c r="Q390" s="7">
        <v>0.46</v>
      </c>
      <c r="R390" t="s">
        <v>15</v>
      </c>
    </row>
    <row r="391" spans="1:18" x14ac:dyDescent="0.2">
      <c r="A391">
        <v>30</v>
      </c>
      <c r="B391" t="s">
        <v>37</v>
      </c>
      <c r="C391" s="1">
        <v>45124</v>
      </c>
      <c r="D391" s="1">
        <v>45130</v>
      </c>
      <c r="E391" s="6">
        <v>6</v>
      </c>
      <c r="F391" t="s">
        <v>14</v>
      </c>
      <c r="G391" s="2">
        <v>119.99</v>
      </c>
      <c r="H391" t="s">
        <v>15</v>
      </c>
      <c r="I391" s="3" t="s">
        <v>14</v>
      </c>
      <c r="J391" t="s">
        <v>14</v>
      </c>
      <c r="K391">
        <v>571</v>
      </c>
      <c r="L391">
        <v>4.4000000000000004</v>
      </c>
      <c r="M391" s="7">
        <v>0.06</v>
      </c>
      <c r="N391" s="7">
        <v>0.01</v>
      </c>
      <c r="O391" s="7">
        <v>7.0000000000000007E-2</v>
      </c>
      <c r="P391" s="7">
        <v>0.16</v>
      </c>
      <c r="Q391" s="7">
        <v>0.7</v>
      </c>
      <c r="R391" t="s">
        <v>15</v>
      </c>
    </row>
    <row r="392" spans="1:18" x14ac:dyDescent="0.2">
      <c r="A392">
        <v>38</v>
      </c>
      <c r="B392" t="s">
        <v>60</v>
      </c>
      <c r="C392" s="1">
        <v>45124</v>
      </c>
      <c r="D392" s="1">
        <v>45130</v>
      </c>
      <c r="E392" s="6">
        <v>6</v>
      </c>
      <c r="F392" t="s">
        <v>14</v>
      </c>
      <c r="G392" s="2">
        <v>169.99</v>
      </c>
      <c r="H392" t="s">
        <v>15</v>
      </c>
      <c r="I392" s="3" t="s">
        <v>15</v>
      </c>
      <c r="J392" t="s">
        <v>14</v>
      </c>
      <c r="K392">
        <v>716</v>
      </c>
      <c r="L392">
        <v>4</v>
      </c>
      <c r="M392" s="7">
        <v>0.09</v>
      </c>
      <c r="N392" s="7">
        <v>0.06</v>
      </c>
      <c r="O392" s="7">
        <v>0.12</v>
      </c>
      <c r="P392" s="7">
        <v>0.18</v>
      </c>
      <c r="Q392" s="7">
        <v>0.54</v>
      </c>
      <c r="R392" t="s">
        <v>15</v>
      </c>
    </row>
    <row r="393" spans="1:18" x14ac:dyDescent="0.2">
      <c r="A393">
        <v>3</v>
      </c>
      <c r="B393" t="s">
        <v>142</v>
      </c>
      <c r="C393" s="1">
        <v>45124</v>
      </c>
      <c r="D393" s="1">
        <v>45132</v>
      </c>
      <c r="E393" s="6">
        <v>8</v>
      </c>
      <c r="F393" t="s">
        <v>14</v>
      </c>
      <c r="G393" s="2">
        <v>109.99</v>
      </c>
      <c r="H393" t="s">
        <v>15</v>
      </c>
      <c r="I393" s="3" t="s">
        <v>15</v>
      </c>
      <c r="J393" t="s">
        <v>14</v>
      </c>
      <c r="K393">
        <v>39</v>
      </c>
      <c r="L393">
        <v>3.7</v>
      </c>
      <c r="M393" s="7">
        <v>0.13</v>
      </c>
      <c r="N393" s="7">
        <v>0.18</v>
      </c>
      <c r="O393" s="7">
        <v>0.05</v>
      </c>
      <c r="P393" s="7">
        <v>0.17</v>
      </c>
      <c r="Q393" s="7">
        <v>0.48</v>
      </c>
      <c r="R393" t="s">
        <v>15</v>
      </c>
    </row>
    <row r="394" spans="1:18" x14ac:dyDescent="0.2">
      <c r="A394">
        <v>17</v>
      </c>
      <c r="B394" t="s">
        <v>41</v>
      </c>
      <c r="C394" s="1">
        <v>45124</v>
      </c>
      <c r="D394" s="1">
        <v>45130</v>
      </c>
      <c r="E394" s="6">
        <v>6</v>
      </c>
      <c r="F394" t="s">
        <v>14</v>
      </c>
      <c r="G394" s="2">
        <v>169.89</v>
      </c>
      <c r="H394" t="s">
        <v>15</v>
      </c>
      <c r="I394" s="3" t="s">
        <v>15</v>
      </c>
      <c r="J394" t="s">
        <v>14</v>
      </c>
      <c r="K394">
        <v>363</v>
      </c>
      <c r="L394">
        <v>3.7</v>
      </c>
      <c r="M394" s="7">
        <v>0.2</v>
      </c>
      <c r="N394" s="7">
        <v>7.0000000000000007E-2</v>
      </c>
      <c r="O394" s="7">
        <v>0.06</v>
      </c>
      <c r="P394" s="7">
        <v>0.14000000000000001</v>
      </c>
      <c r="Q394" s="7">
        <v>0.53</v>
      </c>
      <c r="R394" t="s">
        <v>15</v>
      </c>
    </row>
    <row r="395" spans="1:18" x14ac:dyDescent="0.2">
      <c r="A395">
        <v>0</v>
      </c>
      <c r="B395" t="s">
        <v>170</v>
      </c>
      <c r="C395" s="1">
        <v>45124</v>
      </c>
      <c r="D395" s="1">
        <v>45126</v>
      </c>
      <c r="E395" s="6">
        <v>2</v>
      </c>
      <c r="F395" t="s">
        <v>14</v>
      </c>
      <c r="G395" s="2">
        <v>199</v>
      </c>
      <c r="H395" t="s">
        <v>15</v>
      </c>
      <c r="I395" s="3" t="s">
        <v>15</v>
      </c>
      <c r="J395" t="s">
        <v>14</v>
      </c>
      <c r="K395">
        <v>3</v>
      </c>
      <c r="L395">
        <v>4.5999999999999996</v>
      </c>
      <c r="M395" s="7">
        <v>0</v>
      </c>
      <c r="N395" s="7">
        <v>0</v>
      </c>
      <c r="O395" s="7">
        <v>0</v>
      </c>
      <c r="P395" s="7">
        <v>0.37</v>
      </c>
      <c r="Q395" s="7">
        <v>0.63</v>
      </c>
      <c r="R395" t="s">
        <v>15</v>
      </c>
    </row>
    <row r="396" spans="1:18" x14ac:dyDescent="0.2">
      <c r="A396">
        <v>0</v>
      </c>
      <c r="B396" t="s">
        <v>171</v>
      </c>
      <c r="C396" s="1">
        <v>45124</v>
      </c>
      <c r="D396" s="1">
        <v>45130</v>
      </c>
      <c r="E396" s="6">
        <v>6</v>
      </c>
      <c r="F396" t="s">
        <v>14</v>
      </c>
      <c r="G396" s="2">
        <v>129.99</v>
      </c>
      <c r="H396" t="s">
        <v>14</v>
      </c>
      <c r="I396" s="3" t="s">
        <v>15</v>
      </c>
      <c r="J396" t="s">
        <v>14</v>
      </c>
      <c r="K396">
        <v>5</v>
      </c>
      <c r="L396">
        <v>4.7</v>
      </c>
      <c r="M396" s="7">
        <v>0</v>
      </c>
      <c r="N396" s="7">
        <v>0</v>
      </c>
      <c r="O396" s="7">
        <v>0</v>
      </c>
      <c r="P396" s="7">
        <v>0.26</v>
      </c>
      <c r="Q396" s="7">
        <v>0.74</v>
      </c>
      <c r="R396" t="s">
        <v>14</v>
      </c>
    </row>
    <row r="397" spans="1:18" x14ac:dyDescent="0.2">
      <c r="A397">
        <v>0</v>
      </c>
      <c r="B397" t="s">
        <v>133</v>
      </c>
      <c r="C397" s="1">
        <v>45124</v>
      </c>
      <c r="D397" s="1">
        <v>45130</v>
      </c>
      <c r="E397" s="6">
        <v>6</v>
      </c>
      <c r="F397" t="s">
        <v>14</v>
      </c>
      <c r="G397" s="2">
        <v>177.52</v>
      </c>
      <c r="H397" t="s">
        <v>15</v>
      </c>
      <c r="I397" s="3" t="s">
        <v>15</v>
      </c>
      <c r="J397" t="s">
        <v>14</v>
      </c>
      <c r="K397">
        <v>22</v>
      </c>
      <c r="L397">
        <v>4.4000000000000004</v>
      </c>
      <c r="M397" s="7">
        <v>0.11</v>
      </c>
      <c r="N397" s="7">
        <v>0</v>
      </c>
      <c r="O397" s="7">
        <v>0</v>
      </c>
      <c r="P397" s="7">
        <v>0.15</v>
      </c>
      <c r="Q397" s="7">
        <v>0.75</v>
      </c>
      <c r="R397" t="s">
        <v>15</v>
      </c>
    </row>
    <row r="398" spans="1:18" x14ac:dyDescent="0.2">
      <c r="A398">
        <v>0</v>
      </c>
      <c r="B398" t="s">
        <v>117</v>
      </c>
      <c r="C398" s="1">
        <v>45124</v>
      </c>
      <c r="D398" s="1">
        <v>45130.222429906542</v>
      </c>
      <c r="E398" s="6">
        <v>7</v>
      </c>
      <c r="F398" t="s">
        <v>15</v>
      </c>
      <c r="G398" s="2">
        <v>146.69999999999999</v>
      </c>
      <c r="H398" t="s">
        <v>15</v>
      </c>
      <c r="I398" s="3" t="s">
        <v>15</v>
      </c>
      <c r="J398" t="s">
        <v>14</v>
      </c>
      <c r="K398">
        <v>34</v>
      </c>
      <c r="L398">
        <v>4</v>
      </c>
      <c r="M398" s="7">
        <v>0.06</v>
      </c>
      <c r="N398" s="7">
        <v>0.14000000000000001</v>
      </c>
      <c r="O398" s="7">
        <v>0.05</v>
      </c>
      <c r="P398" s="7">
        <v>0.21</v>
      </c>
      <c r="Q398" s="7">
        <v>0.54</v>
      </c>
      <c r="R398" t="s">
        <v>15</v>
      </c>
    </row>
    <row r="399" spans="1:18" x14ac:dyDescent="0.2">
      <c r="A399">
        <v>31</v>
      </c>
      <c r="B399" t="s">
        <v>41</v>
      </c>
      <c r="C399" s="1">
        <v>45124</v>
      </c>
      <c r="D399" s="1">
        <v>45130</v>
      </c>
      <c r="E399" s="6">
        <v>6</v>
      </c>
      <c r="F399" t="s">
        <v>14</v>
      </c>
      <c r="G399" s="2">
        <v>198.49</v>
      </c>
      <c r="H399" t="s">
        <v>15</v>
      </c>
      <c r="I399" s="3" t="s">
        <v>15</v>
      </c>
      <c r="J399" t="s">
        <v>14</v>
      </c>
      <c r="K399">
        <v>170</v>
      </c>
      <c r="L399">
        <v>4.3</v>
      </c>
      <c r="M399" s="7">
        <v>0.08</v>
      </c>
      <c r="N399" s="7">
        <v>0.03</v>
      </c>
      <c r="O399" s="7">
        <v>7.0000000000000007E-2</v>
      </c>
      <c r="P399" s="7">
        <v>0.14000000000000001</v>
      </c>
      <c r="Q399" s="7">
        <v>0.68</v>
      </c>
      <c r="R399" t="s">
        <v>15</v>
      </c>
    </row>
    <row r="400" spans="1:18" x14ac:dyDescent="0.2">
      <c r="A400">
        <v>0</v>
      </c>
      <c r="B400" t="s">
        <v>172</v>
      </c>
      <c r="C400" s="1">
        <v>45124</v>
      </c>
      <c r="D400" s="1">
        <v>45130</v>
      </c>
      <c r="E400" s="6">
        <v>6</v>
      </c>
      <c r="F400" t="s">
        <v>14</v>
      </c>
      <c r="G400" s="2">
        <v>167.95</v>
      </c>
      <c r="H400" t="s">
        <v>15</v>
      </c>
      <c r="I400" s="3" t="s">
        <v>15</v>
      </c>
      <c r="J400" t="s">
        <v>14</v>
      </c>
      <c r="K400">
        <v>1634</v>
      </c>
      <c r="L400">
        <v>3.8</v>
      </c>
      <c r="M400" s="7">
        <v>0.14000000000000001</v>
      </c>
      <c r="N400" s="7">
        <v>7.0000000000000007E-2</v>
      </c>
      <c r="O400" s="7">
        <v>0.14000000000000001</v>
      </c>
      <c r="P400" s="7">
        <v>0.16</v>
      </c>
      <c r="Q400" s="7">
        <v>0.49</v>
      </c>
      <c r="R400" t="s">
        <v>15</v>
      </c>
    </row>
    <row r="401" spans="1:18" x14ac:dyDescent="0.2">
      <c r="A401">
        <v>25</v>
      </c>
      <c r="B401" t="s">
        <v>20</v>
      </c>
      <c r="C401" s="1">
        <v>45124</v>
      </c>
      <c r="D401" s="1">
        <v>45131</v>
      </c>
      <c r="E401" s="6">
        <v>7</v>
      </c>
      <c r="F401" t="s">
        <v>14</v>
      </c>
      <c r="G401" s="2">
        <v>148</v>
      </c>
      <c r="H401" t="s">
        <v>15</v>
      </c>
      <c r="I401" s="3" t="s">
        <v>15</v>
      </c>
      <c r="J401" t="s">
        <v>14</v>
      </c>
      <c r="K401">
        <v>363</v>
      </c>
      <c r="L401">
        <v>4.4000000000000004</v>
      </c>
      <c r="M401" s="7">
        <v>0.05</v>
      </c>
      <c r="N401" s="7">
        <v>0.05</v>
      </c>
      <c r="O401" s="7">
        <v>0.05</v>
      </c>
      <c r="P401" s="7">
        <v>0.14000000000000001</v>
      </c>
      <c r="Q401" s="7">
        <v>0.7</v>
      </c>
      <c r="R401" t="s">
        <v>15</v>
      </c>
    </row>
    <row r="402" spans="1:18" x14ac:dyDescent="0.2">
      <c r="A402">
        <v>8</v>
      </c>
      <c r="B402" t="s">
        <v>29</v>
      </c>
      <c r="C402" s="1">
        <v>45124</v>
      </c>
      <c r="D402" s="1">
        <v>45131</v>
      </c>
      <c r="E402" s="6">
        <v>7</v>
      </c>
      <c r="F402" t="s">
        <v>14</v>
      </c>
      <c r="G402" s="2">
        <v>149.99</v>
      </c>
      <c r="H402" t="s">
        <v>15</v>
      </c>
      <c r="I402" s="3" t="s">
        <v>15</v>
      </c>
      <c r="J402" t="s">
        <v>14</v>
      </c>
      <c r="K402">
        <v>62</v>
      </c>
      <c r="L402">
        <v>3.5</v>
      </c>
      <c r="M402" s="7">
        <v>0.19</v>
      </c>
      <c r="N402" s="7">
        <v>0.13</v>
      </c>
      <c r="O402" s="7">
        <v>0.14000000000000001</v>
      </c>
      <c r="P402" s="7">
        <v>0.12</v>
      </c>
      <c r="Q402" s="7">
        <v>0.43</v>
      </c>
      <c r="R402" t="s">
        <v>15</v>
      </c>
    </row>
    <row r="403" spans="1:18" x14ac:dyDescent="0.2">
      <c r="A403">
        <v>55</v>
      </c>
      <c r="B403" t="s">
        <v>173</v>
      </c>
      <c r="C403" s="1">
        <v>45124</v>
      </c>
      <c r="D403" s="1">
        <v>45130</v>
      </c>
      <c r="E403" s="6">
        <v>6</v>
      </c>
      <c r="F403" t="s">
        <v>15</v>
      </c>
      <c r="G403" s="2">
        <v>146.69999999999999</v>
      </c>
      <c r="H403" t="s">
        <v>15</v>
      </c>
      <c r="I403" s="3" t="s">
        <v>15</v>
      </c>
      <c r="J403" t="s">
        <v>14</v>
      </c>
      <c r="K403">
        <v>560</v>
      </c>
      <c r="L403">
        <v>3.8</v>
      </c>
      <c r="M403" s="7">
        <v>0.14000000000000001</v>
      </c>
      <c r="N403" s="7">
        <v>7.0000000000000007E-2</v>
      </c>
      <c r="O403" s="7">
        <v>0.11</v>
      </c>
      <c r="P403" s="7">
        <v>0.19</v>
      </c>
      <c r="Q403" s="7">
        <v>0.49</v>
      </c>
      <c r="R403" t="s">
        <v>15</v>
      </c>
    </row>
    <row r="404" spans="1:18" x14ac:dyDescent="0.2">
      <c r="A404">
        <v>0</v>
      </c>
      <c r="B404" t="s">
        <v>171</v>
      </c>
      <c r="C404" s="1">
        <v>45124</v>
      </c>
      <c r="D404" s="1">
        <v>45130</v>
      </c>
      <c r="E404" s="6">
        <v>6</v>
      </c>
      <c r="F404" t="s">
        <v>14</v>
      </c>
      <c r="G404" s="2">
        <v>71.75</v>
      </c>
      <c r="H404" t="s">
        <v>14</v>
      </c>
      <c r="I404" s="3" t="s">
        <v>15</v>
      </c>
      <c r="J404" t="s">
        <v>14</v>
      </c>
      <c r="K404">
        <v>20</v>
      </c>
      <c r="L404">
        <v>4.3</v>
      </c>
      <c r="M404" s="7">
        <v>0</v>
      </c>
      <c r="N404" s="7">
        <v>0</v>
      </c>
      <c r="O404" s="7">
        <v>0.24</v>
      </c>
      <c r="P404" s="7">
        <v>0.25</v>
      </c>
      <c r="Q404" s="7">
        <v>0.51</v>
      </c>
      <c r="R404" t="s">
        <v>14</v>
      </c>
    </row>
    <row r="405" spans="1:18" x14ac:dyDescent="0.2">
      <c r="A405">
        <v>36</v>
      </c>
      <c r="B405" t="s">
        <v>43</v>
      </c>
      <c r="C405" s="1">
        <v>45124</v>
      </c>
      <c r="D405" s="1">
        <v>45132</v>
      </c>
      <c r="E405" s="6">
        <v>8</v>
      </c>
      <c r="F405" t="s">
        <v>14</v>
      </c>
      <c r="G405" s="2">
        <v>161.96</v>
      </c>
      <c r="H405" t="s">
        <v>15</v>
      </c>
      <c r="I405" s="3" t="s">
        <v>15</v>
      </c>
      <c r="J405" t="s">
        <v>14</v>
      </c>
      <c r="K405">
        <v>2283</v>
      </c>
      <c r="L405">
        <v>4.5</v>
      </c>
      <c r="M405" s="7">
        <v>0.06</v>
      </c>
      <c r="N405" s="7">
        <v>0.02</v>
      </c>
      <c r="O405" s="7">
        <v>0.04</v>
      </c>
      <c r="P405" s="7">
        <v>0.14000000000000001</v>
      </c>
      <c r="Q405" s="7">
        <v>0.73</v>
      </c>
      <c r="R405" t="s">
        <v>15</v>
      </c>
    </row>
    <row r="406" spans="1:18" x14ac:dyDescent="0.2">
      <c r="A406">
        <v>54</v>
      </c>
      <c r="B406" t="s">
        <v>37</v>
      </c>
      <c r="C406" s="1">
        <v>45124</v>
      </c>
      <c r="D406" s="1">
        <v>45130</v>
      </c>
      <c r="E406" s="6">
        <v>6</v>
      </c>
      <c r="F406" t="s">
        <v>14</v>
      </c>
      <c r="G406" s="2">
        <v>109.99</v>
      </c>
      <c r="H406" t="s">
        <v>15</v>
      </c>
      <c r="I406" s="3" t="s">
        <v>15</v>
      </c>
      <c r="J406" t="s">
        <v>14</v>
      </c>
      <c r="K406">
        <v>799</v>
      </c>
      <c r="L406">
        <v>4.3</v>
      </c>
      <c r="M406" s="7">
        <v>7.0000000000000007E-2</v>
      </c>
      <c r="N406" s="7">
        <v>0.03</v>
      </c>
      <c r="O406" s="7">
        <v>0.09</v>
      </c>
      <c r="P406" s="7">
        <v>0.17</v>
      </c>
      <c r="Q406" s="7">
        <v>0.64</v>
      </c>
      <c r="R406" t="s">
        <v>15</v>
      </c>
    </row>
    <row r="407" spans="1:18" x14ac:dyDescent="0.2">
      <c r="A407">
        <v>210</v>
      </c>
      <c r="B407" t="s">
        <v>58</v>
      </c>
      <c r="C407" s="1">
        <v>45124</v>
      </c>
      <c r="D407" s="1">
        <v>45130.222429906542</v>
      </c>
      <c r="E407" s="6">
        <v>7</v>
      </c>
      <c r="F407" t="s">
        <v>15</v>
      </c>
      <c r="G407" s="2">
        <v>146.69999999999999</v>
      </c>
      <c r="H407" t="s">
        <v>15</v>
      </c>
      <c r="I407" s="3" t="s">
        <v>15</v>
      </c>
      <c r="J407" t="s">
        <v>14</v>
      </c>
      <c r="K407">
        <v>1304</v>
      </c>
      <c r="L407">
        <v>3.8</v>
      </c>
      <c r="M407" s="7">
        <v>0.16</v>
      </c>
      <c r="N407" s="7">
        <v>0.08</v>
      </c>
      <c r="O407" s="7">
        <v>0.09</v>
      </c>
      <c r="P407" s="7">
        <v>0.12</v>
      </c>
      <c r="Q407" s="7">
        <v>0.55000000000000004</v>
      </c>
      <c r="R407" t="s">
        <v>15</v>
      </c>
    </row>
    <row r="408" spans="1:18" x14ac:dyDescent="0.2">
      <c r="A408">
        <v>407</v>
      </c>
      <c r="B408" t="s">
        <v>174</v>
      </c>
      <c r="C408" s="1">
        <v>45124</v>
      </c>
      <c r="D408" s="1">
        <v>45130</v>
      </c>
      <c r="E408" s="6">
        <v>6</v>
      </c>
      <c r="F408" t="s">
        <v>14</v>
      </c>
      <c r="G408" s="2">
        <v>119.99</v>
      </c>
      <c r="H408" t="s">
        <v>15</v>
      </c>
      <c r="I408" s="3" t="s">
        <v>15</v>
      </c>
      <c r="J408" t="s">
        <v>14</v>
      </c>
      <c r="K408">
        <v>5515</v>
      </c>
      <c r="L408">
        <v>3.7</v>
      </c>
      <c r="M408" s="7">
        <v>0.19</v>
      </c>
      <c r="N408" s="7">
        <v>7.0000000000000007E-2</v>
      </c>
      <c r="O408" s="7">
        <v>0.09</v>
      </c>
      <c r="P408" s="7">
        <v>0.15</v>
      </c>
      <c r="Q408" s="7">
        <v>0.5</v>
      </c>
      <c r="R408" t="s">
        <v>15</v>
      </c>
    </row>
    <row r="409" spans="1:18" x14ac:dyDescent="0.2">
      <c r="A409">
        <v>90</v>
      </c>
      <c r="B409" t="s">
        <v>175</v>
      </c>
      <c r="C409" s="1">
        <v>45124</v>
      </c>
      <c r="D409" s="1">
        <v>45130</v>
      </c>
      <c r="E409" s="6">
        <v>6</v>
      </c>
      <c r="F409" t="s">
        <v>14</v>
      </c>
      <c r="G409" s="2">
        <v>87.49</v>
      </c>
      <c r="H409" t="s">
        <v>15</v>
      </c>
      <c r="I409" s="3" t="s">
        <v>15</v>
      </c>
      <c r="J409" t="s">
        <v>14</v>
      </c>
      <c r="K409">
        <v>2284</v>
      </c>
      <c r="L409">
        <v>3.8</v>
      </c>
      <c r="M409" s="7">
        <v>0.14000000000000001</v>
      </c>
      <c r="N409" s="7">
        <v>0.08</v>
      </c>
      <c r="O409" s="7">
        <v>0.1</v>
      </c>
      <c r="P409" s="7">
        <v>0.17</v>
      </c>
      <c r="Q409" s="7">
        <v>0.51</v>
      </c>
      <c r="R409" t="s">
        <v>15</v>
      </c>
    </row>
    <row r="410" spans="1:18" x14ac:dyDescent="0.2">
      <c r="A410">
        <v>334</v>
      </c>
      <c r="B410" t="s">
        <v>47</v>
      </c>
      <c r="C410" s="1">
        <v>45124</v>
      </c>
      <c r="D410" s="1">
        <v>45130</v>
      </c>
      <c r="E410" s="6">
        <v>6</v>
      </c>
      <c r="F410" t="s">
        <v>14</v>
      </c>
      <c r="G410" s="2">
        <v>172.57</v>
      </c>
      <c r="H410" t="s">
        <v>15</v>
      </c>
      <c r="I410" s="3" t="s">
        <v>15</v>
      </c>
      <c r="J410" t="s">
        <v>14</v>
      </c>
      <c r="K410">
        <v>8999</v>
      </c>
      <c r="L410">
        <v>4.3</v>
      </c>
      <c r="M410" s="7">
        <v>7.0000000000000007E-2</v>
      </c>
      <c r="N410" s="7">
        <v>0.04</v>
      </c>
      <c r="O410" s="7">
        <v>7.0000000000000007E-2</v>
      </c>
      <c r="P410" s="7">
        <v>0.18</v>
      </c>
      <c r="Q410" s="7">
        <v>0.65</v>
      </c>
      <c r="R410" t="s">
        <v>15</v>
      </c>
    </row>
    <row r="411" spans="1:18" x14ac:dyDescent="0.2">
      <c r="A411">
        <v>0</v>
      </c>
      <c r="B411" t="s">
        <v>159</v>
      </c>
      <c r="C411" s="1">
        <v>45124</v>
      </c>
      <c r="D411" s="1">
        <v>45130</v>
      </c>
      <c r="E411" s="6">
        <v>6</v>
      </c>
      <c r="F411" t="s">
        <v>14</v>
      </c>
      <c r="G411" s="2">
        <v>169</v>
      </c>
      <c r="H411" t="s">
        <v>15</v>
      </c>
      <c r="I411" s="3" t="s">
        <v>14</v>
      </c>
      <c r="J411" t="s">
        <v>14</v>
      </c>
      <c r="K411">
        <v>68</v>
      </c>
      <c r="L411">
        <v>4.5</v>
      </c>
      <c r="M411" s="7">
        <v>7.0000000000000007E-2</v>
      </c>
      <c r="N411" s="7">
        <v>0.02</v>
      </c>
      <c r="O411" s="7">
        <v>0.03</v>
      </c>
      <c r="P411" s="7">
        <v>0.14000000000000001</v>
      </c>
      <c r="Q411" s="7">
        <v>0.74</v>
      </c>
      <c r="R411" t="s">
        <v>15</v>
      </c>
    </row>
    <row r="412" spans="1:18" x14ac:dyDescent="0.2">
      <c r="A412">
        <v>16</v>
      </c>
      <c r="B412" t="s">
        <v>54</v>
      </c>
      <c r="C412" s="1">
        <v>45124</v>
      </c>
      <c r="D412" s="1">
        <v>45130</v>
      </c>
      <c r="E412" s="6">
        <v>6</v>
      </c>
      <c r="F412" t="s">
        <v>14</v>
      </c>
      <c r="G412" s="2">
        <v>164.95</v>
      </c>
      <c r="H412" t="s">
        <v>14</v>
      </c>
      <c r="I412" s="3" t="s">
        <v>15</v>
      </c>
      <c r="J412" t="s">
        <v>14</v>
      </c>
      <c r="K412">
        <v>261</v>
      </c>
      <c r="L412">
        <v>4.0999999999999996</v>
      </c>
      <c r="M412" s="7">
        <v>0.13</v>
      </c>
      <c r="N412" s="7">
        <v>0.04</v>
      </c>
      <c r="O412" s="7">
        <v>7.0000000000000007E-2</v>
      </c>
      <c r="P412" s="7">
        <v>0.16</v>
      </c>
      <c r="Q412" s="7">
        <v>0.6</v>
      </c>
      <c r="R412" t="s">
        <v>14</v>
      </c>
    </row>
    <row r="413" spans="1:18" x14ac:dyDescent="0.2">
      <c r="A413">
        <v>0</v>
      </c>
      <c r="B413" t="s">
        <v>16</v>
      </c>
      <c r="C413" s="1">
        <v>45124</v>
      </c>
      <c r="D413" s="1">
        <v>45130</v>
      </c>
      <c r="E413" s="6">
        <v>6</v>
      </c>
      <c r="F413" t="s">
        <v>14</v>
      </c>
      <c r="G413" s="2">
        <v>137.94</v>
      </c>
      <c r="H413" t="s">
        <v>15</v>
      </c>
      <c r="I413" s="3" t="s">
        <v>15</v>
      </c>
      <c r="J413" t="s">
        <v>14</v>
      </c>
      <c r="K413">
        <v>13</v>
      </c>
      <c r="L413">
        <v>4.2</v>
      </c>
      <c r="M413" s="7">
        <v>0.1</v>
      </c>
      <c r="N413" s="7">
        <v>0</v>
      </c>
      <c r="O413" s="7">
        <v>0.11</v>
      </c>
      <c r="P413" s="7">
        <v>0.23</v>
      </c>
      <c r="Q413" s="7">
        <v>0.56000000000000005</v>
      </c>
      <c r="R413" t="s">
        <v>15</v>
      </c>
    </row>
    <row r="414" spans="1:18" x14ac:dyDescent="0.2">
      <c r="A414">
        <v>172</v>
      </c>
      <c r="B414" t="s">
        <v>26</v>
      </c>
      <c r="C414" s="1">
        <v>45124</v>
      </c>
      <c r="D414" s="1">
        <v>45130</v>
      </c>
      <c r="E414" s="6">
        <v>6</v>
      </c>
      <c r="F414" t="s">
        <v>14</v>
      </c>
      <c r="G414" s="2">
        <v>68.989999999999995</v>
      </c>
      <c r="H414" t="s">
        <v>15</v>
      </c>
      <c r="I414" s="3" t="s">
        <v>15</v>
      </c>
      <c r="J414" t="s">
        <v>14</v>
      </c>
      <c r="K414">
        <v>4504</v>
      </c>
      <c r="L414">
        <v>4.2</v>
      </c>
      <c r="M414" s="7">
        <v>0.1</v>
      </c>
      <c r="N414" s="7">
        <v>0.05</v>
      </c>
      <c r="O414" s="7">
        <v>7.0000000000000007E-2</v>
      </c>
      <c r="P414" s="7">
        <v>0.13</v>
      </c>
      <c r="Q414" s="7">
        <v>0.66</v>
      </c>
      <c r="R414" t="s">
        <v>15</v>
      </c>
    </row>
    <row r="415" spans="1:18" x14ac:dyDescent="0.2">
      <c r="A415">
        <v>146</v>
      </c>
      <c r="B415" t="s">
        <v>495</v>
      </c>
      <c r="C415" s="1">
        <v>45124</v>
      </c>
      <c r="D415" s="1">
        <v>45130</v>
      </c>
      <c r="E415" s="6">
        <v>6</v>
      </c>
      <c r="F415" t="s">
        <v>14</v>
      </c>
      <c r="G415" s="2">
        <v>199.43</v>
      </c>
      <c r="H415" t="s">
        <v>15</v>
      </c>
      <c r="I415" s="3" t="s">
        <v>15</v>
      </c>
      <c r="J415" t="s">
        <v>14</v>
      </c>
      <c r="K415">
        <v>1159</v>
      </c>
      <c r="L415">
        <v>4.4000000000000004</v>
      </c>
      <c r="M415" s="7">
        <v>0.05</v>
      </c>
      <c r="N415" s="7">
        <v>0.05</v>
      </c>
      <c r="O415" s="7">
        <v>0.08</v>
      </c>
      <c r="P415" s="7">
        <v>0.14000000000000001</v>
      </c>
      <c r="Q415" s="7">
        <v>0.68</v>
      </c>
      <c r="R415" t="s">
        <v>15</v>
      </c>
    </row>
    <row r="416" spans="1:18" x14ac:dyDescent="0.2">
      <c r="A416">
        <v>1000</v>
      </c>
      <c r="B416" t="s">
        <v>485</v>
      </c>
      <c r="C416" s="1">
        <v>45124</v>
      </c>
      <c r="D416" s="1">
        <v>45130</v>
      </c>
      <c r="E416" s="6">
        <v>6</v>
      </c>
      <c r="F416" t="s">
        <v>14</v>
      </c>
      <c r="G416" s="2">
        <v>158.99</v>
      </c>
      <c r="H416" t="s">
        <v>15</v>
      </c>
      <c r="I416" s="3" t="s">
        <v>15</v>
      </c>
      <c r="J416" t="s">
        <v>14</v>
      </c>
      <c r="K416">
        <v>84751</v>
      </c>
      <c r="L416">
        <v>4.5999999999999996</v>
      </c>
      <c r="M416" s="7">
        <v>0.03</v>
      </c>
      <c r="N416" s="7">
        <v>0.02</v>
      </c>
      <c r="O416" s="7">
        <v>0.04</v>
      </c>
      <c r="P416" s="7">
        <v>0.12</v>
      </c>
      <c r="Q416" s="7">
        <v>0.79</v>
      </c>
      <c r="R416" t="s">
        <v>15</v>
      </c>
    </row>
    <row r="417" spans="1:18" x14ac:dyDescent="0.2">
      <c r="A417">
        <v>0</v>
      </c>
      <c r="B417" t="s">
        <v>97</v>
      </c>
      <c r="C417" s="1">
        <v>45124</v>
      </c>
      <c r="D417" s="1">
        <v>45130</v>
      </c>
      <c r="E417" s="6">
        <v>6</v>
      </c>
      <c r="F417" t="s">
        <v>14</v>
      </c>
      <c r="G417" s="2">
        <v>122.55</v>
      </c>
      <c r="H417" t="s">
        <v>15</v>
      </c>
      <c r="I417" s="3" t="s">
        <v>15</v>
      </c>
      <c r="J417" t="s">
        <v>14</v>
      </c>
      <c r="K417">
        <v>8</v>
      </c>
      <c r="L417">
        <v>4.4000000000000004</v>
      </c>
      <c r="M417" s="7">
        <v>0</v>
      </c>
      <c r="N417" s="7">
        <v>0</v>
      </c>
      <c r="O417" s="7">
        <v>0.19</v>
      </c>
      <c r="P417" s="7">
        <v>0.17</v>
      </c>
      <c r="Q417" s="7">
        <v>0.64</v>
      </c>
      <c r="R417" t="s">
        <v>15</v>
      </c>
    </row>
    <row r="418" spans="1:18" x14ac:dyDescent="0.2">
      <c r="A418">
        <v>146</v>
      </c>
      <c r="B418" t="s">
        <v>20</v>
      </c>
      <c r="C418" s="1">
        <v>45124</v>
      </c>
      <c r="D418" s="1">
        <v>45130.222429906542</v>
      </c>
      <c r="E418" s="6">
        <v>7</v>
      </c>
      <c r="F418" t="s">
        <v>15</v>
      </c>
      <c r="G418" s="2">
        <v>146.69999999999999</v>
      </c>
      <c r="H418" t="s">
        <v>15</v>
      </c>
      <c r="I418" s="3" t="s">
        <v>15</v>
      </c>
      <c r="J418" t="s">
        <v>14</v>
      </c>
      <c r="K418">
        <v>2971</v>
      </c>
      <c r="L418">
        <v>3.7</v>
      </c>
      <c r="M418" s="7">
        <v>0.14000000000000001</v>
      </c>
      <c r="N418" s="7">
        <v>0.1</v>
      </c>
      <c r="O418" s="7">
        <v>0.16</v>
      </c>
      <c r="P418" s="7">
        <v>0.18</v>
      </c>
      <c r="Q418" s="7">
        <v>0.42</v>
      </c>
      <c r="R418" t="s">
        <v>15</v>
      </c>
    </row>
    <row r="419" spans="1:18" x14ac:dyDescent="0.2">
      <c r="A419">
        <v>11</v>
      </c>
      <c r="B419" t="s">
        <v>176</v>
      </c>
      <c r="C419" s="1">
        <v>45124</v>
      </c>
      <c r="D419" s="1">
        <v>45131</v>
      </c>
      <c r="E419" s="6">
        <v>7</v>
      </c>
      <c r="F419" t="s">
        <v>14</v>
      </c>
      <c r="G419" s="2">
        <v>151.13</v>
      </c>
      <c r="H419" t="s">
        <v>15</v>
      </c>
      <c r="I419" s="3" t="s">
        <v>14</v>
      </c>
      <c r="J419" t="s">
        <v>15</v>
      </c>
      <c r="K419">
        <v>0</v>
      </c>
      <c r="L419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t="s">
        <v>15</v>
      </c>
    </row>
    <row r="420" spans="1:18" x14ac:dyDescent="0.2">
      <c r="A420">
        <v>0</v>
      </c>
      <c r="B420" t="s">
        <v>177</v>
      </c>
      <c r="C420" s="1">
        <v>45124</v>
      </c>
      <c r="D420" s="1">
        <v>45130</v>
      </c>
      <c r="E420" s="6">
        <v>6</v>
      </c>
      <c r="F420" t="s">
        <v>14</v>
      </c>
      <c r="G420" s="2">
        <v>129.99</v>
      </c>
      <c r="H420" t="s">
        <v>15</v>
      </c>
      <c r="I420" s="3" t="s">
        <v>14</v>
      </c>
      <c r="J420" t="s">
        <v>14</v>
      </c>
      <c r="K420">
        <v>1</v>
      </c>
      <c r="L420">
        <v>5</v>
      </c>
      <c r="M420" s="7">
        <v>0</v>
      </c>
      <c r="N420" s="7">
        <v>0</v>
      </c>
      <c r="O420" s="7">
        <v>0</v>
      </c>
      <c r="P420" s="7">
        <v>0</v>
      </c>
      <c r="Q420" s="7">
        <v>1</v>
      </c>
      <c r="R420" t="s">
        <v>15</v>
      </c>
    </row>
    <row r="421" spans="1:18" x14ac:dyDescent="0.2">
      <c r="A421">
        <v>4</v>
      </c>
      <c r="B421" t="s">
        <v>167</v>
      </c>
      <c r="C421" s="1">
        <v>45124</v>
      </c>
      <c r="D421" s="1">
        <v>45130</v>
      </c>
      <c r="E421" s="6">
        <v>6</v>
      </c>
      <c r="F421" t="s">
        <v>14</v>
      </c>
      <c r="G421" s="2">
        <v>89.97</v>
      </c>
      <c r="H421" t="s">
        <v>15</v>
      </c>
      <c r="I421" s="3" t="s">
        <v>15</v>
      </c>
      <c r="J421" t="s">
        <v>14</v>
      </c>
      <c r="K421">
        <v>123</v>
      </c>
      <c r="L421">
        <v>4.3</v>
      </c>
      <c r="M421" s="7">
        <v>0.05</v>
      </c>
      <c r="N421" s="7">
        <v>7.0000000000000007E-2</v>
      </c>
      <c r="O421" s="7">
        <v>0.08</v>
      </c>
      <c r="P421" s="7">
        <v>0.2</v>
      </c>
      <c r="Q421" s="7">
        <v>0.61</v>
      </c>
      <c r="R421" t="s">
        <v>15</v>
      </c>
    </row>
    <row r="422" spans="1:18" x14ac:dyDescent="0.2">
      <c r="A422">
        <v>34</v>
      </c>
      <c r="B422" t="s">
        <v>58</v>
      </c>
      <c r="C422" s="1">
        <v>45124</v>
      </c>
      <c r="D422" s="1">
        <v>45128</v>
      </c>
      <c r="E422" s="6">
        <v>4</v>
      </c>
      <c r="F422" t="s">
        <v>14</v>
      </c>
      <c r="G422" s="2">
        <v>79.989999999999995</v>
      </c>
      <c r="H422" t="s">
        <v>15</v>
      </c>
      <c r="I422" s="3" t="s">
        <v>15</v>
      </c>
      <c r="J422" t="s">
        <v>14</v>
      </c>
      <c r="K422">
        <v>1888</v>
      </c>
      <c r="L422">
        <v>4.2</v>
      </c>
      <c r="M422" s="7">
        <v>0.08</v>
      </c>
      <c r="N422" s="7">
        <v>0.05</v>
      </c>
      <c r="O422" s="7">
        <v>0.08</v>
      </c>
      <c r="P422" s="7">
        <v>0.15</v>
      </c>
      <c r="Q422" s="7">
        <v>0.64</v>
      </c>
      <c r="R422" t="s">
        <v>15</v>
      </c>
    </row>
    <row r="423" spans="1:18" x14ac:dyDescent="0.2">
      <c r="A423">
        <v>0</v>
      </c>
      <c r="B423" t="s">
        <v>106</v>
      </c>
      <c r="C423" s="1">
        <v>45124</v>
      </c>
      <c r="D423" s="1">
        <v>45130</v>
      </c>
      <c r="E423" s="6">
        <v>6</v>
      </c>
      <c r="F423" t="s">
        <v>14</v>
      </c>
      <c r="G423" s="2">
        <v>109.95</v>
      </c>
      <c r="H423" t="s">
        <v>15</v>
      </c>
      <c r="I423" s="3" t="s">
        <v>15</v>
      </c>
      <c r="J423" t="s">
        <v>14</v>
      </c>
      <c r="K423">
        <v>14</v>
      </c>
      <c r="L423">
        <v>4.5999999999999996</v>
      </c>
      <c r="M423" s="7">
        <v>0</v>
      </c>
      <c r="N423" s="7">
        <v>0</v>
      </c>
      <c r="O423" s="7">
        <v>0.16</v>
      </c>
      <c r="P423" s="7">
        <v>0.12</v>
      </c>
      <c r="Q423" s="7">
        <v>0.72</v>
      </c>
      <c r="R423" t="s">
        <v>15</v>
      </c>
    </row>
    <row r="424" spans="1:18" x14ac:dyDescent="0.2">
      <c r="A424">
        <v>7</v>
      </c>
      <c r="B424" t="s">
        <v>178</v>
      </c>
      <c r="C424" s="1">
        <v>45124</v>
      </c>
      <c r="D424" s="1">
        <v>45130</v>
      </c>
      <c r="E424" s="6">
        <v>6</v>
      </c>
      <c r="F424" t="s">
        <v>14</v>
      </c>
      <c r="G424" s="2">
        <v>129.99</v>
      </c>
      <c r="H424" t="s">
        <v>15</v>
      </c>
      <c r="I424" s="3" t="s">
        <v>15</v>
      </c>
      <c r="J424" t="s">
        <v>14</v>
      </c>
      <c r="K424">
        <v>79</v>
      </c>
      <c r="L424">
        <v>4.2</v>
      </c>
      <c r="M424" s="7">
        <v>7.0000000000000007E-2</v>
      </c>
      <c r="N424" s="7">
        <v>0.03</v>
      </c>
      <c r="O424" s="7">
        <v>0.1</v>
      </c>
      <c r="P424" s="7">
        <v>0.19</v>
      </c>
      <c r="Q424" s="7">
        <v>0.61</v>
      </c>
      <c r="R424" t="s">
        <v>15</v>
      </c>
    </row>
    <row r="425" spans="1:18" x14ac:dyDescent="0.2">
      <c r="A425">
        <v>0</v>
      </c>
      <c r="B425" t="s">
        <v>179</v>
      </c>
      <c r="C425" s="1">
        <v>45124</v>
      </c>
      <c r="D425" s="1">
        <v>45130</v>
      </c>
      <c r="E425" s="6">
        <v>6</v>
      </c>
      <c r="F425" t="s">
        <v>14</v>
      </c>
      <c r="G425" s="2">
        <v>195.95</v>
      </c>
      <c r="H425" t="s">
        <v>15</v>
      </c>
      <c r="I425" s="3" t="s">
        <v>15</v>
      </c>
      <c r="J425" t="s">
        <v>14</v>
      </c>
      <c r="K425">
        <v>6</v>
      </c>
      <c r="L425">
        <v>4.5</v>
      </c>
      <c r="M425" s="7">
        <v>0</v>
      </c>
      <c r="N425" s="7">
        <v>0</v>
      </c>
      <c r="O425" s="7">
        <v>0.16</v>
      </c>
      <c r="P425" s="7">
        <v>0.21</v>
      </c>
      <c r="Q425" s="7">
        <v>0.62</v>
      </c>
      <c r="R425" t="s">
        <v>15</v>
      </c>
    </row>
    <row r="426" spans="1:18" x14ac:dyDescent="0.2">
      <c r="A426">
        <v>0</v>
      </c>
      <c r="B426" t="s">
        <v>180</v>
      </c>
      <c r="C426" s="1">
        <v>45124</v>
      </c>
      <c r="D426" s="1">
        <v>45130</v>
      </c>
      <c r="E426" s="6">
        <v>6</v>
      </c>
      <c r="F426" t="s">
        <v>14</v>
      </c>
      <c r="G426" s="2">
        <v>185</v>
      </c>
      <c r="H426" t="s">
        <v>15</v>
      </c>
      <c r="I426" s="3" t="s">
        <v>15</v>
      </c>
      <c r="J426" t="s">
        <v>14</v>
      </c>
      <c r="K426">
        <v>2</v>
      </c>
      <c r="L426">
        <v>4</v>
      </c>
      <c r="M426" s="7">
        <v>0</v>
      </c>
      <c r="N426" s="7">
        <v>0</v>
      </c>
      <c r="O426" s="7">
        <v>0</v>
      </c>
      <c r="P426" s="7">
        <v>1</v>
      </c>
      <c r="Q426" s="7">
        <v>0</v>
      </c>
      <c r="R426" t="s">
        <v>15</v>
      </c>
    </row>
    <row r="427" spans="1:18" x14ac:dyDescent="0.2">
      <c r="A427">
        <v>0</v>
      </c>
      <c r="B427" t="s">
        <v>181</v>
      </c>
      <c r="C427" s="1">
        <v>45124</v>
      </c>
      <c r="D427" s="1">
        <v>45130</v>
      </c>
      <c r="E427" s="6">
        <v>6</v>
      </c>
      <c r="F427" t="s">
        <v>14</v>
      </c>
      <c r="G427" s="2">
        <v>99.99</v>
      </c>
      <c r="H427" t="s">
        <v>15</v>
      </c>
      <c r="I427" s="3" t="s">
        <v>14</v>
      </c>
      <c r="J427" t="s">
        <v>15</v>
      </c>
      <c r="K427">
        <v>0</v>
      </c>
      <c r="L42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t="s">
        <v>15</v>
      </c>
    </row>
    <row r="428" spans="1:18" x14ac:dyDescent="0.2">
      <c r="A428">
        <v>0</v>
      </c>
      <c r="B428" t="s">
        <v>182</v>
      </c>
      <c r="C428" s="1">
        <v>45124</v>
      </c>
      <c r="D428" s="1">
        <v>45131</v>
      </c>
      <c r="E428" s="6">
        <v>7</v>
      </c>
      <c r="F428" t="s">
        <v>14</v>
      </c>
      <c r="G428" s="2">
        <v>90.95</v>
      </c>
      <c r="H428" t="s">
        <v>15</v>
      </c>
      <c r="I428" s="3" t="s">
        <v>14</v>
      </c>
      <c r="J428" t="s">
        <v>14</v>
      </c>
      <c r="K428">
        <v>2</v>
      </c>
      <c r="L428">
        <v>4.5999999999999996</v>
      </c>
      <c r="M428" s="7">
        <v>0</v>
      </c>
      <c r="N428" s="7">
        <v>0</v>
      </c>
      <c r="O428" s="7">
        <v>0</v>
      </c>
      <c r="P428" s="7">
        <v>0.38</v>
      </c>
      <c r="Q428" s="7">
        <v>0.62</v>
      </c>
      <c r="R428" t="s">
        <v>15</v>
      </c>
    </row>
    <row r="429" spans="1:18" x14ac:dyDescent="0.2">
      <c r="A429">
        <v>0</v>
      </c>
      <c r="B429" t="s">
        <v>100</v>
      </c>
      <c r="C429" s="1">
        <v>45124</v>
      </c>
      <c r="D429" s="1">
        <v>45130</v>
      </c>
      <c r="E429" s="6">
        <v>6</v>
      </c>
      <c r="F429" t="s">
        <v>14</v>
      </c>
      <c r="G429" s="2">
        <v>101.65</v>
      </c>
      <c r="H429" t="s">
        <v>15</v>
      </c>
      <c r="I429" s="3" t="s">
        <v>15</v>
      </c>
      <c r="J429" t="s">
        <v>15</v>
      </c>
      <c r="K429">
        <v>2</v>
      </c>
      <c r="L429">
        <v>4.5999999999999996</v>
      </c>
      <c r="M429" s="7">
        <v>0</v>
      </c>
      <c r="N429" s="7">
        <v>0</v>
      </c>
      <c r="O429" s="7">
        <v>0</v>
      </c>
      <c r="P429" s="7">
        <v>0.38</v>
      </c>
      <c r="Q429" s="7">
        <v>0.62</v>
      </c>
      <c r="R429" t="s">
        <v>15</v>
      </c>
    </row>
    <row r="430" spans="1:18" x14ac:dyDescent="0.2">
      <c r="A430">
        <v>15</v>
      </c>
      <c r="B430" t="s">
        <v>41</v>
      </c>
      <c r="C430" s="1">
        <v>45124</v>
      </c>
      <c r="D430" s="1">
        <v>45127</v>
      </c>
      <c r="E430" s="6">
        <v>3</v>
      </c>
      <c r="F430" t="s">
        <v>14</v>
      </c>
      <c r="G430" s="2">
        <v>109.93</v>
      </c>
      <c r="H430" t="s">
        <v>15</v>
      </c>
      <c r="I430" s="3" t="s">
        <v>15</v>
      </c>
      <c r="J430" t="s">
        <v>14</v>
      </c>
      <c r="K430">
        <v>134</v>
      </c>
      <c r="L430">
        <v>4</v>
      </c>
      <c r="M430" s="7">
        <v>0.14000000000000001</v>
      </c>
      <c r="N430" s="7">
        <v>0.04</v>
      </c>
      <c r="O430" s="7">
        <v>7.0000000000000007E-2</v>
      </c>
      <c r="P430" s="7">
        <v>0.16</v>
      </c>
      <c r="Q430" s="7">
        <v>0.59</v>
      </c>
      <c r="R430" t="s">
        <v>15</v>
      </c>
    </row>
    <row r="431" spans="1:18" x14ac:dyDescent="0.2">
      <c r="A431">
        <v>72</v>
      </c>
      <c r="B431" t="s">
        <v>58</v>
      </c>
      <c r="C431" s="1">
        <v>45124</v>
      </c>
      <c r="D431" s="1">
        <v>45131</v>
      </c>
      <c r="E431" s="6">
        <v>7</v>
      </c>
      <c r="F431" t="s">
        <v>14</v>
      </c>
      <c r="G431" s="2">
        <v>169.99</v>
      </c>
      <c r="H431" t="s">
        <v>15</v>
      </c>
      <c r="I431" s="3" t="s">
        <v>15</v>
      </c>
      <c r="J431" t="s">
        <v>14</v>
      </c>
      <c r="K431">
        <v>1090</v>
      </c>
      <c r="L431">
        <v>4.3</v>
      </c>
      <c r="M431" s="7">
        <v>0.08</v>
      </c>
      <c r="N431" s="7">
        <v>0.04</v>
      </c>
      <c r="O431" s="7">
        <v>7.0000000000000007E-2</v>
      </c>
      <c r="P431" s="7">
        <v>0.17</v>
      </c>
      <c r="Q431" s="7">
        <v>0.64</v>
      </c>
      <c r="R431" t="s">
        <v>15</v>
      </c>
    </row>
    <row r="432" spans="1:18" x14ac:dyDescent="0.2">
      <c r="A432">
        <v>0</v>
      </c>
      <c r="B432" t="s">
        <v>183</v>
      </c>
      <c r="C432" s="1">
        <v>45124</v>
      </c>
      <c r="D432" s="1">
        <v>45126</v>
      </c>
      <c r="E432" s="6">
        <v>2</v>
      </c>
      <c r="F432" t="s">
        <v>14</v>
      </c>
      <c r="G432" s="2">
        <v>109.65</v>
      </c>
      <c r="H432" t="s">
        <v>15</v>
      </c>
      <c r="I432" s="3" t="s">
        <v>15</v>
      </c>
      <c r="J432" t="s">
        <v>14</v>
      </c>
      <c r="K432">
        <v>111</v>
      </c>
      <c r="L432">
        <v>4.7</v>
      </c>
      <c r="M432" s="7">
        <v>0.02</v>
      </c>
      <c r="N432" s="7">
        <v>0.02</v>
      </c>
      <c r="O432" s="7">
        <v>0.04</v>
      </c>
      <c r="P432" s="7">
        <v>0.1</v>
      </c>
      <c r="Q432" s="7">
        <v>0.83</v>
      </c>
      <c r="R432" t="s">
        <v>15</v>
      </c>
    </row>
    <row r="433" spans="1:18" x14ac:dyDescent="0.2">
      <c r="A433">
        <v>110</v>
      </c>
      <c r="B433" t="s">
        <v>184</v>
      </c>
      <c r="C433" s="1">
        <v>45124</v>
      </c>
      <c r="D433" s="1">
        <v>45132</v>
      </c>
      <c r="E433" s="6">
        <v>8</v>
      </c>
      <c r="F433" t="s">
        <v>14</v>
      </c>
      <c r="G433" s="2">
        <v>137.47999999999999</v>
      </c>
      <c r="H433" t="s">
        <v>15</v>
      </c>
      <c r="I433" s="3" t="s">
        <v>15</v>
      </c>
      <c r="J433" t="s">
        <v>14</v>
      </c>
      <c r="K433">
        <v>1041</v>
      </c>
      <c r="L433">
        <v>4.2</v>
      </c>
      <c r="M433" s="7">
        <v>0.1</v>
      </c>
      <c r="N433" s="7">
        <v>0.04</v>
      </c>
      <c r="O433" s="7">
        <v>7.0000000000000007E-2</v>
      </c>
      <c r="P433" s="7">
        <v>0.15</v>
      </c>
      <c r="Q433" s="7">
        <v>0.64</v>
      </c>
      <c r="R433" t="s">
        <v>15</v>
      </c>
    </row>
    <row r="434" spans="1:18" x14ac:dyDescent="0.2">
      <c r="A434">
        <v>48</v>
      </c>
      <c r="B434" t="s">
        <v>47</v>
      </c>
      <c r="C434" s="1">
        <v>45124</v>
      </c>
      <c r="D434" s="1">
        <v>45130</v>
      </c>
      <c r="E434" s="6">
        <v>6</v>
      </c>
      <c r="F434" t="s">
        <v>14</v>
      </c>
      <c r="G434" s="2">
        <v>119.95</v>
      </c>
      <c r="H434" t="s">
        <v>15</v>
      </c>
      <c r="I434" s="3" t="s">
        <v>15</v>
      </c>
      <c r="J434" t="s">
        <v>14</v>
      </c>
      <c r="K434">
        <v>478</v>
      </c>
      <c r="L434">
        <v>3.9</v>
      </c>
      <c r="M434" s="7">
        <v>0.14000000000000001</v>
      </c>
      <c r="N434" s="7">
        <v>0.05</v>
      </c>
      <c r="O434" s="7">
        <v>0.1</v>
      </c>
      <c r="P434" s="7">
        <v>0.17</v>
      </c>
      <c r="Q434" s="7">
        <v>0.54</v>
      </c>
      <c r="R434" t="s">
        <v>15</v>
      </c>
    </row>
    <row r="435" spans="1:18" x14ac:dyDescent="0.2">
      <c r="A435">
        <v>80</v>
      </c>
      <c r="B435" t="s">
        <v>47</v>
      </c>
      <c r="C435" s="1">
        <v>45124</v>
      </c>
      <c r="D435" s="1">
        <v>45130</v>
      </c>
      <c r="E435" s="6">
        <v>6</v>
      </c>
      <c r="F435" t="s">
        <v>14</v>
      </c>
      <c r="G435" s="2">
        <v>179.95</v>
      </c>
      <c r="H435" t="s">
        <v>15</v>
      </c>
      <c r="I435" s="3" t="s">
        <v>15</v>
      </c>
      <c r="J435" t="s">
        <v>14</v>
      </c>
      <c r="K435">
        <v>1419</v>
      </c>
      <c r="L435">
        <v>4.0999999999999996</v>
      </c>
      <c r="M435" s="7">
        <v>0.09</v>
      </c>
      <c r="N435" s="7">
        <v>0.08</v>
      </c>
      <c r="O435" s="7">
        <v>0.08</v>
      </c>
      <c r="P435" s="7">
        <v>0.17</v>
      </c>
      <c r="Q435" s="7">
        <v>0.57999999999999996</v>
      </c>
      <c r="R435" t="s">
        <v>15</v>
      </c>
    </row>
    <row r="436" spans="1:18" x14ac:dyDescent="0.2">
      <c r="A436">
        <v>63</v>
      </c>
      <c r="B436" t="s">
        <v>26</v>
      </c>
      <c r="C436" s="1">
        <v>45124</v>
      </c>
      <c r="D436" s="1">
        <v>45130</v>
      </c>
      <c r="E436" s="6">
        <v>6</v>
      </c>
      <c r="F436" t="s">
        <v>14</v>
      </c>
      <c r="G436" s="2">
        <v>122.38</v>
      </c>
      <c r="H436" t="s">
        <v>15</v>
      </c>
      <c r="I436" s="3" t="s">
        <v>15</v>
      </c>
      <c r="J436" t="s">
        <v>14</v>
      </c>
      <c r="K436">
        <v>547</v>
      </c>
      <c r="L436">
        <v>4.0999999999999996</v>
      </c>
      <c r="M436" s="7">
        <v>0.13</v>
      </c>
      <c r="N436" s="7">
        <v>0.06</v>
      </c>
      <c r="O436" s="7">
        <v>7.0000000000000007E-2</v>
      </c>
      <c r="P436" s="7">
        <v>0.08</v>
      </c>
      <c r="Q436" s="7">
        <v>0.66</v>
      </c>
      <c r="R436" t="s">
        <v>15</v>
      </c>
    </row>
    <row r="437" spans="1:18" x14ac:dyDescent="0.2">
      <c r="A437">
        <v>100</v>
      </c>
      <c r="B437" t="s">
        <v>152</v>
      </c>
      <c r="C437" s="1">
        <v>45124</v>
      </c>
      <c r="D437" s="1">
        <v>45130</v>
      </c>
      <c r="E437" s="6">
        <v>6</v>
      </c>
      <c r="F437" t="s">
        <v>14</v>
      </c>
      <c r="G437" s="2">
        <v>118.79</v>
      </c>
      <c r="H437" t="s">
        <v>15</v>
      </c>
      <c r="I437" s="3" t="s">
        <v>15</v>
      </c>
      <c r="J437" t="s">
        <v>14</v>
      </c>
      <c r="K437">
        <v>374</v>
      </c>
      <c r="L437">
        <v>4.3</v>
      </c>
      <c r="M437" s="7">
        <v>0.09</v>
      </c>
      <c r="N437" s="7">
        <v>0.05</v>
      </c>
      <c r="O437" s="7">
        <v>0.04</v>
      </c>
      <c r="P437" s="7">
        <v>0.11</v>
      </c>
      <c r="Q437" s="7">
        <v>0.72</v>
      </c>
      <c r="R437" t="s">
        <v>15</v>
      </c>
    </row>
    <row r="438" spans="1:18" x14ac:dyDescent="0.2">
      <c r="A438">
        <v>25</v>
      </c>
      <c r="B438" t="s">
        <v>32</v>
      </c>
      <c r="C438" s="1">
        <v>45124</v>
      </c>
      <c r="D438" s="1">
        <v>45131</v>
      </c>
      <c r="E438" s="6">
        <v>7</v>
      </c>
      <c r="F438" t="s">
        <v>14</v>
      </c>
      <c r="G438" s="2">
        <v>88.97</v>
      </c>
      <c r="H438" t="s">
        <v>15</v>
      </c>
      <c r="I438" s="3" t="s">
        <v>15</v>
      </c>
      <c r="J438" t="s">
        <v>14</v>
      </c>
      <c r="K438">
        <v>527</v>
      </c>
      <c r="L438">
        <v>4.3</v>
      </c>
      <c r="M438" s="7">
        <v>0.1</v>
      </c>
      <c r="N438" s="7">
        <v>0.03</v>
      </c>
      <c r="O438" s="7">
        <v>0.04</v>
      </c>
      <c r="P438" s="7">
        <v>0.1</v>
      </c>
      <c r="Q438" s="7">
        <v>0.73</v>
      </c>
      <c r="R438" t="s">
        <v>15</v>
      </c>
    </row>
    <row r="439" spans="1:18" x14ac:dyDescent="0.2">
      <c r="A439">
        <v>142</v>
      </c>
      <c r="B439" t="s">
        <v>22</v>
      </c>
      <c r="C439" s="1">
        <v>45124</v>
      </c>
      <c r="D439" s="1">
        <v>45130</v>
      </c>
      <c r="E439" s="6">
        <v>6</v>
      </c>
      <c r="F439" t="s">
        <v>14</v>
      </c>
      <c r="G439" s="2">
        <v>76.89</v>
      </c>
      <c r="H439" t="s">
        <v>15</v>
      </c>
      <c r="I439" s="3" t="s">
        <v>15</v>
      </c>
      <c r="J439" t="s">
        <v>14</v>
      </c>
      <c r="K439">
        <v>9410</v>
      </c>
      <c r="L439">
        <v>4.3</v>
      </c>
      <c r="M439" s="7">
        <v>7.0000000000000007E-2</v>
      </c>
      <c r="N439" s="7">
        <v>0.04</v>
      </c>
      <c r="O439" s="7">
        <v>0.08</v>
      </c>
      <c r="P439" s="7">
        <v>0.16</v>
      </c>
      <c r="Q439" s="7">
        <v>0.65</v>
      </c>
      <c r="R439" t="s">
        <v>15</v>
      </c>
    </row>
    <row r="440" spans="1:18" x14ac:dyDescent="0.2">
      <c r="A440">
        <v>18</v>
      </c>
      <c r="B440" t="s">
        <v>47</v>
      </c>
      <c r="C440" s="1">
        <v>45124</v>
      </c>
      <c r="D440" s="1">
        <v>45130.222429906542</v>
      </c>
      <c r="E440" s="6">
        <v>7</v>
      </c>
      <c r="F440" t="s">
        <v>15</v>
      </c>
      <c r="G440" s="2">
        <v>146.69999999999999</v>
      </c>
      <c r="H440" t="s">
        <v>15</v>
      </c>
      <c r="I440" s="3" t="s">
        <v>15</v>
      </c>
      <c r="J440" t="s">
        <v>14</v>
      </c>
      <c r="K440">
        <v>206</v>
      </c>
      <c r="L440">
        <v>4.0999999999999996</v>
      </c>
      <c r="M440" s="7">
        <v>0.11</v>
      </c>
      <c r="N440" s="7">
        <v>0.05</v>
      </c>
      <c r="O440" s="7">
        <v>0.09</v>
      </c>
      <c r="P440" s="7">
        <v>0.16</v>
      </c>
      <c r="Q440" s="7">
        <v>0.59</v>
      </c>
      <c r="R440" t="s">
        <v>15</v>
      </c>
    </row>
    <row r="441" spans="1:18" x14ac:dyDescent="0.2">
      <c r="A441">
        <v>178</v>
      </c>
      <c r="B441" t="s">
        <v>185</v>
      </c>
      <c r="C441" s="1">
        <v>45124</v>
      </c>
      <c r="D441" s="1">
        <v>45130</v>
      </c>
      <c r="E441" s="6">
        <v>6</v>
      </c>
      <c r="F441" t="s">
        <v>14</v>
      </c>
      <c r="G441" s="2">
        <v>49.99</v>
      </c>
      <c r="H441" t="s">
        <v>15</v>
      </c>
      <c r="I441" s="3" t="s">
        <v>14</v>
      </c>
      <c r="J441" t="s">
        <v>14</v>
      </c>
      <c r="K441">
        <v>6189</v>
      </c>
      <c r="L441">
        <v>4.4000000000000004</v>
      </c>
      <c r="M441" s="7">
        <v>0.05</v>
      </c>
      <c r="N441" s="7">
        <v>0.03</v>
      </c>
      <c r="O441" s="7">
        <v>7.0000000000000007E-2</v>
      </c>
      <c r="P441" s="7">
        <v>0.17</v>
      </c>
      <c r="Q441" s="7">
        <v>0.67</v>
      </c>
      <c r="R441" t="s">
        <v>15</v>
      </c>
    </row>
    <row r="442" spans="1:18" x14ac:dyDescent="0.2">
      <c r="A442">
        <v>70</v>
      </c>
      <c r="B442" t="s">
        <v>43</v>
      </c>
      <c r="C442" s="1">
        <v>45124</v>
      </c>
      <c r="D442" s="1">
        <v>45130</v>
      </c>
      <c r="E442" s="6">
        <v>6</v>
      </c>
      <c r="F442" t="s">
        <v>14</v>
      </c>
      <c r="G442" s="2">
        <v>133.44999999999999</v>
      </c>
      <c r="H442" t="s">
        <v>15</v>
      </c>
      <c r="I442" s="3" t="s">
        <v>15</v>
      </c>
      <c r="J442" t="s">
        <v>14</v>
      </c>
      <c r="K442">
        <v>6341</v>
      </c>
      <c r="L442">
        <v>4.7</v>
      </c>
      <c r="M442" s="7">
        <v>0.03</v>
      </c>
      <c r="N442" s="7">
        <v>0.01</v>
      </c>
      <c r="O442" s="7">
        <v>0.04</v>
      </c>
      <c r="P442" s="7">
        <v>0.09</v>
      </c>
      <c r="Q442" s="7">
        <v>0.82</v>
      </c>
      <c r="R442" t="s">
        <v>15</v>
      </c>
    </row>
    <row r="443" spans="1:18" x14ac:dyDescent="0.2">
      <c r="A443">
        <v>123</v>
      </c>
      <c r="B443" t="s">
        <v>500</v>
      </c>
      <c r="C443" s="1">
        <v>45124</v>
      </c>
      <c r="D443" s="1">
        <v>45130</v>
      </c>
      <c r="E443" s="6">
        <v>6</v>
      </c>
      <c r="F443" t="s">
        <v>14</v>
      </c>
      <c r="G443" s="2">
        <v>29.99</v>
      </c>
      <c r="H443" t="s">
        <v>15</v>
      </c>
      <c r="I443" s="3" t="s">
        <v>14</v>
      </c>
      <c r="J443" t="s">
        <v>14</v>
      </c>
      <c r="K443">
        <v>7454</v>
      </c>
      <c r="L443">
        <v>4.4000000000000004</v>
      </c>
      <c r="M443" s="7">
        <v>0.05</v>
      </c>
      <c r="N443" s="7">
        <v>0.04</v>
      </c>
      <c r="O443" s="7">
        <v>7.0000000000000007E-2</v>
      </c>
      <c r="P443" s="7">
        <v>0.15</v>
      </c>
      <c r="Q443" s="7">
        <v>0.69</v>
      </c>
      <c r="R443" t="s">
        <v>15</v>
      </c>
    </row>
    <row r="444" spans="1:18" x14ac:dyDescent="0.2">
      <c r="A444">
        <v>160</v>
      </c>
      <c r="B444" t="s">
        <v>186</v>
      </c>
      <c r="C444" s="1">
        <v>45124</v>
      </c>
      <c r="D444" s="1">
        <v>45134</v>
      </c>
      <c r="E444" s="6">
        <v>10</v>
      </c>
      <c r="F444" t="s">
        <v>14</v>
      </c>
      <c r="G444" s="2">
        <v>48</v>
      </c>
      <c r="H444" t="s">
        <v>15</v>
      </c>
      <c r="I444" s="3" t="s">
        <v>15</v>
      </c>
      <c r="J444" t="s">
        <v>14</v>
      </c>
      <c r="K444">
        <v>2021</v>
      </c>
      <c r="L444">
        <v>4.3</v>
      </c>
      <c r="M444" s="7">
        <v>7.0000000000000007E-2</v>
      </c>
      <c r="N444" s="7">
        <v>0.06</v>
      </c>
      <c r="O444" s="7">
        <v>0.06</v>
      </c>
      <c r="P444" s="7">
        <v>0.14000000000000001</v>
      </c>
      <c r="Q444" s="7">
        <v>0.66</v>
      </c>
      <c r="R444" t="s">
        <v>15</v>
      </c>
    </row>
    <row r="445" spans="1:18" x14ac:dyDescent="0.2">
      <c r="A445">
        <v>0</v>
      </c>
      <c r="B445" t="s">
        <v>187</v>
      </c>
      <c r="C445" s="1">
        <v>45124</v>
      </c>
      <c r="D445" s="1">
        <v>45130</v>
      </c>
      <c r="E445" s="6">
        <v>6</v>
      </c>
      <c r="F445" t="s">
        <v>14</v>
      </c>
      <c r="G445" s="2">
        <v>99.95</v>
      </c>
      <c r="H445" t="s">
        <v>15</v>
      </c>
      <c r="I445" s="3" t="s">
        <v>15</v>
      </c>
      <c r="J445" t="s">
        <v>14</v>
      </c>
      <c r="K445">
        <v>6</v>
      </c>
      <c r="L445">
        <v>3.5</v>
      </c>
      <c r="M445" s="7">
        <v>0.25</v>
      </c>
      <c r="N445" s="7">
        <v>0</v>
      </c>
      <c r="O445" s="7">
        <v>0.22</v>
      </c>
      <c r="P445" s="7">
        <v>0</v>
      </c>
      <c r="Q445" s="7">
        <v>0.53</v>
      </c>
      <c r="R445" t="s">
        <v>15</v>
      </c>
    </row>
    <row r="446" spans="1:18" x14ac:dyDescent="0.2">
      <c r="A446">
        <v>538</v>
      </c>
      <c r="B446" t="s">
        <v>27</v>
      </c>
      <c r="C446" s="1">
        <v>45124</v>
      </c>
      <c r="D446" s="1">
        <v>45130</v>
      </c>
      <c r="E446" s="6">
        <v>6</v>
      </c>
      <c r="F446" t="s">
        <v>14</v>
      </c>
      <c r="G446" s="2">
        <v>179.95</v>
      </c>
      <c r="H446" t="s">
        <v>15</v>
      </c>
      <c r="I446" s="3" t="s">
        <v>15</v>
      </c>
      <c r="J446" t="s">
        <v>14</v>
      </c>
      <c r="K446">
        <v>29758</v>
      </c>
      <c r="L446">
        <v>4.5</v>
      </c>
      <c r="M446" s="7">
        <v>0.05</v>
      </c>
      <c r="N446" s="7">
        <v>0.03</v>
      </c>
      <c r="O446" s="7">
        <v>0.06</v>
      </c>
      <c r="P446" s="7">
        <v>0.12</v>
      </c>
      <c r="Q446" s="7">
        <v>0.75</v>
      </c>
      <c r="R446" t="s">
        <v>15</v>
      </c>
    </row>
    <row r="447" spans="1:18" x14ac:dyDescent="0.2">
      <c r="A447">
        <v>6</v>
      </c>
      <c r="B447" t="s">
        <v>159</v>
      </c>
      <c r="C447" s="1">
        <v>45124</v>
      </c>
      <c r="D447" s="1">
        <v>45130</v>
      </c>
      <c r="E447" s="6">
        <v>6</v>
      </c>
      <c r="F447" t="s">
        <v>14</v>
      </c>
      <c r="G447" s="2">
        <v>121.29</v>
      </c>
      <c r="H447" t="s">
        <v>15</v>
      </c>
      <c r="I447" s="3" t="s">
        <v>14</v>
      </c>
      <c r="J447" t="s">
        <v>14</v>
      </c>
      <c r="K447">
        <v>89</v>
      </c>
      <c r="L447">
        <v>4.4000000000000004</v>
      </c>
      <c r="M447" s="7">
        <v>7.0000000000000007E-2</v>
      </c>
      <c r="N447" s="7">
        <v>0</v>
      </c>
      <c r="O447" s="7">
        <v>0.09</v>
      </c>
      <c r="P447" s="7">
        <v>0.11</v>
      </c>
      <c r="Q447" s="7">
        <v>0.72</v>
      </c>
      <c r="R447" t="s">
        <v>15</v>
      </c>
    </row>
    <row r="448" spans="1:18" x14ac:dyDescent="0.2">
      <c r="A448">
        <v>0</v>
      </c>
      <c r="B448" t="s">
        <v>188</v>
      </c>
      <c r="C448" s="1">
        <v>45124</v>
      </c>
      <c r="D448" s="1">
        <v>45130</v>
      </c>
      <c r="E448" s="6">
        <v>6</v>
      </c>
      <c r="F448" t="s">
        <v>14</v>
      </c>
      <c r="G448" s="2">
        <v>129.97</v>
      </c>
      <c r="H448" t="s">
        <v>15</v>
      </c>
      <c r="I448" s="3" t="s">
        <v>15</v>
      </c>
      <c r="J448" t="s">
        <v>14</v>
      </c>
      <c r="K448">
        <v>33</v>
      </c>
      <c r="L448">
        <v>4.4000000000000004</v>
      </c>
      <c r="M448" s="7">
        <v>0.05</v>
      </c>
      <c r="N448" s="7">
        <v>0</v>
      </c>
      <c r="O448" s="7">
        <v>7.0000000000000007E-2</v>
      </c>
      <c r="P448" s="7">
        <v>0.28000000000000003</v>
      </c>
      <c r="Q448" s="7">
        <v>0.61</v>
      </c>
      <c r="R448" t="s">
        <v>15</v>
      </c>
    </row>
    <row r="449" spans="1:18" x14ac:dyDescent="0.2">
      <c r="A449">
        <v>0</v>
      </c>
      <c r="B449" t="s">
        <v>20</v>
      </c>
      <c r="C449" s="1">
        <v>45124</v>
      </c>
      <c r="D449" s="1">
        <v>45130.222429906542</v>
      </c>
      <c r="E449" s="6">
        <v>7</v>
      </c>
      <c r="F449" t="s">
        <v>15</v>
      </c>
      <c r="G449" s="2">
        <v>146.69999999999999</v>
      </c>
      <c r="H449" t="s">
        <v>15</v>
      </c>
      <c r="I449" s="3" t="s">
        <v>15</v>
      </c>
      <c r="J449" t="s">
        <v>14</v>
      </c>
      <c r="K449">
        <v>125</v>
      </c>
      <c r="L449">
        <v>4.4000000000000004</v>
      </c>
      <c r="M449" s="7">
        <v>0.08</v>
      </c>
      <c r="N449" s="7">
        <v>0.01</v>
      </c>
      <c r="O449" s="7">
        <v>0.05</v>
      </c>
      <c r="P449" s="7">
        <v>0.12</v>
      </c>
      <c r="Q449" s="7">
        <v>0.74</v>
      </c>
      <c r="R449" t="s">
        <v>15</v>
      </c>
    </row>
    <row r="450" spans="1:18" x14ac:dyDescent="0.2">
      <c r="A450">
        <v>17</v>
      </c>
      <c r="B450" t="s">
        <v>26</v>
      </c>
      <c r="C450" s="1">
        <v>45124</v>
      </c>
      <c r="D450" s="1">
        <v>45130</v>
      </c>
      <c r="E450" s="6">
        <v>6</v>
      </c>
      <c r="F450" t="s">
        <v>14</v>
      </c>
      <c r="G450" s="2">
        <v>104.91</v>
      </c>
      <c r="H450" t="s">
        <v>15</v>
      </c>
      <c r="I450" s="3" t="s">
        <v>15</v>
      </c>
      <c r="J450" t="s">
        <v>14</v>
      </c>
      <c r="K450">
        <v>495</v>
      </c>
      <c r="L450">
        <v>3.9</v>
      </c>
      <c r="M450" s="7">
        <v>0.13</v>
      </c>
      <c r="N450" s="7">
        <v>0.05</v>
      </c>
      <c r="O450" s="7">
        <v>0.12</v>
      </c>
      <c r="P450" s="7">
        <v>0.22</v>
      </c>
      <c r="Q450" s="7">
        <v>0.47</v>
      </c>
      <c r="R450" t="s">
        <v>15</v>
      </c>
    </row>
    <row r="451" spans="1:18" x14ac:dyDescent="0.2">
      <c r="A451">
        <v>0</v>
      </c>
      <c r="B451" t="s">
        <v>156</v>
      </c>
      <c r="C451" s="1">
        <v>45124</v>
      </c>
      <c r="D451" s="1">
        <v>45130</v>
      </c>
      <c r="E451" s="6">
        <v>6</v>
      </c>
      <c r="F451" t="s">
        <v>14</v>
      </c>
      <c r="G451" s="2">
        <v>106.99</v>
      </c>
      <c r="H451" t="s">
        <v>15</v>
      </c>
      <c r="I451" s="3" t="s">
        <v>15</v>
      </c>
      <c r="J451" t="s">
        <v>15</v>
      </c>
      <c r="K451">
        <v>1</v>
      </c>
      <c r="L451">
        <v>4</v>
      </c>
      <c r="M451" s="7">
        <v>0</v>
      </c>
      <c r="N451" s="7">
        <v>0</v>
      </c>
      <c r="O451" s="7">
        <v>0</v>
      </c>
      <c r="P451" s="7">
        <v>1</v>
      </c>
      <c r="Q451" s="7">
        <v>0</v>
      </c>
      <c r="R451" t="s">
        <v>15</v>
      </c>
    </row>
    <row r="452" spans="1:18" x14ac:dyDescent="0.2">
      <c r="A452">
        <v>92</v>
      </c>
      <c r="B452" t="s">
        <v>485</v>
      </c>
      <c r="C452" s="1">
        <v>45124</v>
      </c>
      <c r="D452" s="1">
        <v>45130</v>
      </c>
      <c r="E452" s="6">
        <v>6</v>
      </c>
      <c r="F452" t="s">
        <v>14</v>
      </c>
      <c r="G452" s="2">
        <v>134.94999999999999</v>
      </c>
      <c r="H452" t="s">
        <v>15</v>
      </c>
      <c r="I452" s="3" t="s">
        <v>15</v>
      </c>
      <c r="J452" t="s">
        <v>14</v>
      </c>
      <c r="K452">
        <v>5998</v>
      </c>
      <c r="L452">
        <v>4.3</v>
      </c>
      <c r="M452" s="7">
        <v>0.09</v>
      </c>
      <c r="N452" s="7">
        <v>0.03</v>
      </c>
      <c r="O452" s="7">
        <v>0.06</v>
      </c>
      <c r="P452" s="7">
        <v>0.11</v>
      </c>
      <c r="Q452" s="7">
        <v>0.71</v>
      </c>
      <c r="R452" t="s">
        <v>15</v>
      </c>
    </row>
    <row r="453" spans="1:18" x14ac:dyDescent="0.2">
      <c r="A453">
        <v>0</v>
      </c>
      <c r="B453" t="s">
        <v>169</v>
      </c>
      <c r="C453" s="1">
        <v>45124</v>
      </c>
      <c r="D453" s="1">
        <v>45130</v>
      </c>
      <c r="E453" s="6">
        <v>6</v>
      </c>
      <c r="F453" t="s">
        <v>14</v>
      </c>
      <c r="G453" s="2">
        <v>126.65</v>
      </c>
      <c r="H453" t="s">
        <v>15</v>
      </c>
      <c r="I453" s="3" t="s">
        <v>15</v>
      </c>
      <c r="J453" t="s">
        <v>14</v>
      </c>
      <c r="K453">
        <v>13</v>
      </c>
      <c r="L453">
        <v>4.2</v>
      </c>
      <c r="M453" s="7">
        <v>0</v>
      </c>
      <c r="N453" s="7">
        <v>0.11</v>
      </c>
      <c r="O453" s="7">
        <v>0.17</v>
      </c>
      <c r="P453" s="7">
        <v>0.18</v>
      </c>
      <c r="Q453" s="7">
        <v>0.55000000000000004</v>
      </c>
      <c r="R453" t="s">
        <v>15</v>
      </c>
    </row>
    <row r="454" spans="1:18" x14ac:dyDescent="0.2">
      <c r="A454">
        <v>12</v>
      </c>
      <c r="B454" t="s">
        <v>117</v>
      </c>
      <c r="C454" s="1">
        <v>45124</v>
      </c>
      <c r="D454" s="1">
        <v>45130.222429906542</v>
      </c>
      <c r="E454" s="6">
        <v>7</v>
      </c>
      <c r="F454" t="s">
        <v>15</v>
      </c>
      <c r="G454" s="2">
        <v>146.69999999999999</v>
      </c>
      <c r="H454" t="s">
        <v>15</v>
      </c>
      <c r="I454" s="3" t="s">
        <v>15</v>
      </c>
      <c r="J454" t="s">
        <v>14</v>
      </c>
      <c r="K454">
        <v>131</v>
      </c>
      <c r="L454">
        <v>3.6</v>
      </c>
      <c r="M454" s="7">
        <v>0.15</v>
      </c>
      <c r="N454" s="7">
        <v>0.13</v>
      </c>
      <c r="O454" s="7">
        <v>0.12</v>
      </c>
      <c r="P454" s="7">
        <v>0.14000000000000001</v>
      </c>
      <c r="Q454" s="7">
        <v>0.46</v>
      </c>
      <c r="R454" t="s">
        <v>15</v>
      </c>
    </row>
    <row r="455" spans="1:18" x14ac:dyDescent="0.2">
      <c r="A455">
        <v>45</v>
      </c>
      <c r="B455" t="s">
        <v>52</v>
      </c>
      <c r="C455" s="1">
        <v>45124</v>
      </c>
      <c r="D455" s="1">
        <v>45127</v>
      </c>
      <c r="E455" s="6">
        <v>3</v>
      </c>
      <c r="F455" t="s">
        <v>14</v>
      </c>
      <c r="G455" s="2">
        <v>199.9</v>
      </c>
      <c r="H455" t="s">
        <v>15</v>
      </c>
      <c r="I455" s="3" t="s">
        <v>15</v>
      </c>
      <c r="J455" t="s">
        <v>14</v>
      </c>
      <c r="K455">
        <v>495</v>
      </c>
      <c r="L455">
        <v>4.2</v>
      </c>
      <c r="M455" s="7">
        <v>0.08</v>
      </c>
      <c r="N455" s="7">
        <v>0.05</v>
      </c>
      <c r="O455" s="7">
        <v>0.09</v>
      </c>
      <c r="P455" s="7">
        <v>0.16</v>
      </c>
      <c r="Q455" s="7">
        <v>0.63</v>
      </c>
      <c r="R455" t="s">
        <v>15</v>
      </c>
    </row>
    <row r="456" spans="1:18" x14ac:dyDescent="0.2">
      <c r="A456">
        <v>0</v>
      </c>
      <c r="B456" t="s">
        <v>189</v>
      </c>
      <c r="C456" s="1">
        <v>45124</v>
      </c>
      <c r="D456" s="1">
        <v>45130</v>
      </c>
      <c r="E456" s="6">
        <v>6</v>
      </c>
      <c r="F456" t="s">
        <v>14</v>
      </c>
      <c r="G456" s="2">
        <v>110</v>
      </c>
      <c r="H456" t="s">
        <v>15</v>
      </c>
      <c r="I456" s="3" t="s">
        <v>15</v>
      </c>
      <c r="J456" t="s">
        <v>14</v>
      </c>
      <c r="K456">
        <v>216</v>
      </c>
      <c r="L456">
        <v>4.5</v>
      </c>
      <c r="M456" s="7">
        <v>0.04</v>
      </c>
      <c r="N456" s="7">
        <v>0.04</v>
      </c>
      <c r="O456" s="7">
        <v>0.06</v>
      </c>
      <c r="P456" s="7">
        <v>0.16</v>
      </c>
      <c r="Q456" s="7">
        <v>0.71</v>
      </c>
      <c r="R456" t="s">
        <v>15</v>
      </c>
    </row>
    <row r="457" spans="1:18" x14ac:dyDescent="0.2">
      <c r="A457">
        <v>0</v>
      </c>
      <c r="B457" t="s">
        <v>190</v>
      </c>
      <c r="C457" s="1">
        <v>45124</v>
      </c>
      <c r="D457" s="1">
        <v>45130</v>
      </c>
      <c r="E457" s="6">
        <v>6</v>
      </c>
      <c r="F457" t="s">
        <v>14</v>
      </c>
      <c r="G457" s="2">
        <v>149.99</v>
      </c>
      <c r="H457" t="s">
        <v>15</v>
      </c>
      <c r="I457" s="3" t="s">
        <v>15</v>
      </c>
      <c r="J457" t="s">
        <v>14</v>
      </c>
      <c r="K457">
        <v>8</v>
      </c>
      <c r="L457">
        <v>3.7</v>
      </c>
      <c r="M457" s="7">
        <v>0.17</v>
      </c>
      <c r="N457" s="7">
        <v>0</v>
      </c>
      <c r="O457" s="7">
        <v>0.15</v>
      </c>
      <c r="P457" s="7">
        <v>0.28000000000000003</v>
      </c>
      <c r="Q457" s="7">
        <v>0.41</v>
      </c>
      <c r="R457" t="s">
        <v>15</v>
      </c>
    </row>
    <row r="458" spans="1:18" x14ac:dyDescent="0.2">
      <c r="A458">
        <v>20</v>
      </c>
      <c r="B458" t="s">
        <v>75</v>
      </c>
      <c r="C458" s="1">
        <v>45124</v>
      </c>
      <c r="D458" s="1">
        <v>45132</v>
      </c>
      <c r="E458" s="6">
        <v>8</v>
      </c>
      <c r="F458" t="s">
        <v>14</v>
      </c>
      <c r="G458" s="2">
        <v>179.99</v>
      </c>
      <c r="H458" t="s">
        <v>15</v>
      </c>
      <c r="I458" s="3" t="s">
        <v>15</v>
      </c>
      <c r="J458" t="s">
        <v>14</v>
      </c>
      <c r="K458">
        <v>415</v>
      </c>
      <c r="L458">
        <v>4.5999999999999996</v>
      </c>
      <c r="M458" s="7">
        <v>0.03</v>
      </c>
      <c r="N458" s="7">
        <v>0.01</v>
      </c>
      <c r="O458" s="7">
        <v>0.04</v>
      </c>
      <c r="P458" s="7">
        <v>0.13</v>
      </c>
      <c r="Q458" s="7">
        <v>0.79</v>
      </c>
      <c r="R458" t="s">
        <v>15</v>
      </c>
    </row>
    <row r="459" spans="1:18" x14ac:dyDescent="0.2">
      <c r="A459">
        <v>0</v>
      </c>
      <c r="B459" t="s">
        <v>188</v>
      </c>
      <c r="C459" s="1">
        <v>45124</v>
      </c>
      <c r="D459" s="1">
        <v>45130</v>
      </c>
      <c r="E459" s="6">
        <v>6</v>
      </c>
      <c r="F459" t="s">
        <v>14</v>
      </c>
      <c r="G459" s="2">
        <v>119.99</v>
      </c>
      <c r="H459" t="s">
        <v>15</v>
      </c>
      <c r="I459" s="3" t="s">
        <v>15</v>
      </c>
      <c r="J459" t="s">
        <v>14</v>
      </c>
      <c r="K459">
        <v>44</v>
      </c>
      <c r="L459">
        <v>3.4</v>
      </c>
      <c r="M459" s="7">
        <v>0.16</v>
      </c>
      <c r="N459" s="7">
        <v>0.1</v>
      </c>
      <c r="O459" s="7">
        <v>0.27</v>
      </c>
      <c r="P459" s="7">
        <v>0.09</v>
      </c>
      <c r="Q459" s="7">
        <v>0.39</v>
      </c>
      <c r="R459" t="s">
        <v>15</v>
      </c>
    </row>
    <row r="460" spans="1:18" x14ac:dyDescent="0.2">
      <c r="A460">
        <v>0</v>
      </c>
      <c r="B460" t="s">
        <v>191</v>
      </c>
      <c r="C460" s="1">
        <v>45124</v>
      </c>
      <c r="D460" s="1">
        <v>45130</v>
      </c>
      <c r="E460" s="6">
        <v>6</v>
      </c>
      <c r="F460" t="s">
        <v>14</v>
      </c>
      <c r="G460" s="2">
        <v>139</v>
      </c>
      <c r="H460" t="s">
        <v>15</v>
      </c>
      <c r="I460" s="3" t="s">
        <v>15</v>
      </c>
      <c r="J460" t="s">
        <v>14</v>
      </c>
      <c r="K460">
        <v>99</v>
      </c>
      <c r="L460">
        <v>4.5</v>
      </c>
      <c r="M460" s="7">
        <v>0.04</v>
      </c>
      <c r="N460" s="7">
        <v>0.03</v>
      </c>
      <c r="O460" s="7">
        <v>0.04</v>
      </c>
      <c r="P460" s="7">
        <v>0.14000000000000001</v>
      </c>
      <c r="Q460" s="7">
        <v>0.75</v>
      </c>
      <c r="R460" t="s">
        <v>15</v>
      </c>
    </row>
    <row r="461" spans="1:18" x14ac:dyDescent="0.2">
      <c r="A461">
        <v>5</v>
      </c>
      <c r="B461" t="s">
        <v>192</v>
      </c>
      <c r="C461" s="1">
        <v>45124</v>
      </c>
      <c r="D461" s="1">
        <v>45130</v>
      </c>
      <c r="E461" s="6">
        <v>6</v>
      </c>
      <c r="F461" t="s">
        <v>14</v>
      </c>
      <c r="G461" s="2">
        <v>159.99</v>
      </c>
      <c r="H461" t="s">
        <v>15</v>
      </c>
      <c r="I461" s="3" t="s">
        <v>15</v>
      </c>
      <c r="J461" t="s">
        <v>14</v>
      </c>
      <c r="K461">
        <v>108</v>
      </c>
      <c r="L461">
        <v>3.9</v>
      </c>
      <c r="M461" s="7">
        <v>0.08</v>
      </c>
      <c r="N461" s="7">
        <v>0.09</v>
      </c>
      <c r="O461" s="7">
        <v>0.12</v>
      </c>
      <c r="P461" s="7">
        <v>0.24</v>
      </c>
      <c r="Q461" s="7">
        <v>0.47</v>
      </c>
      <c r="R461" t="s">
        <v>15</v>
      </c>
    </row>
    <row r="462" spans="1:18" x14ac:dyDescent="0.2">
      <c r="A462">
        <v>0</v>
      </c>
      <c r="B462" t="s">
        <v>171</v>
      </c>
      <c r="C462" s="1">
        <v>45124</v>
      </c>
      <c r="D462" s="1">
        <v>45127</v>
      </c>
      <c r="E462" s="6">
        <v>3</v>
      </c>
      <c r="F462" t="s">
        <v>14</v>
      </c>
      <c r="G462" s="2">
        <v>164.95</v>
      </c>
      <c r="H462" t="s">
        <v>14</v>
      </c>
      <c r="I462" s="3" t="s">
        <v>15</v>
      </c>
      <c r="J462" t="s">
        <v>14</v>
      </c>
      <c r="K462">
        <v>19</v>
      </c>
      <c r="L462">
        <v>4.5</v>
      </c>
      <c r="M462" s="7">
        <v>0.11</v>
      </c>
      <c r="N462" s="7">
        <v>0</v>
      </c>
      <c r="O462" s="7">
        <v>0</v>
      </c>
      <c r="P462" s="7">
        <v>0.09</v>
      </c>
      <c r="Q462" s="7">
        <v>0.8</v>
      </c>
      <c r="R462" t="s">
        <v>15</v>
      </c>
    </row>
    <row r="463" spans="1:18" x14ac:dyDescent="0.2">
      <c r="A463">
        <v>50</v>
      </c>
      <c r="B463" t="s">
        <v>77</v>
      </c>
      <c r="C463" s="1">
        <v>45124</v>
      </c>
      <c r="D463" s="1">
        <v>45130</v>
      </c>
      <c r="E463" s="6">
        <v>6</v>
      </c>
      <c r="F463" t="s">
        <v>14</v>
      </c>
      <c r="G463" s="2">
        <v>102.84</v>
      </c>
      <c r="H463" t="s">
        <v>15</v>
      </c>
      <c r="I463" s="3" t="s">
        <v>15</v>
      </c>
      <c r="J463" t="s">
        <v>14</v>
      </c>
      <c r="K463">
        <v>558</v>
      </c>
      <c r="L463">
        <v>3.9</v>
      </c>
      <c r="M463" s="7">
        <v>0.11</v>
      </c>
      <c r="N463" s="7">
        <v>0.06</v>
      </c>
      <c r="O463" s="7">
        <v>0.12</v>
      </c>
      <c r="P463" s="7">
        <v>0.22</v>
      </c>
      <c r="Q463" s="7">
        <v>0.5</v>
      </c>
      <c r="R463" t="s">
        <v>15</v>
      </c>
    </row>
    <row r="464" spans="1:18" x14ac:dyDescent="0.2">
      <c r="A464">
        <v>0</v>
      </c>
      <c r="B464" t="s">
        <v>501</v>
      </c>
      <c r="C464" s="1">
        <v>45124</v>
      </c>
      <c r="D464" s="1">
        <v>45130</v>
      </c>
      <c r="E464" s="6">
        <v>6</v>
      </c>
      <c r="F464" t="s">
        <v>14</v>
      </c>
      <c r="G464" s="2">
        <v>129.99</v>
      </c>
      <c r="H464" t="s">
        <v>15</v>
      </c>
      <c r="I464" s="3" t="s">
        <v>14</v>
      </c>
      <c r="J464" t="s">
        <v>15</v>
      </c>
      <c r="K464">
        <v>0</v>
      </c>
      <c r="L464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t="s">
        <v>15</v>
      </c>
    </row>
    <row r="465" spans="1:18" x14ac:dyDescent="0.2">
      <c r="A465">
        <v>0</v>
      </c>
      <c r="B465" t="s">
        <v>193</v>
      </c>
      <c r="C465" s="1">
        <v>45124</v>
      </c>
      <c r="D465" s="1">
        <v>45130</v>
      </c>
      <c r="E465" s="6">
        <v>6</v>
      </c>
      <c r="F465" t="s">
        <v>14</v>
      </c>
      <c r="G465" s="2">
        <v>188</v>
      </c>
      <c r="H465" t="s">
        <v>15</v>
      </c>
      <c r="I465" s="3" t="s">
        <v>15</v>
      </c>
      <c r="J465" t="s">
        <v>15</v>
      </c>
      <c r="K465">
        <v>4</v>
      </c>
      <c r="L465">
        <v>4.7</v>
      </c>
      <c r="M465" s="7">
        <v>0</v>
      </c>
      <c r="N465" s="7">
        <v>0</v>
      </c>
      <c r="O465" s="7">
        <v>0</v>
      </c>
      <c r="P465" s="7">
        <v>0.32</v>
      </c>
      <c r="Q465" s="7">
        <v>0.68</v>
      </c>
      <c r="R465" t="s">
        <v>15</v>
      </c>
    </row>
    <row r="466" spans="1:18" x14ac:dyDescent="0.2">
      <c r="A466">
        <v>0</v>
      </c>
      <c r="B466" t="s">
        <v>127</v>
      </c>
      <c r="C466" s="1">
        <v>45124</v>
      </c>
      <c r="D466" s="1">
        <v>45130</v>
      </c>
      <c r="E466" s="6">
        <v>6</v>
      </c>
      <c r="F466" t="s">
        <v>14</v>
      </c>
      <c r="G466" s="2">
        <v>135</v>
      </c>
      <c r="H466" t="s">
        <v>15</v>
      </c>
      <c r="I466" s="3" t="s">
        <v>15</v>
      </c>
      <c r="J466" t="s">
        <v>14</v>
      </c>
      <c r="K466">
        <v>5</v>
      </c>
      <c r="L466">
        <v>5</v>
      </c>
      <c r="M466" s="7">
        <v>0</v>
      </c>
      <c r="N466" s="7">
        <v>0</v>
      </c>
      <c r="O466" s="7">
        <v>0</v>
      </c>
      <c r="P466" s="7">
        <v>0</v>
      </c>
      <c r="Q466" s="7">
        <v>1</v>
      </c>
      <c r="R466" t="s">
        <v>15</v>
      </c>
    </row>
    <row r="467" spans="1:18" x14ac:dyDescent="0.2">
      <c r="A467">
        <v>0</v>
      </c>
      <c r="B467" t="s">
        <v>113</v>
      </c>
      <c r="C467" s="1">
        <v>45124</v>
      </c>
      <c r="D467" s="1">
        <v>45130</v>
      </c>
      <c r="E467" s="6">
        <v>6</v>
      </c>
      <c r="F467" t="s">
        <v>14</v>
      </c>
      <c r="G467" s="2">
        <v>129.99</v>
      </c>
      <c r="H467" t="s">
        <v>15</v>
      </c>
      <c r="I467" s="3" t="s">
        <v>15</v>
      </c>
      <c r="J467" t="s">
        <v>14</v>
      </c>
      <c r="K467">
        <v>21</v>
      </c>
      <c r="L467">
        <v>4.4000000000000004</v>
      </c>
      <c r="M467" s="7">
        <v>0.03</v>
      </c>
      <c r="N467" s="7">
        <v>0</v>
      </c>
      <c r="O467" s="7">
        <v>7.0000000000000007E-2</v>
      </c>
      <c r="P467" s="7">
        <v>0.33</v>
      </c>
      <c r="Q467" s="7">
        <v>0.57999999999999996</v>
      </c>
      <c r="R467" t="s">
        <v>15</v>
      </c>
    </row>
    <row r="468" spans="1:18" x14ac:dyDescent="0.2">
      <c r="A468">
        <v>0</v>
      </c>
      <c r="B468" t="s">
        <v>26</v>
      </c>
      <c r="C468" s="1">
        <v>45124</v>
      </c>
      <c r="D468" s="1">
        <v>45130</v>
      </c>
      <c r="E468" s="6">
        <v>6</v>
      </c>
      <c r="F468" t="s">
        <v>14</v>
      </c>
      <c r="G468" s="2">
        <v>135.24</v>
      </c>
      <c r="H468" t="s">
        <v>15</v>
      </c>
      <c r="I468" s="3" t="s">
        <v>15</v>
      </c>
      <c r="J468" t="s">
        <v>14</v>
      </c>
      <c r="K468">
        <v>144</v>
      </c>
      <c r="L468">
        <v>4</v>
      </c>
      <c r="M468" s="7">
        <v>0.11</v>
      </c>
      <c r="N468" s="7">
        <v>0.08</v>
      </c>
      <c r="O468" s="7">
        <v>0.11</v>
      </c>
      <c r="P468" s="7">
        <v>0.1</v>
      </c>
      <c r="Q468" s="7">
        <v>0.6</v>
      </c>
      <c r="R468" t="s">
        <v>15</v>
      </c>
    </row>
    <row r="469" spans="1:18" x14ac:dyDescent="0.2">
      <c r="A469">
        <v>0</v>
      </c>
      <c r="B469" t="s">
        <v>167</v>
      </c>
      <c r="C469" s="1">
        <v>45124</v>
      </c>
      <c r="D469" s="1">
        <v>45130</v>
      </c>
      <c r="E469" s="6">
        <v>6</v>
      </c>
      <c r="F469" t="s">
        <v>14</v>
      </c>
      <c r="G469" s="2">
        <v>82</v>
      </c>
      <c r="H469" t="s">
        <v>15</v>
      </c>
      <c r="I469" s="3" t="s">
        <v>15</v>
      </c>
      <c r="J469" t="s">
        <v>14</v>
      </c>
      <c r="K469">
        <v>120</v>
      </c>
      <c r="L469">
        <v>4.0999999999999996</v>
      </c>
      <c r="M469" s="7">
        <v>0.09</v>
      </c>
      <c r="N469" s="7">
        <v>0.06</v>
      </c>
      <c r="O469" s="7">
        <v>0.09</v>
      </c>
      <c r="P469" s="7">
        <v>0.14000000000000001</v>
      </c>
      <c r="Q469" s="7">
        <v>0.62</v>
      </c>
      <c r="R469" t="s">
        <v>15</v>
      </c>
    </row>
    <row r="470" spans="1:18" x14ac:dyDescent="0.2">
      <c r="A470">
        <v>29</v>
      </c>
      <c r="B470" t="s">
        <v>44</v>
      </c>
      <c r="C470" s="1">
        <v>45124</v>
      </c>
      <c r="D470" s="1">
        <v>45130</v>
      </c>
      <c r="E470" s="6">
        <v>6</v>
      </c>
      <c r="F470" t="s">
        <v>14</v>
      </c>
      <c r="G470" s="2">
        <v>44.99</v>
      </c>
      <c r="H470" t="s">
        <v>15</v>
      </c>
      <c r="I470" s="3" t="s">
        <v>15</v>
      </c>
      <c r="J470" t="s">
        <v>14</v>
      </c>
      <c r="K470">
        <v>231</v>
      </c>
      <c r="L470">
        <v>4.0999999999999996</v>
      </c>
      <c r="M470" s="7">
        <v>0.05</v>
      </c>
      <c r="N470" s="7">
        <v>0.09</v>
      </c>
      <c r="O470" s="7">
        <v>0.11</v>
      </c>
      <c r="P470" s="7">
        <v>0.21</v>
      </c>
      <c r="Q470" s="7">
        <v>0.54</v>
      </c>
      <c r="R470" t="s">
        <v>15</v>
      </c>
    </row>
    <row r="471" spans="1:18" x14ac:dyDescent="0.2">
      <c r="A471">
        <v>0</v>
      </c>
      <c r="B471" t="s">
        <v>133</v>
      </c>
      <c r="C471" s="1">
        <v>45124</v>
      </c>
      <c r="D471" s="1">
        <v>45128</v>
      </c>
      <c r="E471" s="6">
        <v>4</v>
      </c>
      <c r="F471" t="s">
        <v>14</v>
      </c>
      <c r="G471" s="2">
        <v>159</v>
      </c>
      <c r="H471" t="s">
        <v>15</v>
      </c>
      <c r="I471" s="3" t="s">
        <v>15</v>
      </c>
      <c r="J471" t="s">
        <v>14</v>
      </c>
      <c r="K471">
        <v>73</v>
      </c>
      <c r="L471">
        <v>4.5999999999999996</v>
      </c>
      <c r="M471" s="7">
        <v>0.05</v>
      </c>
      <c r="N471" s="7">
        <v>0</v>
      </c>
      <c r="O471" s="7">
        <v>0.02</v>
      </c>
      <c r="P471" s="7">
        <v>0.13</v>
      </c>
      <c r="Q471" s="7">
        <v>0.79</v>
      </c>
      <c r="R471" t="s">
        <v>15</v>
      </c>
    </row>
    <row r="472" spans="1:18" x14ac:dyDescent="0.2">
      <c r="A472">
        <v>4</v>
      </c>
      <c r="B472" t="s">
        <v>35</v>
      </c>
      <c r="C472" s="1">
        <v>45124</v>
      </c>
      <c r="D472" s="1">
        <v>45130</v>
      </c>
      <c r="E472" s="6">
        <v>6</v>
      </c>
      <c r="F472" t="s">
        <v>14</v>
      </c>
      <c r="G472" s="2">
        <v>124.99</v>
      </c>
      <c r="H472" t="s">
        <v>14</v>
      </c>
      <c r="I472" s="3" t="s">
        <v>14</v>
      </c>
      <c r="J472" t="s">
        <v>14</v>
      </c>
      <c r="K472">
        <v>35</v>
      </c>
      <c r="L472">
        <v>4.2</v>
      </c>
      <c r="M472" s="7">
        <v>7.0000000000000007E-2</v>
      </c>
      <c r="N472" s="7">
        <v>7.0000000000000007E-2</v>
      </c>
      <c r="O472" s="7">
        <v>0.08</v>
      </c>
      <c r="P472" s="7">
        <v>0.14000000000000001</v>
      </c>
      <c r="Q472" s="7">
        <v>0.64</v>
      </c>
      <c r="R472" t="s">
        <v>14</v>
      </c>
    </row>
    <row r="473" spans="1:18" x14ac:dyDescent="0.2">
      <c r="A473">
        <v>61</v>
      </c>
      <c r="B473" t="s">
        <v>194</v>
      </c>
      <c r="C473" s="1">
        <v>45124</v>
      </c>
      <c r="D473" s="1">
        <v>45130</v>
      </c>
      <c r="E473" s="6">
        <v>6</v>
      </c>
      <c r="F473" t="s">
        <v>14</v>
      </c>
      <c r="G473" s="2">
        <v>124.99</v>
      </c>
      <c r="H473" t="s">
        <v>15</v>
      </c>
      <c r="I473" s="3" t="s">
        <v>15</v>
      </c>
      <c r="J473" t="s">
        <v>14</v>
      </c>
      <c r="K473">
        <v>543</v>
      </c>
      <c r="L473">
        <v>4.0999999999999996</v>
      </c>
      <c r="M473" s="7">
        <v>0.1</v>
      </c>
      <c r="N473" s="7">
        <v>0.06</v>
      </c>
      <c r="O473" s="7">
        <v>0.08</v>
      </c>
      <c r="P473" s="7">
        <v>0.18</v>
      </c>
      <c r="Q473" s="7">
        <v>0.57999999999999996</v>
      </c>
      <c r="R473" t="s">
        <v>15</v>
      </c>
    </row>
    <row r="474" spans="1:18" x14ac:dyDescent="0.2">
      <c r="A474">
        <v>0</v>
      </c>
      <c r="B474" t="s">
        <v>195</v>
      </c>
      <c r="C474" s="1">
        <v>45124</v>
      </c>
      <c r="D474" s="1">
        <v>45130.222429906542</v>
      </c>
      <c r="E474" s="6">
        <v>7</v>
      </c>
      <c r="F474" t="s">
        <v>15</v>
      </c>
      <c r="G474" s="2">
        <v>146.69999999999999</v>
      </c>
      <c r="H474" t="s">
        <v>15</v>
      </c>
      <c r="I474" s="3" t="s">
        <v>15</v>
      </c>
      <c r="J474" t="s">
        <v>14</v>
      </c>
      <c r="K474">
        <v>7</v>
      </c>
      <c r="L474">
        <v>3.2</v>
      </c>
      <c r="M474" s="7">
        <v>0.17</v>
      </c>
      <c r="N474" s="7">
        <v>0.18</v>
      </c>
      <c r="O474" s="7">
        <v>0.22</v>
      </c>
      <c r="P474" s="7">
        <v>0</v>
      </c>
      <c r="Q474" s="7">
        <v>0.43</v>
      </c>
      <c r="R474" t="s">
        <v>15</v>
      </c>
    </row>
    <row r="475" spans="1:18" x14ac:dyDescent="0.2">
      <c r="A475">
        <v>19</v>
      </c>
      <c r="B475" t="s">
        <v>133</v>
      </c>
      <c r="C475" s="1">
        <v>45124</v>
      </c>
      <c r="D475" s="1">
        <v>45130</v>
      </c>
      <c r="E475" s="6">
        <v>6</v>
      </c>
      <c r="F475" t="s">
        <v>14</v>
      </c>
      <c r="G475" s="2">
        <v>108.9</v>
      </c>
      <c r="H475" t="s">
        <v>14</v>
      </c>
      <c r="I475" s="3" t="s">
        <v>15</v>
      </c>
      <c r="J475" t="s">
        <v>14</v>
      </c>
      <c r="K475">
        <v>280</v>
      </c>
      <c r="L475">
        <v>3.9</v>
      </c>
      <c r="M475" s="7">
        <v>0.13</v>
      </c>
      <c r="N475" s="7">
        <v>0.11</v>
      </c>
      <c r="O475" s="7">
        <v>0.08</v>
      </c>
      <c r="P475" s="7">
        <v>0.13</v>
      </c>
      <c r="Q475" s="7">
        <v>0.55000000000000004</v>
      </c>
      <c r="R475" t="s">
        <v>14</v>
      </c>
    </row>
    <row r="476" spans="1:18" x14ac:dyDescent="0.2">
      <c r="A476">
        <v>36</v>
      </c>
      <c r="B476" t="s">
        <v>129</v>
      </c>
      <c r="C476" s="1">
        <v>45124</v>
      </c>
      <c r="D476" s="1">
        <v>45126</v>
      </c>
      <c r="E476" s="6">
        <v>2</v>
      </c>
      <c r="F476" t="s">
        <v>14</v>
      </c>
      <c r="G476" s="2">
        <v>116.99</v>
      </c>
      <c r="H476" t="s">
        <v>14</v>
      </c>
      <c r="I476" s="3" t="s">
        <v>15</v>
      </c>
      <c r="J476" t="s">
        <v>14</v>
      </c>
      <c r="K476">
        <v>1355</v>
      </c>
      <c r="L476">
        <v>4.4000000000000004</v>
      </c>
      <c r="M476" s="7">
        <v>0.05</v>
      </c>
      <c r="N476" s="7">
        <v>0.04</v>
      </c>
      <c r="O476" s="7">
        <v>0.08</v>
      </c>
      <c r="P476" s="7">
        <v>0.14000000000000001</v>
      </c>
      <c r="Q476" s="7">
        <v>0.7</v>
      </c>
      <c r="R476" t="s">
        <v>15</v>
      </c>
    </row>
    <row r="477" spans="1:18" x14ac:dyDescent="0.2">
      <c r="A477">
        <v>83</v>
      </c>
      <c r="B477" t="s">
        <v>13</v>
      </c>
      <c r="C477" s="1">
        <v>45124</v>
      </c>
      <c r="D477" s="1">
        <v>45130</v>
      </c>
      <c r="E477" s="6">
        <v>6</v>
      </c>
      <c r="F477" t="s">
        <v>14</v>
      </c>
      <c r="G477" s="2">
        <v>123.21</v>
      </c>
      <c r="H477" t="s">
        <v>15</v>
      </c>
      <c r="I477" s="3" t="s">
        <v>15</v>
      </c>
      <c r="J477" t="s">
        <v>14</v>
      </c>
      <c r="K477">
        <v>1669</v>
      </c>
      <c r="L477">
        <v>4.3</v>
      </c>
      <c r="M477" s="7">
        <v>0.09</v>
      </c>
      <c r="N477" s="7">
        <v>0.04</v>
      </c>
      <c r="O477" s="7">
        <v>0.05</v>
      </c>
      <c r="P477" s="7">
        <v>0.1</v>
      </c>
      <c r="Q477" s="7">
        <v>0.72</v>
      </c>
      <c r="R477" t="s">
        <v>15</v>
      </c>
    </row>
    <row r="478" spans="1:18" x14ac:dyDescent="0.2">
      <c r="A478">
        <v>0</v>
      </c>
      <c r="B478" t="s">
        <v>107</v>
      </c>
      <c r="C478" s="1">
        <v>45124</v>
      </c>
      <c r="D478" s="1">
        <v>45130</v>
      </c>
      <c r="E478" s="6">
        <v>6</v>
      </c>
      <c r="F478" t="s">
        <v>14</v>
      </c>
      <c r="G478" s="2">
        <v>199.9</v>
      </c>
      <c r="H478" t="s">
        <v>15</v>
      </c>
      <c r="I478" s="3" t="s">
        <v>15</v>
      </c>
      <c r="J478" t="s">
        <v>14</v>
      </c>
      <c r="K478">
        <v>4</v>
      </c>
      <c r="L478">
        <v>3.8</v>
      </c>
      <c r="M478" s="7">
        <v>0</v>
      </c>
      <c r="N478" s="7">
        <v>0</v>
      </c>
      <c r="O478" s="7">
        <v>0.42</v>
      </c>
      <c r="P478" s="7">
        <v>0.31</v>
      </c>
      <c r="Q478" s="7">
        <v>0.26</v>
      </c>
      <c r="R478" t="s">
        <v>15</v>
      </c>
    </row>
    <row r="479" spans="1:18" x14ac:dyDescent="0.2">
      <c r="A479">
        <v>0</v>
      </c>
      <c r="B479" t="s">
        <v>196</v>
      </c>
      <c r="C479" s="1">
        <v>45124</v>
      </c>
      <c r="D479" s="1">
        <v>45128</v>
      </c>
      <c r="E479" s="6">
        <v>4</v>
      </c>
      <c r="F479" t="s">
        <v>14</v>
      </c>
      <c r="G479" s="2">
        <v>184</v>
      </c>
      <c r="H479" t="s">
        <v>15</v>
      </c>
      <c r="I479" s="3" t="s">
        <v>15</v>
      </c>
      <c r="J479" t="s">
        <v>14</v>
      </c>
      <c r="K479">
        <v>20</v>
      </c>
      <c r="L479">
        <v>4.4000000000000004</v>
      </c>
      <c r="M479" s="7">
        <v>0.12</v>
      </c>
      <c r="N479" s="7">
        <v>0</v>
      </c>
      <c r="O479" s="7">
        <v>0</v>
      </c>
      <c r="P479" s="7">
        <v>0.11</v>
      </c>
      <c r="Q479" s="7">
        <v>0.77</v>
      </c>
      <c r="R479" t="s">
        <v>15</v>
      </c>
    </row>
    <row r="480" spans="1:18" x14ac:dyDescent="0.2">
      <c r="A480">
        <v>4</v>
      </c>
      <c r="B480" t="s">
        <v>197</v>
      </c>
      <c r="C480" s="1">
        <v>45124</v>
      </c>
      <c r="D480" s="1">
        <v>45128</v>
      </c>
      <c r="E480" s="6">
        <v>4</v>
      </c>
      <c r="F480" t="s">
        <v>14</v>
      </c>
      <c r="G480" s="2">
        <v>124.99</v>
      </c>
      <c r="H480" t="s">
        <v>15</v>
      </c>
      <c r="I480" s="3" t="s">
        <v>15</v>
      </c>
      <c r="J480" t="s">
        <v>14</v>
      </c>
      <c r="K480">
        <v>15</v>
      </c>
      <c r="L480">
        <v>3.1</v>
      </c>
      <c r="M480" s="7">
        <v>0.26</v>
      </c>
      <c r="N480" s="7">
        <v>0.21</v>
      </c>
      <c r="O480" s="7">
        <v>0</v>
      </c>
      <c r="P480" s="7">
        <v>0.18</v>
      </c>
      <c r="Q480" s="7">
        <v>0.35</v>
      </c>
      <c r="R480" t="s">
        <v>15</v>
      </c>
    </row>
    <row r="481" spans="1:18" x14ac:dyDescent="0.2">
      <c r="A481">
        <v>0</v>
      </c>
      <c r="B481" t="s">
        <v>198</v>
      </c>
      <c r="C481" s="1">
        <v>45124</v>
      </c>
      <c r="D481" s="1">
        <v>45130</v>
      </c>
      <c r="E481" s="6">
        <v>6</v>
      </c>
      <c r="F481" t="s">
        <v>14</v>
      </c>
      <c r="G481" s="2">
        <v>169.99</v>
      </c>
      <c r="H481" t="s">
        <v>15</v>
      </c>
      <c r="I481" s="3" t="s">
        <v>15</v>
      </c>
      <c r="J481" t="s">
        <v>15</v>
      </c>
      <c r="K481">
        <v>0</v>
      </c>
      <c r="L481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t="s">
        <v>15</v>
      </c>
    </row>
    <row r="482" spans="1:18" x14ac:dyDescent="0.2">
      <c r="A482">
        <v>17</v>
      </c>
      <c r="B482" t="s">
        <v>502</v>
      </c>
      <c r="C482" s="1">
        <v>45124</v>
      </c>
      <c r="D482" s="1">
        <v>45130</v>
      </c>
      <c r="E482" s="6">
        <v>6</v>
      </c>
      <c r="F482" t="s">
        <v>14</v>
      </c>
      <c r="G482" s="2">
        <v>155</v>
      </c>
      <c r="H482" t="s">
        <v>15</v>
      </c>
      <c r="I482" s="3" t="s">
        <v>15</v>
      </c>
      <c r="J482" t="s">
        <v>14</v>
      </c>
      <c r="K482">
        <v>57</v>
      </c>
      <c r="L482">
        <v>4.4000000000000004</v>
      </c>
      <c r="M482" s="7">
        <v>0.04</v>
      </c>
      <c r="N482" s="7">
        <v>7.0000000000000007E-2</v>
      </c>
      <c r="O482" s="7">
        <v>0</v>
      </c>
      <c r="P482" s="7">
        <v>0.18</v>
      </c>
      <c r="Q482" s="7">
        <v>0.71</v>
      </c>
      <c r="R482" t="s">
        <v>15</v>
      </c>
    </row>
    <row r="483" spans="1:18" x14ac:dyDescent="0.2">
      <c r="A483">
        <v>24</v>
      </c>
      <c r="B483" t="s">
        <v>54</v>
      </c>
      <c r="C483" s="1">
        <v>45124</v>
      </c>
      <c r="D483" s="1">
        <v>45126</v>
      </c>
      <c r="E483" s="6">
        <v>2</v>
      </c>
      <c r="F483" t="s">
        <v>14</v>
      </c>
      <c r="G483" s="2">
        <v>119</v>
      </c>
      <c r="H483" t="s">
        <v>15</v>
      </c>
      <c r="I483" s="3" t="s">
        <v>15</v>
      </c>
      <c r="J483" t="s">
        <v>14</v>
      </c>
      <c r="K483">
        <v>335</v>
      </c>
      <c r="L483">
        <v>4.3</v>
      </c>
      <c r="M483" s="7">
        <v>0.06</v>
      </c>
      <c r="N483" s="7">
        <v>0.06</v>
      </c>
      <c r="O483" s="7">
        <v>7.0000000000000007E-2</v>
      </c>
      <c r="P483" s="7">
        <v>0.16</v>
      </c>
      <c r="Q483" s="7">
        <v>0.65</v>
      </c>
      <c r="R483" t="s">
        <v>15</v>
      </c>
    </row>
    <row r="484" spans="1:18" x14ac:dyDescent="0.2">
      <c r="A484">
        <v>77</v>
      </c>
      <c r="B484" t="s">
        <v>60</v>
      </c>
      <c r="C484" s="1">
        <v>45124</v>
      </c>
      <c r="D484" s="1">
        <v>45130</v>
      </c>
      <c r="E484" s="6">
        <v>6</v>
      </c>
      <c r="F484" t="s">
        <v>14</v>
      </c>
      <c r="G484" s="2">
        <v>79.989999999999995</v>
      </c>
      <c r="H484" t="s">
        <v>15</v>
      </c>
      <c r="I484" s="3" t="s">
        <v>15</v>
      </c>
      <c r="J484" t="s">
        <v>14</v>
      </c>
      <c r="K484">
        <v>1613</v>
      </c>
      <c r="L484">
        <v>4.3</v>
      </c>
      <c r="M484" s="7">
        <v>0.05</v>
      </c>
      <c r="N484" s="7">
        <v>0.04</v>
      </c>
      <c r="O484" s="7">
        <v>7.0000000000000007E-2</v>
      </c>
      <c r="P484" s="7">
        <v>0.22</v>
      </c>
      <c r="Q484" s="7">
        <v>0.62</v>
      </c>
      <c r="R484" t="s">
        <v>15</v>
      </c>
    </row>
    <row r="485" spans="1:18" x14ac:dyDescent="0.2">
      <c r="A485">
        <v>0</v>
      </c>
      <c r="B485" t="s">
        <v>199</v>
      </c>
      <c r="C485" s="1">
        <v>45124</v>
      </c>
      <c r="D485" s="1">
        <v>45130</v>
      </c>
      <c r="E485" s="6">
        <v>6</v>
      </c>
      <c r="F485" t="s">
        <v>14</v>
      </c>
      <c r="G485" s="2">
        <v>189</v>
      </c>
      <c r="H485" t="s">
        <v>15</v>
      </c>
      <c r="I485" s="3" t="s">
        <v>15</v>
      </c>
      <c r="J485" t="s">
        <v>15</v>
      </c>
      <c r="K485">
        <v>1</v>
      </c>
      <c r="L485">
        <v>5</v>
      </c>
      <c r="M485" s="7">
        <v>0</v>
      </c>
      <c r="N485" s="7">
        <v>0</v>
      </c>
      <c r="O485" s="7">
        <v>0</v>
      </c>
      <c r="P485" s="7">
        <v>0</v>
      </c>
      <c r="Q485" s="7">
        <v>1</v>
      </c>
      <c r="R485" t="s">
        <v>15</v>
      </c>
    </row>
    <row r="486" spans="1:18" x14ac:dyDescent="0.2">
      <c r="A486">
        <v>311</v>
      </c>
      <c r="B486" t="s">
        <v>36</v>
      </c>
      <c r="C486" s="1">
        <v>45124</v>
      </c>
      <c r="D486" s="1">
        <v>45130</v>
      </c>
      <c r="E486" s="6">
        <v>6</v>
      </c>
      <c r="F486" t="s">
        <v>14</v>
      </c>
      <c r="G486" s="2">
        <v>109.99</v>
      </c>
      <c r="H486" t="s">
        <v>15</v>
      </c>
      <c r="I486" s="3" t="s">
        <v>15</v>
      </c>
      <c r="J486" t="s">
        <v>14</v>
      </c>
      <c r="K486">
        <v>8514</v>
      </c>
      <c r="L486">
        <v>4.3</v>
      </c>
      <c r="M486" s="7">
        <v>0.06</v>
      </c>
      <c r="N486" s="7">
        <v>0.05</v>
      </c>
      <c r="O486" s="7">
        <v>0.09</v>
      </c>
      <c r="P486" s="7">
        <v>0.17</v>
      </c>
      <c r="Q486" s="7">
        <v>0.63</v>
      </c>
      <c r="R486" t="s">
        <v>15</v>
      </c>
    </row>
    <row r="487" spans="1:18" x14ac:dyDescent="0.2">
      <c r="A487">
        <v>0</v>
      </c>
      <c r="B487" t="s">
        <v>200</v>
      </c>
      <c r="C487" s="1">
        <v>45124</v>
      </c>
      <c r="D487" s="1">
        <v>45130</v>
      </c>
      <c r="E487" s="6">
        <v>6</v>
      </c>
      <c r="F487" t="s">
        <v>14</v>
      </c>
      <c r="G487" s="2">
        <v>136</v>
      </c>
      <c r="H487" t="s">
        <v>15</v>
      </c>
      <c r="I487" s="3" t="s">
        <v>14</v>
      </c>
      <c r="J487" t="s">
        <v>14</v>
      </c>
      <c r="K487">
        <v>180</v>
      </c>
      <c r="L487">
        <v>4.5</v>
      </c>
      <c r="M487" s="7">
        <v>0.06</v>
      </c>
      <c r="N487" s="7">
        <v>0.03</v>
      </c>
      <c r="O487" s="7">
        <v>0.05</v>
      </c>
      <c r="P487" s="7">
        <v>0.12</v>
      </c>
      <c r="Q487" s="7">
        <v>0.75</v>
      </c>
      <c r="R487" t="s">
        <v>15</v>
      </c>
    </row>
    <row r="488" spans="1:18" x14ac:dyDescent="0.2">
      <c r="A488">
        <v>0</v>
      </c>
      <c r="B488" t="s">
        <v>113</v>
      </c>
      <c r="C488" s="1">
        <v>45124</v>
      </c>
      <c r="D488" s="1">
        <v>45130</v>
      </c>
      <c r="E488" s="6">
        <v>6</v>
      </c>
      <c r="F488" t="s">
        <v>14</v>
      </c>
      <c r="G488" s="2">
        <v>129.99</v>
      </c>
      <c r="H488" t="s">
        <v>15</v>
      </c>
      <c r="I488" s="3" t="s">
        <v>15</v>
      </c>
      <c r="J488" t="s">
        <v>14</v>
      </c>
      <c r="K488">
        <v>59</v>
      </c>
      <c r="L488">
        <v>3.4</v>
      </c>
      <c r="M488" s="7">
        <v>0.23</v>
      </c>
      <c r="N488" s="7">
        <v>0.14000000000000001</v>
      </c>
      <c r="O488" s="7">
        <v>0.06</v>
      </c>
      <c r="P488" s="7">
        <v>0.12</v>
      </c>
      <c r="Q488" s="7">
        <v>0.45</v>
      </c>
      <c r="R488" t="s">
        <v>15</v>
      </c>
    </row>
    <row r="489" spans="1:18" x14ac:dyDescent="0.2">
      <c r="A489">
        <v>14</v>
      </c>
      <c r="B489" t="s">
        <v>172</v>
      </c>
      <c r="C489" s="1">
        <v>45124</v>
      </c>
      <c r="D489" s="1">
        <v>45130</v>
      </c>
      <c r="E489" s="6">
        <v>6</v>
      </c>
      <c r="F489" t="s">
        <v>14</v>
      </c>
      <c r="G489" s="2">
        <v>179.95</v>
      </c>
      <c r="H489" t="s">
        <v>15</v>
      </c>
      <c r="I489" s="3" t="s">
        <v>15</v>
      </c>
      <c r="J489" t="s">
        <v>14</v>
      </c>
      <c r="K489">
        <v>1478</v>
      </c>
      <c r="L489">
        <v>3.7</v>
      </c>
      <c r="M489" s="7">
        <v>0.12</v>
      </c>
      <c r="N489" s="7">
        <v>0.1</v>
      </c>
      <c r="O489" s="7">
        <v>0.16</v>
      </c>
      <c r="P489" s="7">
        <v>0.17</v>
      </c>
      <c r="Q489" s="7">
        <v>0.45</v>
      </c>
      <c r="R489" t="s">
        <v>15</v>
      </c>
    </row>
    <row r="490" spans="1:18" x14ac:dyDescent="0.2">
      <c r="A490">
        <v>15</v>
      </c>
      <c r="B490" t="s">
        <v>197</v>
      </c>
      <c r="C490" s="1">
        <v>45124</v>
      </c>
      <c r="D490" s="1">
        <v>45133</v>
      </c>
      <c r="E490" s="6">
        <v>9</v>
      </c>
      <c r="F490" t="s">
        <v>14</v>
      </c>
      <c r="G490" s="2">
        <v>124</v>
      </c>
      <c r="H490" t="s">
        <v>14</v>
      </c>
      <c r="I490" s="3" t="s">
        <v>15</v>
      </c>
      <c r="J490" t="s">
        <v>14</v>
      </c>
      <c r="K490">
        <v>244</v>
      </c>
      <c r="L490">
        <v>3.7</v>
      </c>
      <c r="M490" s="7">
        <v>0.17</v>
      </c>
      <c r="N490" s="7">
        <v>0.1</v>
      </c>
      <c r="O490" s="7">
        <v>0.09</v>
      </c>
      <c r="P490" s="7">
        <v>0.1</v>
      </c>
      <c r="Q490" s="7">
        <v>0.53</v>
      </c>
      <c r="R490" t="s">
        <v>15</v>
      </c>
    </row>
    <row r="491" spans="1:18" x14ac:dyDescent="0.2">
      <c r="A491">
        <v>41</v>
      </c>
      <c r="B491" t="s">
        <v>94</v>
      </c>
      <c r="C491" s="1">
        <v>45124</v>
      </c>
      <c r="D491" s="1">
        <v>45130</v>
      </c>
      <c r="E491" s="6">
        <v>6</v>
      </c>
      <c r="F491" t="s">
        <v>14</v>
      </c>
      <c r="G491" s="2">
        <v>129.99</v>
      </c>
      <c r="H491" t="s">
        <v>15</v>
      </c>
      <c r="I491" s="3" t="s">
        <v>15</v>
      </c>
      <c r="J491" t="s">
        <v>14</v>
      </c>
      <c r="K491">
        <v>684</v>
      </c>
      <c r="L491">
        <v>4</v>
      </c>
      <c r="M491" s="7">
        <v>0.11</v>
      </c>
      <c r="N491" s="7">
        <v>0.06</v>
      </c>
      <c r="O491" s="7">
        <v>0.11</v>
      </c>
      <c r="P491" s="7">
        <v>0.18</v>
      </c>
      <c r="Q491" s="7">
        <v>0.54</v>
      </c>
      <c r="R491" t="s">
        <v>15</v>
      </c>
    </row>
    <row r="492" spans="1:18" x14ac:dyDescent="0.2">
      <c r="A492">
        <v>0</v>
      </c>
      <c r="B492" t="s">
        <v>28</v>
      </c>
      <c r="C492" s="1">
        <v>45124</v>
      </c>
      <c r="D492" s="1">
        <v>45130.222429906542</v>
      </c>
      <c r="E492" s="6">
        <v>7</v>
      </c>
      <c r="F492" t="s">
        <v>15</v>
      </c>
      <c r="G492" s="2">
        <v>146.69999999999999</v>
      </c>
      <c r="H492" t="s">
        <v>15</v>
      </c>
      <c r="I492" s="3" t="s">
        <v>15</v>
      </c>
      <c r="J492" t="s">
        <v>14</v>
      </c>
      <c r="K492">
        <v>3</v>
      </c>
      <c r="L492">
        <v>3.7</v>
      </c>
      <c r="M492" s="7">
        <v>0</v>
      </c>
      <c r="N492" s="7">
        <v>0.33</v>
      </c>
      <c r="O492" s="7">
        <v>0</v>
      </c>
      <c r="P492" s="7">
        <v>0.32</v>
      </c>
      <c r="Q492" s="7">
        <v>0.35</v>
      </c>
      <c r="R492" t="s">
        <v>15</v>
      </c>
    </row>
    <row r="493" spans="1:18" x14ac:dyDescent="0.2">
      <c r="A493">
        <v>0</v>
      </c>
      <c r="B493" t="s">
        <v>97</v>
      </c>
      <c r="C493" s="1">
        <v>45124</v>
      </c>
      <c r="D493" s="1">
        <v>45130</v>
      </c>
      <c r="E493" s="6">
        <v>6</v>
      </c>
      <c r="F493" t="s">
        <v>14</v>
      </c>
      <c r="G493" s="2">
        <v>169</v>
      </c>
      <c r="H493" t="s">
        <v>15</v>
      </c>
      <c r="I493" s="3" t="s">
        <v>15</v>
      </c>
      <c r="J493" t="s">
        <v>14</v>
      </c>
      <c r="K493">
        <v>22</v>
      </c>
      <c r="L493">
        <v>3.9</v>
      </c>
      <c r="M493" s="7">
        <v>0</v>
      </c>
      <c r="N493" s="7">
        <v>0.19</v>
      </c>
      <c r="O493" s="7">
        <v>0.2</v>
      </c>
      <c r="P493" s="7">
        <v>0.15</v>
      </c>
      <c r="Q493" s="7">
        <v>0.47</v>
      </c>
      <c r="R493" t="s">
        <v>15</v>
      </c>
    </row>
    <row r="494" spans="1:18" x14ac:dyDescent="0.2">
      <c r="A494">
        <v>56</v>
      </c>
      <c r="B494" t="s">
        <v>20</v>
      </c>
      <c r="C494" s="1">
        <v>45124</v>
      </c>
      <c r="D494" s="1">
        <v>45130</v>
      </c>
      <c r="E494" s="6">
        <v>6</v>
      </c>
      <c r="F494" t="s">
        <v>14</v>
      </c>
      <c r="G494" s="2">
        <v>146.99</v>
      </c>
      <c r="H494" t="s">
        <v>15</v>
      </c>
      <c r="I494" s="3" t="s">
        <v>15</v>
      </c>
      <c r="J494" t="s">
        <v>14</v>
      </c>
      <c r="K494">
        <v>409</v>
      </c>
      <c r="L494">
        <v>4.5</v>
      </c>
      <c r="M494" s="7">
        <v>0.05</v>
      </c>
      <c r="N494" s="7">
        <v>0.03</v>
      </c>
      <c r="O494" s="7">
        <v>0.05</v>
      </c>
      <c r="P494" s="7">
        <v>0.13</v>
      </c>
      <c r="Q494" s="7">
        <v>0.74</v>
      </c>
      <c r="R494" t="s">
        <v>15</v>
      </c>
    </row>
    <row r="495" spans="1:18" x14ac:dyDescent="0.2">
      <c r="A495">
        <v>0</v>
      </c>
      <c r="B495" t="s">
        <v>201</v>
      </c>
      <c r="C495" s="1">
        <v>45124</v>
      </c>
      <c r="D495" s="1">
        <v>45132</v>
      </c>
      <c r="E495" s="6">
        <v>8</v>
      </c>
      <c r="F495" t="s">
        <v>14</v>
      </c>
      <c r="G495" s="2">
        <v>189</v>
      </c>
      <c r="H495" t="s">
        <v>15</v>
      </c>
      <c r="I495" s="3" t="s">
        <v>15</v>
      </c>
      <c r="J495" t="s">
        <v>15</v>
      </c>
      <c r="K495">
        <v>0</v>
      </c>
      <c r="L495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t="s">
        <v>15</v>
      </c>
    </row>
    <row r="496" spans="1:18" x14ac:dyDescent="0.2">
      <c r="A496">
        <v>0</v>
      </c>
      <c r="B496" t="s">
        <v>202</v>
      </c>
      <c r="C496" s="1">
        <v>45124</v>
      </c>
      <c r="D496" s="1">
        <v>45130</v>
      </c>
      <c r="E496" s="6">
        <v>6</v>
      </c>
      <c r="F496" t="s">
        <v>14</v>
      </c>
      <c r="G496" s="2">
        <v>75</v>
      </c>
      <c r="H496" t="s">
        <v>15</v>
      </c>
      <c r="I496" s="3" t="s">
        <v>15</v>
      </c>
      <c r="J496" t="s">
        <v>14</v>
      </c>
      <c r="K496">
        <v>11</v>
      </c>
      <c r="L496">
        <v>4.3</v>
      </c>
      <c r="M496" s="7">
        <v>0.13</v>
      </c>
      <c r="N496" s="7">
        <v>0</v>
      </c>
      <c r="O496" s="7">
        <v>0</v>
      </c>
      <c r="P496" s="7">
        <v>0.16</v>
      </c>
      <c r="Q496" s="7">
        <v>0.71</v>
      </c>
      <c r="R496" t="s">
        <v>15</v>
      </c>
    </row>
    <row r="497" spans="1:18" x14ac:dyDescent="0.2">
      <c r="A497">
        <v>0</v>
      </c>
      <c r="B497" t="s">
        <v>203</v>
      </c>
      <c r="C497" s="1">
        <v>45124</v>
      </c>
      <c r="D497" s="1">
        <v>45130</v>
      </c>
      <c r="E497" s="6">
        <v>6</v>
      </c>
      <c r="F497" t="s">
        <v>14</v>
      </c>
      <c r="G497" s="2">
        <v>119.53</v>
      </c>
      <c r="H497" t="s">
        <v>15</v>
      </c>
      <c r="I497" s="3" t="s">
        <v>15</v>
      </c>
      <c r="J497" t="s">
        <v>14</v>
      </c>
      <c r="K497">
        <v>4</v>
      </c>
      <c r="L497">
        <v>3.6</v>
      </c>
      <c r="M497" s="7">
        <v>0</v>
      </c>
      <c r="N497" s="7">
        <v>0.28000000000000003</v>
      </c>
      <c r="O497" s="7">
        <v>0.28000000000000003</v>
      </c>
      <c r="P497" s="7">
        <v>0</v>
      </c>
      <c r="Q497" s="7">
        <v>0.45</v>
      </c>
      <c r="R497" t="s">
        <v>15</v>
      </c>
    </row>
    <row r="498" spans="1:18" x14ac:dyDescent="0.2">
      <c r="A498">
        <v>33</v>
      </c>
      <c r="B498" t="s">
        <v>204</v>
      </c>
      <c r="C498" s="1">
        <v>45124</v>
      </c>
      <c r="D498" s="1">
        <v>45130</v>
      </c>
      <c r="E498" s="6">
        <v>6</v>
      </c>
      <c r="F498" t="s">
        <v>14</v>
      </c>
      <c r="G498" s="2">
        <v>109.59</v>
      </c>
      <c r="H498" t="s">
        <v>15</v>
      </c>
      <c r="I498" s="3" t="s">
        <v>15</v>
      </c>
      <c r="J498" t="s">
        <v>14</v>
      </c>
      <c r="K498">
        <v>86</v>
      </c>
      <c r="L498">
        <v>4</v>
      </c>
      <c r="M498" s="7">
        <v>0.12</v>
      </c>
      <c r="N498" s="7">
        <v>0.03</v>
      </c>
      <c r="O498" s="7">
        <v>0.12</v>
      </c>
      <c r="P498" s="7">
        <v>0.18</v>
      </c>
      <c r="Q498" s="7">
        <v>0.54</v>
      </c>
      <c r="R498" t="s">
        <v>15</v>
      </c>
    </row>
    <row r="499" spans="1:18" x14ac:dyDescent="0.2">
      <c r="A499">
        <v>5</v>
      </c>
      <c r="B499" t="s">
        <v>20</v>
      </c>
      <c r="C499" s="1">
        <v>45124</v>
      </c>
      <c r="D499" s="1">
        <v>45130</v>
      </c>
      <c r="E499" s="6">
        <v>6</v>
      </c>
      <c r="F499" t="s">
        <v>14</v>
      </c>
      <c r="G499" s="2">
        <v>149.94999999999999</v>
      </c>
      <c r="H499" t="s">
        <v>15</v>
      </c>
      <c r="I499" s="3" t="s">
        <v>15</v>
      </c>
      <c r="J499" t="s">
        <v>14</v>
      </c>
      <c r="K499">
        <v>19</v>
      </c>
      <c r="L499">
        <v>3.2</v>
      </c>
      <c r="M499" s="7">
        <v>0.41</v>
      </c>
      <c r="N499" s="7">
        <v>0</v>
      </c>
      <c r="O499" s="7">
        <v>0</v>
      </c>
      <c r="P499" s="7">
        <v>0.13</v>
      </c>
      <c r="Q499" s="7">
        <v>0.45</v>
      </c>
      <c r="R499" t="s">
        <v>15</v>
      </c>
    </row>
    <row r="500" spans="1:18" x14ac:dyDescent="0.2">
      <c r="A500">
        <v>0</v>
      </c>
      <c r="B500" t="s">
        <v>205</v>
      </c>
      <c r="C500" s="1">
        <v>45124</v>
      </c>
      <c r="D500" s="1">
        <v>45132</v>
      </c>
      <c r="E500" s="6">
        <v>8</v>
      </c>
      <c r="F500" t="s">
        <v>14</v>
      </c>
      <c r="G500" s="2">
        <v>179</v>
      </c>
      <c r="H500" t="s">
        <v>15</v>
      </c>
      <c r="I500" s="3" t="s">
        <v>15</v>
      </c>
      <c r="J500" t="s">
        <v>14</v>
      </c>
      <c r="K500">
        <v>97</v>
      </c>
      <c r="L500">
        <v>4.4000000000000004</v>
      </c>
      <c r="M500" s="7">
        <v>7.0000000000000007E-2</v>
      </c>
      <c r="N500" s="7">
        <v>0.03</v>
      </c>
      <c r="O500" s="7">
        <v>7.0000000000000007E-2</v>
      </c>
      <c r="P500" s="7">
        <v>0.11</v>
      </c>
      <c r="Q500" s="7">
        <v>0.72</v>
      </c>
      <c r="R500" t="s">
        <v>15</v>
      </c>
    </row>
    <row r="501" spans="1:18" x14ac:dyDescent="0.2">
      <c r="A501">
        <v>0</v>
      </c>
      <c r="B501" t="s">
        <v>206</v>
      </c>
      <c r="C501" s="1">
        <v>45124</v>
      </c>
      <c r="D501" s="1">
        <v>45132</v>
      </c>
      <c r="E501" s="6">
        <v>8</v>
      </c>
      <c r="F501" t="s">
        <v>14</v>
      </c>
      <c r="G501" s="2">
        <v>110</v>
      </c>
      <c r="H501" t="s">
        <v>15</v>
      </c>
      <c r="I501" s="3" t="s">
        <v>15</v>
      </c>
      <c r="J501" t="s">
        <v>15</v>
      </c>
      <c r="K501">
        <v>0</v>
      </c>
      <c r="L501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t="s">
        <v>15</v>
      </c>
    </row>
    <row r="502" spans="1:18" x14ac:dyDescent="0.2">
      <c r="A502">
        <v>873</v>
      </c>
      <c r="B502" t="s">
        <v>20</v>
      </c>
      <c r="C502" s="1">
        <v>45124</v>
      </c>
      <c r="D502" s="1">
        <v>45132</v>
      </c>
      <c r="E502" s="6">
        <v>8</v>
      </c>
      <c r="F502" t="s">
        <v>14</v>
      </c>
      <c r="G502" s="2">
        <v>189.99</v>
      </c>
      <c r="H502" t="s">
        <v>15</v>
      </c>
      <c r="I502" s="3" t="s">
        <v>15</v>
      </c>
      <c r="J502" t="s">
        <v>14</v>
      </c>
      <c r="K502">
        <v>22816</v>
      </c>
      <c r="L502">
        <v>4.2</v>
      </c>
      <c r="M502" s="7">
        <v>7.0000000000000007E-2</v>
      </c>
      <c r="N502" s="7">
        <v>0.06</v>
      </c>
      <c r="O502" s="7">
        <v>0.1</v>
      </c>
      <c r="P502" s="7">
        <v>0.17</v>
      </c>
      <c r="Q502" s="7">
        <v>0.6</v>
      </c>
      <c r="R502" t="s">
        <v>15</v>
      </c>
    </row>
    <row r="503" spans="1:18" x14ac:dyDescent="0.2">
      <c r="A503">
        <v>0</v>
      </c>
      <c r="B503" t="s">
        <v>156</v>
      </c>
      <c r="C503" s="1">
        <v>45124</v>
      </c>
      <c r="D503" s="1">
        <v>45130.222429906542</v>
      </c>
      <c r="E503" s="6">
        <v>7</v>
      </c>
      <c r="F503" t="s">
        <v>15</v>
      </c>
      <c r="G503" s="2">
        <v>146.69999999999999</v>
      </c>
      <c r="H503" t="s">
        <v>15</v>
      </c>
      <c r="I503" s="3" t="s">
        <v>15</v>
      </c>
      <c r="J503" t="s">
        <v>14</v>
      </c>
      <c r="K503">
        <v>14</v>
      </c>
      <c r="L503">
        <v>4.9000000000000004</v>
      </c>
      <c r="M503" s="7">
        <v>0</v>
      </c>
      <c r="N503" s="7">
        <v>0</v>
      </c>
      <c r="O503" s="7">
        <v>0</v>
      </c>
      <c r="P503" s="7">
        <v>0.12</v>
      </c>
      <c r="Q503" s="7">
        <v>0.88</v>
      </c>
      <c r="R503" t="s">
        <v>15</v>
      </c>
    </row>
    <row r="504" spans="1:18" x14ac:dyDescent="0.2">
      <c r="A504">
        <v>0</v>
      </c>
      <c r="B504" t="s">
        <v>58</v>
      </c>
      <c r="C504" s="1">
        <v>45124</v>
      </c>
      <c r="D504" s="1">
        <v>45127</v>
      </c>
      <c r="E504" s="6">
        <v>3</v>
      </c>
      <c r="F504" t="s">
        <v>14</v>
      </c>
      <c r="G504" s="2">
        <v>84.99</v>
      </c>
      <c r="H504" t="s">
        <v>15</v>
      </c>
      <c r="I504" s="3" t="s">
        <v>15</v>
      </c>
      <c r="J504" t="s">
        <v>14</v>
      </c>
      <c r="K504">
        <v>36</v>
      </c>
      <c r="L504">
        <v>3</v>
      </c>
      <c r="M504" s="7">
        <v>0.38</v>
      </c>
      <c r="N504" s="7">
        <v>0.1</v>
      </c>
      <c r="O504" s="7">
        <v>0.06</v>
      </c>
      <c r="P504" s="7">
        <v>0.08</v>
      </c>
      <c r="Q504" s="7">
        <v>0.38</v>
      </c>
      <c r="R504" t="s">
        <v>15</v>
      </c>
    </row>
    <row r="505" spans="1:18" x14ac:dyDescent="0.2">
      <c r="A505">
        <v>0</v>
      </c>
      <c r="B505" t="s">
        <v>70</v>
      </c>
      <c r="C505" s="1">
        <v>45124</v>
      </c>
      <c r="D505" s="1">
        <v>45132</v>
      </c>
      <c r="E505" s="6">
        <v>8</v>
      </c>
      <c r="F505" t="s">
        <v>14</v>
      </c>
      <c r="G505" s="2">
        <v>69.989999999999995</v>
      </c>
      <c r="H505" t="s">
        <v>15</v>
      </c>
      <c r="I505" s="3" t="s">
        <v>15</v>
      </c>
      <c r="J505" t="s">
        <v>14</v>
      </c>
      <c r="K505">
        <v>20</v>
      </c>
      <c r="L505">
        <v>3.2</v>
      </c>
      <c r="M505" s="7">
        <v>0.26</v>
      </c>
      <c r="N505" s="7">
        <v>0.06</v>
      </c>
      <c r="O505" s="7">
        <v>0.24</v>
      </c>
      <c r="P505" s="7">
        <v>0.09</v>
      </c>
      <c r="Q505" s="7">
        <v>0.35</v>
      </c>
      <c r="R505" t="s">
        <v>15</v>
      </c>
    </row>
    <row r="506" spans="1:18" x14ac:dyDescent="0.2">
      <c r="A506">
        <v>42</v>
      </c>
      <c r="B506" t="s">
        <v>16</v>
      </c>
      <c r="C506" s="1">
        <v>45124</v>
      </c>
      <c r="D506" s="1">
        <v>45130</v>
      </c>
      <c r="E506" s="6">
        <v>6</v>
      </c>
      <c r="F506" t="s">
        <v>14</v>
      </c>
      <c r="G506" s="2">
        <v>149.94999999999999</v>
      </c>
      <c r="H506" t="s">
        <v>15</v>
      </c>
      <c r="I506" s="3" t="s">
        <v>15</v>
      </c>
      <c r="J506" t="s">
        <v>14</v>
      </c>
      <c r="K506">
        <v>788</v>
      </c>
      <c r="L506">
        <v>4</v>
      </c>
      <c r="M506" s="7">
        <v>0.11</v>
      </c>
      <c r="N506" s="7">
        <v>0.06</v>
      </c>
      <c r="O506" s="7">
        <v>0.11</v>
      </c>
      <c r="P506" s="7">
        <v>0.2</v>
      </c>
      <c r="Q506" s="7">
        <v>0.52</v>
      </c>
      <c r="R506" t="s">
        <v>15</v>
      </c>
    </row>
    <row r="507" spans="1:18" x14ac:dyDescent="0.2">
      <c r="A507">
        <v>0</v>
      </c>
      <c r="B507" t="s">
        <v>119</v>
      </c>
      <c r="C507" s="1">
        <v>45124</v>
      </c>
      <c r="D507" s="1">
        <v>45130</v>
      </c>
      <c r="E507" s="6">
        <v>6</v>
      </c>
      <c r="F507" t="s">
        <v>14</v>
      </c>
      <c r="G507" s="2">
        <v>169.99</v>
      </c>
      <c r="H507" t="s">
        <v>15</v>
      </c>
      <c r="I507" s="3" t="s">
        <v>15</v>
      </c>
      <c r="J507" t="s">
        <v>14</v>
      </c>
      <c r="K507">
        <v>11</v>
      </c>
      <c r="L507">
        <v>3.8</v>
      </c>
      <c r="M507" s="7">
        <v>0.1</v>
      </c>
      <c r="N507" s="7">
        <v>0.12</v>
      </c>
      <c r="O507" s="7">
        <v>0.12</v>
      </c>
      <c r="P507" s="7">
        <v>0.18</v>
      </c>
      <c r="Q507" s="7">
        <v>0.48</v>
      </c>
      <c r="R507" t="s">
        <v>15</v>
      </c>
    </row>
    <row r="508" spans="1:18" x14ac:dyDescent="0.2">
      <c r="A508">
        <v>14</v>
      </c>
      <c r="B508" t="s">
        <v>207</v>
      </c>
      <c r="C508" s="1">
        <v>45124</v>
      </c>
      <c r="D508" s="1">
        <v>45130</v>
      </c>
      <c r="E508" s="6">
        <v>6</v>
      </c>
      <c r="F508" t="s">
        <v>14</v>
      </c>
      <c r="G508" s="2">
        <v>110.97</v>
      </c>
      <c r="H508" t="s">
        <v>15</v>
      </c>
      <c r="I508" s="3" t="s">
        <v>15</v>
      </c>
      <c r="J508" t="s">
        <v>14</v>
      </c>
      <c r="K508">
        <v>673</v>
      </c>
      <c r="L508">
        <v>4.2</v>
      </c>
      <c r="M508" s="7">
        <v>0.06</v>
      </c>
      <c r="N508" s="7">
        <v>0.05</v>
      </c>
      <c r="O508" s="7">
        <v>0.11</v>
      </c>
      <c r="P508" s="7">
        <v>0.19</v>
      </c>
      <c r="Q508" s="7">
        <v>0.59</v>
      </c>
      <c r="R508" t="s">
        <v>15</v>
      </c>
    </row>
    <row r="509" spans="1:18" x14ac:dyDescent="0.2">
      <c r="A509">
        <v>0</v>
      </c>
      <c r="B509" t="s">
        <v>208</v>
      </c>
      <c r="C509" s="1">
        <v>45124</v>
      </c>
      <c r="D509" s="1">
        <v>45130</v>
      </c>
      <c r="E509" s="6">
        <v>6</v>
      </c>
      <c r="F509" t="s">
        <v>14</v>
      </c>
      <c r="G509" s="2">
        <v>135</v>
      </c>
      <c r="H509" t="s">
        <v>15</v>
      </c>
      <c r="I509" s="3" t="s">
        <v>15</v>
      </c>
      <c r="J509" t="s">
        <v>14</v>
      </c>
      <c r="K509">
        <v>1</v>
      </c>
      <c r="L509">
        <v>1</v>
      </c>
      <c r="M509" s="7">
        <v>1</v>
      </c>
      <c r="N509" s="7">
        <v>0</v>
      </c>
      <c r="O509" s="7">
        <v>0</v>
      </c>
      <c r="P509" s="7">
        <v>0</v>
      </c>
      <c r="Q509" s="7">
        <v>0</v>
      </c>
      <c r="R509" t="s">
        <v>15</v>
      </c>
    </row>
    <row r="510" spans="1:18" x14ac:dyDescent="0.2">
      <c r="A510">
        <v>11</v>
      </c>
      <c r="B510" t="s">
        <v>111</v>
      </c>
      <c r="C510" s="1">
        <v>45124</v>
      </c>
      <c r="D510" s="1">
        <v>45130</v>
      </c>
      <c r="E510" s="6">
        <v>6</v>
      </c>
      <c r="F510" t="s">
        <v>14</v>
      </c>
      <c r="G510" s="2">
        <v>96.83</v>
      </c>
      <c r="H510" t="s">
        <v>15</v>
      </c>
      <c r="I510" s="3" t="s">
        <v>15</v>
      </c>
      <c r="J510" t="s">
        <v>14</v>
      </c>
      <c r="K510">
        <v>53</v>
      </c>
      <c r="L510">
        <v>3.3</v>
      </c>
      <c r="M510" s="7">
        <v>0.27</v>
      </c>
      <c r="N510" s="7">
        <v>0.05</v>
      </c>
      <c r="O510" s="7">
        <v>0.13</v>
      </c>
      <c r="P510" s="7">
        <v>0.17</v>
      </c>
      <c r="Q510" s="7">
        <v>0.38</v>
      </c>
      <c r="R510" t="s">
        <v>15</v>
      </c>
    </row>
    <row r="511" spans="1:18" x14ac:dyDescent="0.2">
      <c r="A511">
        <v>0</v>
      </c>
      <c r="B511" t="s">
        <v>32</v>
      </c>
      <c r="C511" s="1">
        <v>45124</v>
      </c>
      <c r="D511" s="1">
        <v>45130</v>
      </c>
      <c r="E511" s="6">
        <v>6</v>
      </c>
      <c r="F511" t="s">
        <v>14</v>
      </c>
      <c r="G511" s="2">
        <v>179.99</v>
      </c>
      <c r="H511" t="s">
        <v>15</v>
      </c>
      <c r="I511" s="3" t="s">
        <v>15</v>
      </c>
      <c r="J511" t="s">
        <v>15</v>
      </c>
      <c r="K511">
        <v>0</v>
      </c>
      <c r="L511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t="s">
        <v>15</v>
      </c>
    </row>
    <row r="512" spans="1:18" x14ac:dyDescent="0.2">
      <c r="A512">
        <v>0</v>
      </c>
      <c r="B512" t="s">
        <v>179</v>
      </c>
      <c r="C512" s="1">
        <v>45124</v>
      </c>
      <c r="D512" s="1">
        <v>45130</v>
      </c>
      <c r="E512" s="6">
        <v>6</v>
      </c>
      <c r="F512" t="s">
        <v>14</v>
      </c>
      <c r="G512" s="2">
        <v>195.95</v>
      </c>
      <c r="H512" t="s">
        <v>15</v>
      </c>
      <c r="I512" s="3" t="s">
        <v>15</v>
      </c>
      <c r="J512" t="s">
        <v>14</v>
      </c>
      <c r="K512">
        <v>6</v>
      </c>
      <c r="L512">
        <v>4.3</v>
      </c>
      <c r="M512" s="7">
        <v>0</v>
      </c>
      <c r="N512" s="7">
        <v>0</v>
      </c>
      <c r="O512" s="7">
        <v>0.25</v>
      </c>
      <c r="P512" s="7">
        <v>0.19</v>
      </c>
      <c r="Q512" s="7">
        <v>0.56000000000000005</v>
      </c>
      <c r="R512" t="s">
        <v>15</v>
      </c>
    </row>
    <row r="513" spans="1:18" x14ac:dyDescent="0.2">
      <c r="A513">
        <v>0</v>
      </c>
      <c r="B513" t="s">
        <v>44</v>
      </c>
      <c r="C513" s="1">
        <v>45124</v>
      </c>
      <c r="D513" s="1">
        <v>45130</v>
      </c>
      <c r="E513" s="6">
        <v>6</v>
      </c>
      <c r="F513" t="s">
        <v>14</v>
      </c>
      <c r="G513" s="2">
        <v>178</v>
      </c>
      <c r="H513" t="s">
        <v>15</v>
      </c>
      <c r="I513" s="3" t="s">
        <v>15</v>
      </c>
      <c r="J513" t="s">
        <v>14</v>
      </c>
      <c r="K513">
        <v>19</v>
      </c>
      <c r="L513">
        <v>4</v>
      </c>
      <c r="M513" s="7">
        <v>0.1</v>
      </c>
      <c r="N513" s="7">
        <v>0.08</v>
      </c>
      <c r="O513" s="7">
        <v>0.09</v>
      </c>
      <c r="P513" s="7">
        <v>0.2</v>
      </c>
      <c r="Q513" s="7">
        <v>0.52</v>
      </c>
      <c r="R513" t="s">
        <v>15</v>
      </c>
    </row>
    <row r="514" spans="1:18" x14ac:dyDescent="0.2">
      <c r="A514">
        <v>7</v>
      </c>
      <c r="B514" t="s">
        <v>209</v>
      </c>
      <c r="C514" s="1">
        <v>45124</v>
      </c>
      <c r="D514" s="1">
        <v>45131</v>
      </c>
      <c r="E514" s="6">
        <v>7</v>
      </c>
      <c r="F514" t="s">
        <v>14</v>
      </c>
      <c r="G514" s="2">
        <v>129</v>
      </c>
      <c r="H514" t="s">
        <v>15</v>
      </c>
      <c r="I514" s="3" t="s">
        <v>14</v>
      </c>
      <c r="J514" t="s">
        <v>14</v>
      </c>
      <c r="K514">
        <v>58</v>
      </c>
      <c r="L514">
        <v>3.5</v>
      </c>
      <c r="M514" s="7">
        <v>0.22</v>
      </c>
      <c r="N514" s="7">
        <v>0.08</v>
      </c>
      <c r="O514" s="7">
        <v>0.13</v>
      </c>
      <c r="P514" s="7">
        <v>0.17</v>
      </c>
      <c r="Q514" s="7">
        <v>0.41</v>
      </c>
      <c r="R514" t="s">
        <v>15</v>
      </c>
    </row>
    <row r="515" spans="1:18" x14ac:dyDescent="0.2">
      <c r="A515">
        <v>22</v>
      </c>
      <c r="B515" t="s">
        <v>176</v>
      </c>
      <c r="C515" s="1">
        <v>45124</v>
      </c>
      <c r="D515" s="1">
        <v>45130</v>
      </c>
      <c r="E515" s="6">
        <v>6</v>
      </c>
      <c r="F515" t="s">
        <v>14</v>
      </c>
      <c r="G515" s="2">
        <v>186.86</v>
      </c>
      <c r="H515" t="s">
        <v>15</v>
      </c>
      <c r="I515" s="3" t="s">
        <v>14</v>
      </c>
      <c r="J515" t="s">
        <v>14</v>
      </c>
      <c r="K515">
        <v>20</v>
      </c>
      <c r="L515">
        <v>4</v>
      </c>
      <c r="M515" s="7">
        <v>0.1</v>
      </c>
      <c r="N515" s="7">
        <v>0</v>
      </c>
      <c r="O515" s="7">
        <v>0.13</v>
      </c>
      <c r="P515" s="7">
        <v>0.34</v>
      </c>
      <c r="Q515" s="7">
        <v>0.42</v>
      </c>
      <c r="R515" t="s">
        <v>15</v>
      </c>
    </row>
    <row r="516" spans="1:18" x14ac:dyDescent="0.2">
      <c r="A516">
        <v>0</v>
      </c>
      <c r="B516" t="s">
        <v>210</v>
      </c>
      <c r="C516" s="1">
        <v>45124</v>
      </c>
      <c r="D516" s="1">
        <v>45130</v>
      </c>
      <c r="E516" s="6">
        <v>6</v>
      </c>
      <c r="F516" t="s">
        <v>14</v>
      </c>
      <c r="G516" s="2">
        <v>104.3</v>
      </c>
      <c r="H516" t="s">
        <v>15</v>
      </c>
      <c r="I516" s="3" t="s">
        <v>15</v>
      </c>
      <c r="J516" t="s">
        <v>14</v>
      </c>
      <c r="K516">
        <v>2</v>
      </c>
      <c r="L516">
        <v>1.9</v>
      </c>
      <c r="M516" s="7">
        <v>0.55000000000000004</v>
      </c>
      <c r="N516" s="7">
        <v>0</v>
      </c>
      <c r="O516" s="7">
        <v>0.45</v>
      </c>
      <c r="P516" s="7">
        <v>0</v>
      </c>
      <c r="Q516" s="7">
        <v>0</v>
      </c>
      <c r="R516" t="s">
        <v>15</v>
      </c>
    </row>
    <row r="517" spans="1:18" x14ac:dyDescent="0.2">
      <c r="A517">
        <v>0</v>
      </c>
      <c r="B517" t="s">
        <v>211</v>
      </c>
      <c r="C517" s="1">
        <v>45124</v>
      </c>
      <c r="D517" s="1">
        <v>45130</v>
      </c>
      <c r="E517" s="6">
        <v>6</v>
      </c>
      <c r="F517" t="s">
        <v>14</v>
      </c>
      <c r="G517" s="2">
        <v>139.99</v>
      </c>
      <c r="H517" t="s">
        <v>15</v>
      </c>
      <c r="I517" s="3" t="s">
        <v>15</v>
      </c>
      <c r="J517" t="s">
        <v>14</v>
      </c>
      <c r="K517">
        <v>89</v>
      </c>
      <c r="L517">
        <v>4.3</v>
      </c>
      <c r="M517" s="7">
        <v>0.06</v>
      </c>
      <c r="N517" s="7">
        <v>0.04</v>
      </c>
      <c r="O517" s="7">
        <v>0.08</v>
      </c>
      <c r="P517" s="7">
        <v>0.18</v>
      </c>
      <c r="Q517" s="7">
        <v>0.64</v>
      </c>
      <c r="R517" t="s">
        <v>15</v>
      </c>
    </row>
    <row r="518" spans="1:18" x14ac:dyDescent="0.2">
      <c r="A518">
        <v>0</v>
      </c>
      <c r="B518" t="s">
        <v>485</v>
      </c>
      <c r="C518" s="1">
        <v>45124</v>
      </c>
      <c r="D518" s="1">
        <v>45130</v>
      </c>
      <c r="E518" s="6">
        <v>6</v>
      </c>
      <c r="F518" t="s">
        <v>14</v>
      </c>
      <c r="G518" s="2">
        <v>11.99</v>
      </c>
      <c r="H518" t="s">
        <v>15</v>
      </c>
      <c r="I518" s="3" t="s">
        <v>15</v>
      </c>
      <c r="J518" t="s">
        <v>14</v>
      </c>
      <c r="K518">
        <v>41</v>
      </c>
      <c r="L518">
        <v>4.5</v>
      </c>
      <c r="M518" s="7">
        <v>0.04</v>
      </c>
      <c r="N518" s="7">
        <v>0.06</v>
      </c>
      <c r="O518" s="7">
        <v>0.06</v>
      </c>
      <c r="P518" s="7">
        <v>0.05</v>
      </c>
      <c r="Q518" s="7">
        <v>0.79</v>
      </c>
      <c r="R518" t="s">
        <v>15</v>
      </c>
    </row>
    <row r="519" spans="1:18" x14ac:dyDescent="0.2">
      <c r="A519">
        <v>0</v>
      </c>
      <c r="B519" t="s">
        <v>212</v>
      </c>
      <c r="C519" s="1">
        <v>45124</v>
      </c>
      <c r="D519" s="1">
        <v>45130</v>
      </c>
      <c r="E519" s="6">
        <v>6</v>
      </c>
      <c r="F519" t="s">
        <v>14</v>
      </c>
      <c r="G519" s="2">
        <v>159.99</v>
      </c>
      <c r="H519" t="s">
        <v>15</v>
      </c>
      <c r="I519" s="3" t="s">
        <v>15</v>
      </c>
      <c r="J519" t="s">
        <v>14</v>
      </c>
      <c r="K519">
        <v>230</v>
      </c>
      <c r="L519">
        <v>4</v>
      </c>
      <c r="M519" s="7">
        <v>0.12</v>
      </c>
      <c r="N519" s="7">
        <v>0.05</v>
      </c>
      <c r="O519" s="7">
        <v>0.1</v>
      </c>
      <c r="P519" s="7">
        <v>0.18</v>
      </c>
      <c r="Q519" s="7">
        <v>0.55000000000000004</v>
      </c>
      <c r="R519" t="s">
        <v>15</v>
      </c>
    </row>
    <row r="520" spans="1:18" x14ac:dyDescent="0.2">
      <c r="A520">
        <v>18</v>
      </c>
      <c r="B520" t="s">
        <v>117</v>
      </c>
      <c r="C520" s="1">
        <v>45124</v>
      </c>
      <c r="D520" s="1">
        <v>45130</v>
      </c>
      <c r="E520" s="6">
        <v>6</v>
      </c>
      <c r="F520" t="s">
        <v>14</v>
      </c>
      <c r="G520" s="2">
        <v>79.95</v>
      </c>
      <c r="H520" t="s">
        <v>15</v>
      </c>
      <c r="I520" s="3" t="s">
        <v>15</v>
      </c>
      <c r="J520" t="s">
        <v>14</v>
      </c>
      <c r="K520">
        <v>457</v>
      </c>
      <c r="L520">
        <v>4</v>
      </c>
      <c r="M520" s="7">
        <v>0.12</v>
      </c>
      <c r="N520" s="7">
        <v>7.0000000000000007E-2</v>
      </c>
      <c r="O520" s="7">
        <v>7.0000000000000007E-2</v>
      </c>
      <c r="P520" s="7">
        <v>0.19</v>
      </c>
      <c r="Q520" s="7">
        <v>0.55000000000000004</v>
      </c>
      <c r="R520" t="s">
        <v>15</v>
      </c>
    </row>
    <row r="521" spans="1:18" x14ac:dyDescent="0.2">
      <c r="A521">
        <v>8</v>
      </c>
      <c r="B521" t="s">
        <v>52</v>
      </c>
      <c r="C521" s="1">
        <v>45124</v>
      </c>
      <c r="D521" s="1">
        <v>45130</v>
      </c>
      <c r="E521" s="6">
        <v>6</v>
      </c>
      <c r="F521" t="s">
        <v>14</v>
      </c>
      <c r="G521" s="2">
        <v>114.99</v>
      </c>
      <c r="H521" t="s">
        <v>15</v>
      </c>
      <c r="I521" s="3" t="s">
        <v>14</v>
      </c>
      <c r="J521" t="s">
        <v>14</v>
      </c>
      <c r="K521">
        <v>1466</v>
      </c>
      <c r="L521">
        <v>4.3</v>
      </c>
      <c r="M521" s="7">
        <v>0.08</v>
      </c>
      <c r="N521" s="7">
        <v>0.03</v>
      </c>
      <c r="O521" s="7">
        <v>0.06</v>
      </c>
      <c r="P521" s="7">
        <v>0.11</v>
      </c>
      <c r="Q521" s="7">
        <v>0.72</v>
      </c>
      <c r="R521" t="s">
        <v>15</v>
      </c>
    </row>
    <row r="522" spans="1:18" x14ac:dyDescent="0.2">
      <c r="A522">
        <v>0</v>
      </c>
      <c r="B522" t="s">
        <v>107</v>
      </c>
      <c r="C522" s="1">
        <v>45124</v>
      </c>
      <c r="D522" s="1">
        <v>45131</v>
      </c>
      <c r="E522" s="6">
        <v>7</v>
      </c>
      <c r="F522" t="s">
        <v>14</v>
      </c>
      <c r="G522" s="2">
        <v>109.9</v>
      </c>
      <c r="H522" t="s">
        <v>15</v>
      </c>
      <c r="I522" s="3" t="s">
        <v>15</v>
      </c>
      <c r="J522" t="s">
        <v>14</v>
      </c>
      <c r="K522">
        <v>31</v>
      </c>
      <c r="L522">
        <v>3.5</v>
      </c>
      <c r="M522" s="7">
        <v>0.24</v>
      </c>
      <c r="N522" s="7">
        <v>0.09</v>
      </c>
      <c r="O522" s="7">
        <v>0.05</v>
      </c>
      <c r="P522" s="7">
        <v>0.23</v>
      </c>
      <c r="Q522" s="7">
        <v>0.4</v>
      </c>
      <c r="R522" t="s">
        <v>15</v>
      </c>
    </row>
    <row r="523" spans="1:18" x14ac:dyDescent="0.2">
      <c r="A523">
        <v>0</v>
      </c>
      <c r="B523" t="s">
        <v>97</v>
      </c>
      <c r="C523" s="1">
        <v>45124</v>
      </c>
      <c r="D523" s="1">
        <v>45131</v>
      </c>
      <c r="E523" s="6">
        <v>7</v>
      </c>
      <c r="F523" t="s">
        <v>14</v>
      </c>
      <c r="G523" s="2">
        <v>199.99</v>
      </c>
      <c r="H523" t="s">
        <v>15</v>
      </c>
      <c r="I523" s="3" t="s">
        <v>15</v>
      </c>
      <c r="J523" t="s">
        <v>14</v>
      </c>
      <c r="K523">
        <v>3</v>
      </c>
      <c r="L523">
        <v>5</v>
      </c>
      <c r="M523" s="7">
        <v>0</v>
      </c>
      <c r="N523" s="7">
        <v>0</v>
      </c>
      <c r="O523" s="7">
        <v>0</v>
      </c>
      <c r="P523" s="7">
        <v>0</v>
      </c>
      <c r="Q523" s="7">
        <v>1</v>
      </c>
      <c r="R523" t="s">
        <v>15</v>
      </c>
    </row>
    <row r="524" spans="1:18" x14ac:dyDescent="0.2">
      <c r="A524">
        <v>0</v>
      </c>
      <c r="B524" t="s">
        <v>213</v>
      </c>
      <c r="C524" s="1">
        <v>45124</v>
      </c>
      <c r="D524" s="1">
        <v>45130</v>
      </c>
      <c r="E524" s="6">
        <v>6</v>
      </c>
      <c r="F524" t="s">
        <v>14</v>
      </c>
      <c r="G524" s="2">
        <v>103</v>
      </c>
      <c r="H524" t="s">
        <v>15</v>
      </c>
      <c r="I524" s="3" t="s">
        <v>15</v>
      </c>
      <c r="J524" t="s">
        <v>14</v>
      </c>
      <c r="K524">
        <v>9</v>
      </c>
      <c r="L524">
        <v>3.6</v>
      </c>
      <c r="M524" s="7">
        <v>0.16</v>
      </c>
      <c r="N524" s="7">
        <v>0.12</v>
      </c>
      <c r="O524" s="7">
        <v>0.13</v>
      </c>
      <c r="P524" s="7">
        <v>0.16</v>
      </c>
      <c r="Q524" s="7">
        <v>0.44</v>
      </c>
      <c r="R524" t="s">
        <v>15</v>
      </c>
    </row>
    <row r="525" spans="1:18" x14ac:dyDescent="0.2">
      <c r="A525">
        <v>0</v>
      </c>
      <c r="B525" t="s">
        <v>106</v>
      </c>
      <c r="C525" s="1">
        <v>45124</v>
      </c>
      <c r="D525" s="1">
        <v>45127</v>
      </c>
      <c r="E525" s="6">
        <v>3</v>
      </c>
      <c r="F525" t="s">
        <v>14</v>
      </c>
      <c r="G525" s="2">
        <v>199.95</v>
      </c>
      <c r="H525" t="s">
        <v>15</v>
      </c>
      <c r="I525" s="3" t="s">
        <v>15</v>
      </c>
      <c r="J525" t="s">
        <v>14</v>
      </c>
      <c r="K525">
        <v>14</v>
      </c>
      <c r="L525">
        <v>4.5999999999999996</v>
      </c>
      <c r="M525" s="7">
        <v>0</v>
      </c>
      <c r="N525" s="7">
        <v>0</v>
      </c>
      <c r="O525" s="7">
        <v>0.16</v>
      </c>
      <c r="P525" s="7">
        <v>0.12</v>
      </c>
      <c r="Q525" s="7">
        <v>0.72</v>
      </c>
      <c r="R525" t="s">
        <v>15</v>
      </c>
    </row>
    <row r="526" spans="1:18" x14ac:dyDescent="0.2">
      <c r="A526">
        <v>0</v>
      </c>
      <c r="B526" t="s">
        <v>214</v>
      </c>
      <c r="C526" s="1">
        <v>45124</v>
      </c>
      <c r="D526" s="1">
        <v>45131</v>
      </c>
      <c r="E526" s="6">
        <v>7</v>
      </c>
      <c r="F526" t="s">
        <v>14</v>
      </c>
      <c r="G526" s="2">
        <v>169.9</v>
      </c>
      <c r="H526" t="s">
        <v>15</v>
      </c>
      <c r="I526" s="3" t="s">
        <v>15</v>
      </c>
      <c r="J526" t="s">
        <v>15</v>
      </c>
      <c r="K526">
        <v>1</v>
      </c>
      <c r="L526">
        <v>5</v>
      </c>
      <c r="M526" s="7">
        <v>0</v>
      </c>
      <c r="N526" s="7">
        <v>0</v>
      </c>
      <c r="O526" s="7">
        <v>0</v>
      </c>
      <c r="P526" s="7">
        <v>0</v>
      </c>
      <c r="Q526" s="7">
        <v>1</v>
      </c>
      <c r="R526" t="s">
        <v>15</v>
      </c>
    </row>
    <row r="527" spans="1:18" x14ac:dyDescent="0.2">
      <c r="A527">
        <v>0</v>
      </c>
      <c r="B527" t="s">
        <v>215</v>
      </c>
      <c r="C527" s="1">
        <v>45124</v>
      </c>
      <c r="D527" s="1">
        <v>45130</v>
      </c>
      <c r="E527" s="6">
        <v>6</v>
      </c>
      <c r="F527" t="s">
        <v>14</v>
      </c>
      <c r="G527" s="2">
        <v>145.58000000000001</v>
      </c>
      <c r="H527" t="s">
        <v>15</v>
      </c>
      <c r="I527" s="3" t="s">
        <v>15</v>
      </c>
      <c r="J527" t="s">
        <v>14</v>
      </c>
      <c r="K527">
        <v>55</v>
      </c>
      <c r="L527">
        <v>3.8</v>
      </c>
      <c r="M527" s="7">
        <v>0.08</v>
      </c>
      <c r="N527" s="7">
        <v>0.19</v>
      </c>
      <c r="O527" s="7">
        <v>7.0000000000000007E-2</v>
      </c>
      <c r="P527" s="7">
        <v>0.16</v>
      </c>
      <c r="Q527" s="7">
        <v>0.5</v>
      </c>
      <c r="R527" t="s">
        <v>15</v>
      </c>
    </row>
    <row r="528" spans="1:18" x14ac:dyDescent="0.2">
      <c r="A528">
        <v>0</v>
      </c>
      <c r="B528" t="s">
        <v>216</v>
      </c>
      <c r="C528" s="1">
        <v>45124</v>
      </c>
      <c r="D528" s="1">
        <v>45130</v>
      </c>
      <c r="E528" s="6">
        <v>6</v>
      </c>
      <c r="F528" t="s">
        <v>14</v>
      </c>
      <c r="G528" s="2">
        <v>49</v>
      </c>
      <c r="H528" t="s">
        <v>15</v>
      </c>
      <c r="I528" s="3" t="s">
        <v>15</v>
      </c>
      <c r="J528" t="s">
        <v>15</v>
      </c>
      <c r="K528">
        <v>0</v>
      </c>
      <c r="L528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t="s">
        <v>15</v>
      </c>
    </row>
    <row r="529" spans="1:18" x14ac:dyDescent="0.2">
      <c r="A529">
        <v>0</v>
      </c>
      <c r="B529" t="s">
        <v>217</v>
      </c>
      <c r="C529" s="1">
        <v>45124</v>
      </c>
      <c r="D529" s="1">
        <v>45130</v>
      </c>
      <c r="E529" s="6">
        <v>6</v>
      </c>
      <c r="F529" t="s">
        <v>14</v>
      </c>
      <c r="G529" s="2">
        <v>159.99</v>
      </c>
      <c r="H529" t="s">
        <v>15</v>
      </c>
      <c r="I529" s="3" t="s">
        <v>14</v>
      </c>
      <c r="J529" t="s">
        <v>14</v>
      </c>
      <c r="K529">
        <v>18</v>
      </c>
      <c r="L529">
        <v>4.0999999999999996</v>
      </c>
      <c r="M529" s="7">
        <v>0</v>
      </c>
      <c r="N529" s="7">
        <v>7.0000000000000007E-2</v>
      </c>
      <c r="O529" s="7">
        <v>0.19</v>
      </c>
      <c r="P529" s="7">
        <v>0.26</v>
      </c>
      <c r="Q529" s="7">
        <v>0.47</v>
      </c>
      <c r="R529" t="s">
        <v>15</v>
      </c>
    </row>
    <row r="530" spans="1:18" x14ac:dyDescent="0.2">
      <c r="A530">
        <v>0</v>
      </c>
      <c r="B530" t="s">
        <v>157</v>
      </c>
      <c r="C530" s="1">
        <v>45124</v>
      </c>
      <c r="D530" s="1">
        <v>45130</v>
      </c>
      <c r="E530" s="6">
        <v>6</v>
      </c>
      <c r="F530" t="s">
        <v>14</v>
      </c>
      <c r="G530" s="2">
        <v>119.99</v>
      </c>
      <c r="H530" t="s">
        <v>15</v>
      </c>
      <c r="I530" s="3" t="s">
        <v>15</v>
      </c>
      <c r="J530" t="s">
        <v>14</v>
      </c>
      <c r="K530">
        <v>37</v>
      </c>
      <c r="L530">
        <v>4.4000000000000004</v>
      </c>
      <c r="M530" s="7">
        <v>0</v>
      </c>
      <c r="N530" s="7">
        <v>7.0000000000000007E-2</v>
      </c>
      <c r="O530" s="7">
        <v>0.09</v>
      </c>
      <c r="P530" s="7">
        <v>0.24</v>
      </c>
      <c r="Q530" s="7">
        <v>0.6</v>
      </c>
      <c r="R530" t="s">
        <v>15</v>
      </c>
    </row>
    <row r="531" spans="1:18" x14ac:dyDescent="0.2">
      <c r="A531">
        <v>4</v>
      </c>
      <c r="B531" t="s">
        <v>207</v>
      </c>
      <c r="C531" s="1">
        <v>45124</v>
      </c>
      <c r="D531" s="1">
        <v>45130</v>
      </c>
      <c r="E531" s="6">
        <v>6</v>
      </c>
      <c r="F531" t="s">
        <v>14</v>
      </c>
      <c r="G531" s="2">
        <v>99.99</v>
      </c>
      <c r="H531" t="s">
        <v>15</v>
      </c>
      <c r="I531" s="3" t="s">
        <v>15</v>
      </c>
      <c r="J531" t="s">
        <v>14</v>
      </c>
      <c r="K531">
        <v>406</v>
      </c>
      <c r="L531">
        <v>3.7</v>
      </c>
      <c r="M531" s="7">
        <v>0.15</v>
      </c>
      <c r="N531" s="7">
        <v>0.1</v>
      </c>
      <c r="O531" s="7">
        <v>0.1</v>
      </c>
      <c r="P531" s="7">
        <v>0.18</v>
      </c>
      <c r="Q531" s="7">
        <v>0.47</v>
      </c>
      <c r="R531" t="s">
        <v>15</v>
      </c>
    </row>
    <row r="532" spans="1:18" x14ac:dyDescent="0.2">
      <c r="A532">
        <v>5</v>
      </c>
      <c r="B532" t="s">
        <v>218</v>
      </c>
      <c r="C532" s="1">
        <v>45124</v>
      </c>
      <c r="D532" s="1">
        <v>45130</v>
      </c>
      <c r="E532" s="6">
        <v>6</v>
      </c>
      <c r="F532" t="s">
        <v>14</v>
      </c>
      <c r="G532" s="2">
        <v>149</v>
      </c>
      <c r="H532" t="s">
        <v>15</v>
      </c>
      <c r="I532" s="3" t="s">
        <v>14</v>
      </c>
      <c r="J532" t="s">
        <v>14</v>
      </c>
      <c r="K532">
        <v>41</v>
      </c>
      <c r="L532">
        <v>4.3</v>
      </c>
      <c r="M532" s="7">
        <v>7.0000000000000007E-2</v>
      </c>
      <c r="N532" s="7">
        <v>0</v>
      </c>
      <c r="O532" s="7">
        <v>0.13</v>
      </c>
      <c r="P532" s="7">
        <v>0.14000000000000001</v>
      </c>
      <c r="Q532" s="7">
        <v>0.66</v>
      </c>
      <c r="R532" t="s">
        <v>15</v>
      </c>
    </row>
    <row r="533" spans="1:18" x14ac:dyDescent="0.2">
      <c r="A533">
        <v>0</v>
      </c>
      <c r="B533" t="s">
        <v>219</v>
      </c>
      <c r="C533" s="1">
        <v>45124</v>
      </c>
      <c r="D533" s="1">
        <v>45131</v>
      </c>
      <c r="E533" s="6">
        <v>7</v>
      </c>
      <c r="F533" t="s">
        <v>14</v>
      </c>
      <c r="G533" s="2">
        <v>109.99</v>
      </c>
      <c r="H533" t="s">
        <v>15</v>
      </c>
      <c r="I533" s="3" t="s">
        <v>15</v>
      </c>
      <c r="J533" t="s">
        <v>14</v>
      </c>
      <c r="K533">
        <v>20</v>
      </c>
      <c r="L533">
        <v>4.3</v>
      </c>
      <c r="M533" s="7">
        <v>0</v>
      </c>
      <c r="N533" s="7">
        <v>7.0000000000000007E-2</v>
      </c>
      <c r="O533" s="7">
        <v>0.13</v>
      </c>
      <c r="P533" s="7">
        <v>0.2</v>
      </c>
      <c r="Q533" s="7">
        <v>0.59</v>
      </c>
      <c r="R533" t="s">
        <v>15</v>
      </c>
    </row>
    <row r="534" spans="1:18" x14ac:dyDescent="0.2">
      <c r="A534">
        <v>0</v>
      </c>
      <c r="B534" t="s">
        <v>220</v>
      </c>
      <c r="C534" s="1">
        <v>45124</v>
      </c>
      <c r="D534" s="1">
        <v>45128</v>
      </c>
      <c r="E534" s="6">
        <v>4</v>
      </c>
      <c r="F534" t="s">
        <v>14</v>
      </c>
      <c r="G534" s="2">
        <v>189.99</v>
      </c>
      <c r="H534" t="s">
        <v>14</v>
      </c>
      <c r="I534" s="3" t="s">
        <v>15</v>
      </c>
      <c r="J534" t="s">
        <v>14</v>
      </c>
      <c r="K534">
        <v>6</v>
      </c>
      <c r="L534">
        <v>5</v>
      </c>
      <c r="M534" s="7">
        <v>0</v>
      </c>
      <c r="N534" s="7">
        <v>0</v>
      </c>
      <c r="O534" s="7">
        <v>0</v>
      </c>
      <c r="P534" s="7">
        <v>0</v>
      </c>
      <c r="Q534" s="7">
        <v>1</v>
      </c>
      <c r="R534" t="s">
        <v>15</v>
      </c>
    </row>
    <row r="535" spans="1:18" x14ac:dyDescent="0.2">
      <c r="A535">
        <v>0</v>
      </c>
      <c r="B535" t="s">
        <v>21</v>
      </c>
      <c r="C535" s="1">
        <v>45124</v>
      </c>
      <c r="D535" s="1">
        <v>45131</v>
      </c>
      <c r="E535" s="6">
        <v>7</v>
      </c>
      <c r="F535" t="s">
        <v>14</v>
      </c>
      <c r="G535" s="2">
        <v>119.95</v>
      </c>
      <c r="H535" t="s">
        <v>15</v>
      </c>
      <c r="I535" s="3" t="s">
        <v>15</v>
      </c>
      <c r="J535" t="s">
        <v>14</v>
      </c>
      <c r="K535">
        <v>39</v>
      </c>
      <c r="L535">
        <v>4.5</v>
      </c>
      <c r="M535" s="7">
        <v>0.04</v>
      </c>
      <c r="N535" s="7">
        <v>0.04</v>
      </c>
      <c r="O535" s="7">
        <v>0</v>
      </c>
      <c r="P535" s="7">
        <v>0.18</v>
      </c>
      <c r="Q535" s="7">
        <v>0.73</v>
      </c>
      <c r="R535" t="s">
        <v>15</v>
      </c>
    </row>
    <row r="536" spans="1:18" x14ac:dyDescent="0.2">
      <c r="A536">
        <v>0</v>
      </c>
      <c r="B536" t="s">
        <v>221</v>
      </c>
      <c r="C536" s="1">
        <v>45124</v>
      </c>
      <c r="D536" s="1">
        <v>45133</v>
      </c>
      <c r="E536" s="6">
        <v>9</v>
      </c>
      <c r="F536" t="s">
        <v>14</v>
      </c>
      <c r="G536" s="2">
        <v>179.99</v>
      </c>
      <c r="H536" t="s">
        <v>15</v>
      </c>
      <c r="I536" s="3" t="s">
        <v>14</v>
      </c>
      <c r="J536" t="s">
        <v>14</v>
      </c>
      <c r="K536">
        <v>8</v>
      </c>
      <c r="L536">
        <v>4.3</v>
      </c>
      <c r="M536" s="7">
        <v>0</v>
      </c>
      <c r="N536" s="7">
        <v>0.15</v>
      </c>
      <c r="O536" s="7">
        <v>0</v>
      </c>
      <c r="P536" s="7">
        <v>0.27</v>
      </c>
      <c r="Q536" s="7">
        <v>0.57999999999999996</v>
      </c>
      <c r="R536" t="s">
        <v>15</v>
      </c>
    </row>
    <row r="537" spans="1:18" x14ac:dyDescent="0.2">
      <c r="A537">
        <v>8</v>
      </c>
      <c r="B537" t="s">
        <v>167</v>
      </c>
      <c r="C537" s="1">
        <v>45124</v>
      </c>
      <c r="D537" s="1">
        <v>45131</v>
      </c>
      <c r="E537" s="6">
        <v>7</v>
      </c>
      <c r="F537" t="s">
        <v>14</v>
      </c>
      <c r="G537" s="2">
        <v>111.06</v>
      </c>
      <c r="H537" t="s">
        <v>15</v>
      </c>
      <c r="I537" s="3" t="s">
        <v>15</v>
      </c>
      <c r="J537" t="s">
        <v>14</v>
      </c>
      <c r="K537">
        <v>216</v>
      </c>
      <c r="L537">
        <v>4.4000000000000004</v>
      </c>
      <c r="M537" s="7">
        <v>0.03</v>
      </c>
      <c r="N537" s="7">
        <v>0.04</v>
      </c>
      <c r="O537" s="7">
        <v>0.08</v>
      </c>
      <c r="P537" s="7">
        <v>0.15</v>
      </c>
      <c r="Q537" s="7">
        <v>0.69</v>
      </c>
      <c r="R537" t="s">
        <v>15</v>
      </c>
    </row>
    <row r="538" spans="1:18" x14ac:dyDescent="0.2">
      <c r="A538">
        <v>12</v>
      </c>
      <c r="B538" t="s">
        <v>222</v>
      </c>
      <c r="C538" s="1">
        <v>45124</v>
      </c>
      <c r="D538" s="1">
        <v>45130</v>
      </c>
      <c r="E538" s="6">
        <v>6</v>
      </c>
      <c r="F538" t="s">
        <v>14</v>
      </c>
      <c r="G538" s="2">
        <v>129.99</v>
      </c>
      <c r="H538" t="s">
        <v>15</v>
      </c>
      <c r="I538" s="3" t="s">
        <v>15</v>
      </c>
      <c r="J538" t="s">
        <v>14</v>
      </c>
      <c r="K538">
        <v>72</v>
      </c>
      <c r="L538">
        <v>3.3</v>
      </c>
      <c r="M538" s="7">
        <v>0.15</v>
      </c>
      <c r="N538" s="7">
        <v>0.18</v>
      </c>
      <c r="O538" s="7">
        <v>0.16</v>
      </c>
      <c r="P538" s="7">
        <v>0.21</v>
      </c>
      <c r="Q538" s="7">
        <v>0.3</v>
      </c>
      <c r="R538" t="s">
        <v>15</v>
      </c>
    </row>
    <row r="539" spans="1:18" x14ac:dyDescent="0.2">
      <c r="A539">
        <v>294</v>
      </c>
      <c r="B539" t="s">
        <v>36</v>
      </c>
      <c r="C539" s="1">
        <v>45124</v>
      </c>
      <c r="D539" s="1">
        <v>45130</v>
      </c>
      <c r="E539" s="6">
        <v>6</v>
      </c>
      <c r="F539" t="s">
        <v>14</v>
      </c>
      <c r="G539" s="2">
        <v>69.989999999999995</v>
      </c>
      <c r="H539" t="s">
        <v>15</v>
      </c>
      <c r="I539" s="3" t="s">
        <v>15</v>
      </c>
      <c r="J539" t="s">
        <v>14</v>
      </c>
      <c r="K539">
        <v>25046</v>
      </c>
      <c r="L539">
        <v>4.4000000000000004</v>
      </c>
      <c r="M539" s="7">
        <v>0.04</v>
      </c>
      <c r="N539" s="7">
        <v>0.04</v>
      </c>
      <c r="O539" s="7">
        <v>7.0000000000000007E-2</v>
      </c>
      <c r="P539" s="7">
        <v>0.17</v>
      </c>
      <c r="Q539" s="7">
        <v>0.68</v>
      </c>
      <c r="R539" t="s">
        <v>15</v>
      </c>
    </row>
    <row r="540" spans="1:18" x14ac:dyDescent="0.2">
      <c r="A540">
        <v>0</v>
      </c>
      <c r="B540" t="s">
        <v>172</v>
      </c>
      <c r="C540" s="1">
        <v>45124</v>
      </c>
      <c r="D540" s="1">
        <v>45131</v>
      </c>
      <c r="E540" s="6">
        <v>7</v>
      </c>
      <c r="F540" t="s">
        <v>14</v>
      </c>
      <c r="G540" s="2">
        <v>120.95</v>
      </c>
      <c r="H540" t="s">
        <v>15</v>
      </c>
      <c r="I540" s="3" t="s">
        <v>15</v>
      </c>
      <c r="J540" t="s">
        <v>15</v>
      </c>
      <c r="K540">
        <v>2</v>
      </c>
      <c r="L540">
        <v>3.5</v>
      </c>
      <c r="M540" s="7">
        <v>0</v>
      </c>
      <c r="N540" s="7">
        <v>0</v>
      </c>
      <c r="O540" s="7">
        <v>0.75</v>
      </c>
      <c r="P540" s="7">
        <v>0</v>
      </c>
      <c r="Q540" s="7">
        <v>0.25</v>
      </c>
      <c r="R540" t="s">
        <v>15</v>
      </c>
    </row>
    <row r="541" spans="1:18" x14ac:dyDescent="0.2">
      <c r="A541">
        <v>7</v>
      </c>
      <c r="B541" t="s">
        <v>223</v>
      </c>
      <c r="C541" s="1">
        <v>45124</v>
      </c>
      <c r="D541" s="1">
        <v>45147</v>
      </c>
      <c r="E541" s="6">
        <v>23</v>
      </c>
      <c r="F541" t="s">
        <v>14</v>
      </c>
      <c r="G541" s="2">
        <v>166.41</v>
      </c>
      <c r="H541" t="s">
        <v>15</v>
      </c>
      <c r="I541" s="3" t="s">
        <v>15</v>
      </c>
      <c r="J541" t="s">
        <v>14</v>
      </c>
      <c r="K541">
        <v>113</v>
      </c>
      <c r="L541">
        <v>3.3</v>
      </c>
      <c r="M541" s="7">
        <v>0.23</v>
      </c>
      <c r="N541" s="7">
        <v>0.05</v>
      </c>
      <c r="O541" s="7">
        <v>0.25</v>
      </c>
      <c r="P541" s="7">
        <v>0.18</v>
      </c>
      <c r="Q541" s="7">
        <v>0.28999999999999998</v>
      </c>
      <c r="R541" t="s">
        <v>15</v>
      </c>
    </row>
    <row r="542" spans="1:18" x14ac:dyDescent="0.2">
      <c r="A542">
        <v>35</v>
      </c>
      <c r="B542" t="s">
        <v>54</v>
      </c>
      <c r="C542" s="1">
        <v>45124</v>
      </c>
      <c r="D542" s="1">
        <v>45130</v>
      </c>
      <c r="E542" s="6">
        <v>6</v>
      </c>
      <c r="F542" t="s">
        <v>14</v>
      </c>
      <c r="G542" s="2">
        <v>125.41</v>
      </c>
      <c r="H542" t="s">
        <v>15</v>
      </c>
      <c r="I542" s="3" t="s">
        <v>15</v>
      </c>
      <c r="J542" t="s">
        <v>14</v>
      </c>
      <c r="K542">
        <v>1453</v>
      </c>
      <c r="L542">
        <v>4.4000000000000004</v>
      </c>
      <c r="M542" s="7">
        <v>0.06</v>
      </c>
      <c r="N542" s="7">
        <v>0.05</v>
      </c>
      <c r="O542" s="7">
        <v>0.06</v>
      </c>
      <c r="P542" s="7">
        <v>0.12</v>
      </c>
      <c r="Q542" s="7">
        <v>0.72</v>
      </c>
      <c r="R542" t="s">
        <v>15</v>
      </c>
    </row>
    <row r="543" spans="1:18" x14ac:dyDescent="0.2">
      <c r="A543">
        <v>253</v>
      </c>
      <c r="B543" t="s">
        <v>155</v>
      </c>
      <c r="C543" s="1">
        <v>45124</v>
      </c>
      <c r="D543" s="1">
        <v>45131</v>
      </c>
      <c r="E543" s="6">
        <v>7</v>
      </c>
      <c r="F543" t="s">
        <v>14</v>
      </c>
      <c r="G543" s="2">
        <v>149.99</v>
      </c>
      <c r="H543" t="s">
        <v>15</v>
      </c>
      <c r="I543" s="3" t="s">
        <v>15</v>
      </c>
      <c r="J543" t="s">
        <v>14</v>
      </c>
      <c r="K543">
        <v>4211</v>
      </c>
      <c r="L543">
        <v>4.4000000000000004</v>
      </c>
      <c r="M543" s="7">
        <v>0.05</v>
      </c>
      <c r="N543" s="7">
        <v>0.05</v>
      </c>
      <c r="O543" s="7">
        <v>7.0000000000000007E-2</v>
      </c>
      <c r="P543" s="7">
        <v>0.15</v>
      </c>
      <c r="Q543" s="7">
        <v>0.68</v>
      </c>
      <c r="R543" t="s">
        <v>15</v>
      </c>
    </row>
    <row r="544" spans="1:18" x14ac:dyDescent="0.2">
      <c r="A544">
        <v>591</v>
      </c>
      <c r="B544" t="s">
        <v>17</v>
      </c>
      <c r="C544" s="1">
        <v>45124</v>
      </c>
      <c r="D544" s="1">
        <v>45130</v>
      </c>
      <c r="E544" s="6">
        <v>6</v>
      </c>
      <c r="F544" t="s">
        <v>14</v>
      </c>
      <c r="G544" s="2">
        <v>39.99</v>
      </c>
      <c r="H544" t="s">
        <v>15</v>
      </c>
      <c r="I544" s="3" t="s">
        <v>14</v>
      </c>
      <c r="J544" t="s">
        <v>14</v>
      </c>
      <c r="K544">
        <v>29082</v>
      </c>
      <c r="L544">
        <v>4.3</v>
      </c>
      <c r="M544" s="7">
        <v>0.06</v>
      </c>
      <c r="N544" s="7">
        <v>0.04</v>
      </c>
      <c r="O544" s="7">
        <v>0.08</v>
      </c>
      <c r="P544" s="7">
        <v>0.18</v>
      </c>
      <c r="Q544" s="7">
        <v>0.63</v>
      </c>
      <c r="R544" t="s">
        <v>15</v>
      </c>
    </row>
    <row r="545" spans="1:18" x14ac:dyDescent="0.2">
      <c r="A545">
        <v>0</v>
      </c>
      <c r="B545" t="s">
        <v>63</v>
      </c>
      <c r="C545" s="1">
        <v>45124</v>
      </c>
      <c r="D545" s="1">
        <v>45130</v>
      </c>
      <c r="E545" s="6">
        <v>6</v>
      </c>
      <c r="F545" t="s">
        <v>14</v>
      </c>
      <c r="G545" s="2">
        <v>199.99</v>
      </c>
      <c r="H545" t="s">
        <v>15</v>
      </c>
      <c r="I545" s="3" t="s">
        <v>14</v>
      </c>
      <c r="J545" t="s">
        <v>14</v>
      </c>
      <c r="K545">
        <v>4</v>
      </c>
      <c r="L545">
        <v>4.0999999999999996</v>
      </c>
      <c r="M545" s="7">
        <v>0</v>
      </c>
      <c r="N545" s="7">
        <v>0.31</v>
      </c>
      <c r="O545" s="7">
        <v>0</v>
      </c>
      <c r="P545" s="7">
        <v>0</v>
      </c>
      <c r="Q545" s="7">
        <v>0.69</v>
      </c>
      <c r="R545" t="s">
        <v>15</v>
      </c>
    </row>
    <row r="546" spans="1:18" x14ac:dyDescent="0.2">
      <c r="A546">
        <v>26</v>
      </c>
      <c r="B546" t="s">
        <v>20</v>
      </c>
      <c r="C546" s="1">
        <v>45124</v>
      </c>
      <c r="D546" s="1">
        <v>45130</v>
      </c>
      <c r="E546" s="6">
        <v>6</v>
      </c>
      <c r="F546" t="s">
        <v>14</v>
      </c>
      <c r="G546" s="2">
        <v>90.16</v>
      </c>
      <c r="H546" t="s">
        <v>15</v>
      </c>
      <c r="I546" s="3" t="s">
        <v>15</v>
      </c>
      <c r="J546" t="s">
        <v>14</v>
      </c>
      <c r="K546">
        <v>158</v>
      </c>
      <c r="L546">
        <v>4.0999999999999996</v>
      </c>
      <c r="M546" s="7">
        <v>0.08</v>
      </c>
      <c r="N546" s="7">
        <v>7.0000000000000007E-2</v>
      </c>
      <c r="O546" s="7">
        <v>0.11</v>
      </c>
      <c r="P546" s="7">
        <v>0.17</v>
      </c>
      <c r="Q546" s="7">
        <v>0.56999999999999995</v>
      </c>
      <c r="R546" t="s">
        <v>15</v>
      </c>
    </row>
    <row r="547" spans="1:18" x14ac:dyDescent="0.2">
      <c r="A547">
        <v>39</v>
      </c>
      <c r="B547" t="s">
        <v>503</v>
      </c>
      <c r="C547" s="1">
        <v>45124</v>
      </c>
      <c r="D547" s="1">
        <v>45130</v>
      </c>
      <c r="E547" s="6">
        <v>6</v>
      </c>
      <c r="F547" t="s">
        <v>14</v>
      </c>
      <c r="G547" s="2">
        <v>39.99</v>
      </c>
      <c r="H547" t="s">
        <v>15</v>
      </c>
      <c r="I547" s="3" t="s">
        <v>14</v>
      </c>
      <c r="J547" t="s">
        <v>14</v>
      </c>
      <c r="K547">
        <v>655</v>
      </c>
      <c r="L547">
        <v>4.8</v>
      </c>
      <c r="M547" s="7">
        <v>0.02</v>
      </c>
      <c r="N547" s="7">
        <v>0.01</v>
      </c>
      <c r="O547" s="7">
        <v>0.02</v>
      </c>
      <c r="P547" s="7">
        <v>0.1</v>
      </c>
      <c r="Q547" s="7">
        <v>0.86</v>
      </c>
      <c r="R547" t="s">
        <v>15</v>
      </c>
    </row>
    <row r="548" spans="1:18" x14ac:dyDescent="0.2">
      <c r="A548">
        <v>163</v>
      </c>
      <c r="B548" t="s">
        <v>226</v>
      </c>
      <c r="C548" s="1">
        <v>45124</v>
      </c>
      <c r="D548" s="1">
        <v>45130</v>
      </c>
      <c r="E548" s="6">
        <v>6</v>
      </c>
      <c r="F548" t="s">
        <v>14</v>
      </c>
      <c r="G548" s="2">
        <v>52.99</v>
      </c>
      <c r="H548" t="s">
        <v>15</v>
      </c>
      <c r="I548" s="3" t="s">
        <v>15</v>
      </c>
      <c r="J548" t="s">
        <v>14</v>
      </c>
      <c r="K548">
        <v>11446</v>
      </c>
      <c r="L548">
        <v>4.4000000000000004</v>
      </c>
      <c r="M548" s="7">
        <v>0.05</v>
      </c>
      <c r="N548" s="7">
        <v>0.03</v>
      </c>
      <c r="O548" s="7">
        <v>0.08</v>
      </c>
      <c r="P548" s="7">
        <v>0.17</v>
      </c>
      <c r="Q548" s="7">
        <v>0.67</v>
      </c>
      <c r="R548" t="s">
        <v>15</v>
      </c>
    </row>
    <row r="549" spans="1:18" x14ac:dyDescent="0.2">
      <c r="A549">
        <v>0</v>
      </c>
      <c r="B549" t="s">
        <v>26</v>
      </c>
      <c r="C549" s="1">
        <v>45124</v>
      </c>
      <c r="D549" s="1">
        <v>45130</v>
      </c>
      <c r="E549" s="6">
        <v>6</v>
      </c>
      <c r="F549" t="s">
        <v>14</v>
      </c>
      <c r="G549" s="2">
        <v>199.99</v>
      </c>
      <c r="H549" t="s">
        <v>15</v>
      </c>
      <c r="I549" s="3" t="s">
        <v>15</v>
      </c>
      <c r="J549" t="s">
        <v>14</v>
      </c>
      <c r="K549">
        <v>13</v>
      </c>
      <c r="L549">
        <v>3.4</v>
      </c>
      <c r="M549" s="7">
        <v>0.26</v>
      </c>
      <c r="N549" s="7">
        <v>0</v>
      </c>
      <c r="O549" s="7">
        <v>0.17</v>
      </c>
      <c r="P549" s="7">
        <v>0.23</v>
      </c>
      <c r="Q549" s="7">
        <v>0.34</v>
      </c>
      <c r="R549" t="s">
        <v>15</v>
      </c>
    </row>
    <row r="550" spans="1:18" x14ac:dyDescent="0.2">
      <c r="A550">
        <v>242</v>
      </c>
      <c r="B550" t="s">
        <v>227</v>
      </c>
      <c r="C550" s="1">
        <v>45124</v>
      </c>
      <c r="D550" s="1">
        <v>45134</v>
      </c>
      <c r="E550" s="6">
        <v>10</v>
      </c>
      <c r="F550" t="s">
        <v>14</v>
      </c>
      <c r="G550" s="2">
        <v>63</v>
      </c>
      <c r="H550" t="s">
        <v>15</v>
      </c>
      <c r="I550" s="3" t="s">
        <v>15</v>
      </c>
      <c r="J550" t="s">
        <v>14</v>
      </c>
      <c r="K550">
        <v>11673</v>
      </c>
      <c r="L550">
        <v>4.0999999999999996</v>
      </c>
      <c r="M550" s="7">
        <v>0.11</v>
      </c>
      <c r="N550" s="7">
        <v>0.05</v>
      </c>
      <c r="O550" s="7">
        <v>0.09</v>
      </c>
      <c r="P550" s="7">
        <v>0.15</v>
      </c>
      <c r="Q550" s="7">
        <v>0.6</v>
      </c>
      <c r="R550" t="s">
        <v>15</v>
      </c>
    </row>
    <row r="551" spans="1:18" x14ac:dyDescent="0.2">
      <c r="A551">
        <v>95</v>
      </c>
      <c r="B551" t="s">
        <v>21</v>
      </c>
      <c r="C551" s="1">
        <v>45124</v>
      </c>
      <c r="D551" s="1">
        <v>45130</v>
      </c>
      <c r="E551" s="6">
        <v>6</v>
      </c>
      <c r="F551" t="s">
        <v>14</v>
      </c>
      <c r="G551" s="2">
        <v>76</v>
      </c>
      <c r="H551" t="s">
        <v>15</v>
      </c>
      <c r="I551" s="3" t="s">
        <v>15</v>
      </c>
      <c r="J551" t="s">
        <v>14</v>
      </c>
      <c r="K551">
        <v>4830</v>
      </c>
      <c r="L551">
        <v>4.5999999999999996</v>
      </c>
      <c r="M551" s="7">
        <v>0.03</v>
      </c>
      <c r="N551" s="7">
        <v>0.02</v>
      </c>
      <c r="O551" s="7">
        <v>0.06</v>
      </c>
      <c r="P551" s="7">
        <v>0.14000000000000001</v>
      </c>
      <c r="Q551" s="7">
        <v>0.75</v>
      </c>
      <c r="R551" t="s">
        <v>15</v>
      </c>
    </row>
    <row r="552" spans="1:18" x14ac:dyDescent="0.2">
      <c r="A552">
        <v>12</v>
      </c>
      <c r="B552" t="s">
        <v>36</v>
      </c>
      <c r="C552" s="1">
        <v>45124</v>
      </c>
      <c r="D552" s="1">
        <v>45130</v>
      </c>
      <c r="E552" s="6">
        <v>6</v>
      </c>
      <c r="F552" t="s">
        <v>14</v>
      </c>
      <c r="G552" s="2">
        <v>99.99</v>
      </c>
      <c r="H552" t="s">
        <v>15</v>
      </c>
      <c r="I552" s="3" t="s">
        <v>15</v>
      </c>
      <c r="J552" t="s">
        <v>14</v>
      </c>
      <c r="K552">
        <v>413</v>
      </c>
      <c r="L552">
        <v>4.0999999999999996</v>
      </c>
      <c r="M552" s="7">
        <v>7.0000000000000007E-2</v>
      </c>
      <c r="N552" s="7">
        <v>0.06</v>
      </c>
      <c r="O552" s="7">
        <v>0.1</v>
      </c>
      <c r="P552" s="7">
        <v>0.21</v>
      </c>
      <c r="Q552" s="7">
        <v>0.56000000000000005</v>
      </c>
      <c r="R552" t="s">
        <v>15</v>
      </c>
    </row>
    <row r="553" spans="1:18" x14ac:dyDescent="0.2">
      <c r="A553">
        <v>786</v>
      </c>
      <c r="B553" t="s">
        <v>20</v>
      </c>
      <c r="C553" s="1">
        <v>45124</v>
      </c>
      <c r="D553" s="1">
        <v>45130</v>
      </c>
      <c r="E553" s="6">
        <v>6</v>
      </c>
      <c r="F553" t="s">
        <v>14</v>
      </c>
      <c r="G553" s="2">
        <v>89.89</v>
      </c>
      <c r="H553" t="s">
        <v>14</v>
      </c>
      <c r="I553" s="3" t="s">
        <v>15</v>
      </c>
      <c r="J553" t="s">
        <v>14</v>
      </c>
      <c r="K553">
        <v>23382</v>
      </c>
      <c r="L553">
        <v>4.7</v>
      </c>
      <c r="M553" s="7">
        <v>0.02</v>
      </c>
      <c r="N553" s="7">
        <v>0.01</v>
      </c>
      <c r="O553" s="7">
        <v>0.03</v>
      </c>
      <c r="P553" s="7">
        <v>0.1</v>
      </c>
      <c r="Q553" s="7">
        <v>0.84</v>
      </c>
      <c r="R553" t="s">
        <v>14</v>
      </c>
    </row>
    <row r="554" spans="1:18" x14ac:dyDescent="0.2">
      <c r="A554">
        <v>227</v>
      </c>
      <c r="B554" t="s">
        <v>21</v>
      </c>
      <c r="C554" s="1">
        <v>45124</v>
      </c>
      <c r="D554" s="1">
        <v>45130</v>
      </c>
      <c r="E554" s="6">
        <v>6</v>
      </c>
      <c r="F554" t="s">
        <v>14</v>
      </c>
      <c r="G554" s="2">
        <v>27.9</v>
      </c>
      <c r="H554" t="s">
        <v>15</v>
      </c>
      <c r="I554" s="3" t="s">
        <v>15</v>
      </c>
      <c r="J554" t="s">
        <v>14</v>
      </c>
      <c r="K554">
        <v>32299</v>
      </c>
      <c r="L554">
        <v>4</v>
      </c>
      <c r="M554" s="7">
        <v>0.11</v>
      </c>
      <c r="N554" s="7">
        <v>0.06</v>
      </c>
      <c r="O554" s="7">
        <v>0.1</v>
      </c>
      <c r="P554" s="7">
        <v>0.16</v>
      </c>
      <c r="Q554" s="7">
        <v>0.56999999999999995</v>
      </c>
      <c r="R554" t="s">
        <v>15</v>
      </c>
    </row>
    <row r="555" spans="1:18" x14ac:dyDescent="0.2">
      <c r="A555">
        <v>58</v>
      </c>
      <c r="B555" t="s">
        <v>17</v>
      </c>
      <c r="C555" s="1">
        <v>45124</v>
      </c>
      <c r="D555" s="1">
        <v>45130</v>
      </c>
      <c r="E555" s="6">
        <v>6</v>
      </c>
      <c r="F555" t="s">
        <v>14</v>
      </c>
      <c r="G555" s="2">
        <v>27.92</v>
      </c>
      <c r="H555" t="s">
        <v>15</v>
      </c>
      <c r="I555" s="3" t="s">
        <v>14</v>
      </c>
      <c r="J555" t="s">
        <v>14</v>
      </c>
      <c r="K555">
        <v>1932</v>
      </c>
      <c r="L555">
        <v>4.5</v>
      </c>
      <c r="M555" s="7">
        <v>0.03</v>
      </c>
      <c r="N555" s="7">
        <v>0.03</v>
      </c>
      <c r="O555" s="7">
        <v>0.04</v>
      </c>
      <c r="P555" s="7">
        <v>0.17</v>
      </c>
      <c r="Q555" s="7">
        <v>0.73</v>
      </c>
      <c r="R555" t="s">
        <v>15</v>
      </c>
    </row>
    <row r="556" spans="1:18" x14ac:dyDescent="0.2">
      <c r="A556">
        <v>29</v>
      </c>
      <c r="B556" t="s">
        <v>228</v>
      </c>
      <c r="C556" s="1">
        <v>45124</v>
      </c>
      <c r="D556" s="1">
        <v>45130.222429906542</v>
      </c>
      <c r="E556" s="6">
        <v>7</v>
      </c>
      <c r="F556" t="s">
        <v>15</v>
      </c>
      <c r="G556" s="2">
        <v>146.69999999999999</v>
      </c>
      <c r="H556" t="s">
        <v>15</v>
      </c>
      <c r="I556" s="3" t="s">
        <v>14</v>
      </c>
      <c r="J556" t="s">
        <v>14</v>
      </c>
      <c r="K556">
        <v>323</v>
      </c>
      <c r="L556">
        <v>4.4000000000000004</v>
      </c>
      <c r="M556" s="7">
        <v>0.06</v>
      </c>
      <c r="N556" s="7">
        <v>0.04</v>
      </c>
      <c r="O556" s="7">
        <v>7.0000000000000007E-2</v>
      </c>
      <c r="P556" s="7">
        <v>0.15</v>
      </c>
      <c r="Q556" s="7">
        <v>0.69</v>
      </c>
      <c r="R556" t="s">
        <v>15</v>
      </c>
    </row>
    <row r="557" spans="1:18" x14ac:dyDescent="0.2">
      <c r="A557">
        <v>53</v>
      </c>
      <c r="B557" t="s">
        <v>229</v>
      </c>
      <c r="C557" s="1">
        <v>45124</v>
      </c>
      <c r="D557" s="1">
        <v>45130</v>
      </c>
      <c r="E557" s="6">
        <v>6</v>
      </c>
      <c r="F557" t="s">
        <v>14</v>
      </c>
      <c r="G557" s="2">
        <v>89.99</v>
      </c>
      <c r="H557" t="s">
        <v>15</v>
      </c>
      <c r="I557" s="3" t="s">
        <v>14</v>
      </c>
      <c r="J557" t="s">
        <v>14</v>
      </c>
      <c r="K557">
        <v>715</v>
      </c>
      <c r="L557">
        <v>4.3</v>
      </c>
      <c r="M557" s="7">
        <v>7.0000000000000007E-2</v>
      </c>
      <c r="N557" s="7">
        <v>0.05</v>
      </c>
      <c r="O557" s="7">
        <v>7.0000000000000007E-2</v>
      </c>
      <c r="P557" s="7">
        <v>0.15</v>
      </c>
      <c r="Q557" s="7">
        <v>0.66</v>
      </c>
      <c r="R557" t="s">
        <v>15</v>
      </c>
    </row>
    <row r="558" spans="1:18" x14ac:dyDescent="0.2">
      <c r="A558">
        <v>57</v>
      </c>
      <c r="B558" t="s">
        <v>22</v>
      </c>
      <c r="C558" s="1">
        <v>45124</v>
      </c>
      <c r="D558" s="1">
        <v>45130</v>
      </c>
      <c r="E558" s="6">
        <v>6</v>
      </c>
      <c r="F558" t="s">
        <v>14</v>
      </c>
      <c r="G558" s="2">
        <v>58</v>
      </c>
      <c r="H558" t="s">
        <v>15</v>
      </c>
      <c r="I558" s="3" t="s">
        <v>15</v>
      </c>
      <c r="J558" t="s">
        <v>14</v>
      </c>
      <c r="K558">
        <v>1510</v>
      </c>
      <c r="L558">
        <v>4.2</v>
      </c>
      <c r="M558" s="7">
        <v>0.09</v>
      </c>
      <c r="N558" s="7">
        <v>0.05</v>
      </c>
      <c r="O558" s="7">
        <v>0.1</v>
      </c>
      <c r="P558" s="7">
        <v>0.15</v>
      </c>
      <c r="Q558" s="7">
        <v>0.61</v>
      </c>
      <c r="R558" t="s">
        <v>15</v>
      </c>
    </row>
    <row r="559" spans="1:18" x14ac:dyDescent="0.2">
      <c r="A559">
        <v>71</v>
      </c>
      <c r="B559" t="s">
        <v>17</v>
      </c>
      <c r="C559" s="1">
        <v>45124</v>
      </c>
      <c r="D559" s="1">
        <v>45130</v>
      </c>
      <c r="E559" s="6">
        <v>6</v>
      </c>
      <c r="F559" t="s">
        <v>14</v>
      </c>
      <c r="G559" s="2">
        <v>44.99</v>
      </c>
      <c r="H559" t="s">
        <v>15</v>
      </c>
      <c r="I559" s="3" t="s">
        <v>14</v>
      </c>
      <c r="J559" t="s">
        <v>14</v>
      </c>
      <c r="K559">
        <v>2102</v>
      </c>
      <c r="L559">
        <v>4.4000000000000004</v>
      </c>
      <c r="M559" s="7">
        <v>0.05</v>
      </c>
      <c r="N559" s="7">
        <v>0.03</v>
      </c>
      <c r="O559" s="7">
        <v>7.0000000000000007E-2</v>
      </c>
      <c r="P559" s="7">
        <v>0.15</v>
      </c>
      <c r="Q559" s="7">
        <v>0.7</v>
      </c>
      <c r="R559" t="s">
        <v>15</v>
      </c>
    </row>
    <row r="560" spans="1:18" x14ac:dyDescent="0.2">
      <c r="A560">
        <v>17</v>
      </c>
      <c r="B560" t="s">
        <v>230</v>
      </c>
      <c r="C560" s="1">
        <v>45124</v>
      </c>
      <c r="D560" s="1">
        <v>45130</v>
      </c>
      <c r="E560" s="6">
        <v>6</v>
      </c>
      <c r="F560" t="s">
        <v>14</v>
      </c>
      <c r="G560" s="2">
        <v>49.99</v>
      </c>
      <c r="H560" t="s">
        <v>15</v>
      </c>
      <c r="I560" s="3" t="s">
        <v>14</v>
      </c>
      <c r="J560" t="s">
        <v>14</v>
      </c>
      <c r="K560">
        <v>103</v>
      </c>
      <c r="L560">
        <v>4.9000000000000004</v>
      </c>
      <c r="M560" s="7">
        <v>0.02</v>
      </c>
      <c r="N560" s="7">
        <v>0</v>
      </c>
      <c r="O560" s="7">
        <v>0</v>
      </c>
      <c r="P560" s="7">
        <v>0</v>
      </c>
      <c r="Q560" s="7">
        <v>0.98</v>
      </c>
      <c r="R560" t="s">
        <v>15</v>
      </c>
    </row>
    <row r="561" spans="1:18" x14ac:dyDescent="0.2">
      <c r="A561">
        <v>0</v>
      </c>
      <c r="B561" t="s">
        <v>36</v>
      </c>
      <c r="C561" s="1">
        <v>45124</v>
      </c>
      <c r="D561" s="1">
        <v>45130</v>
      </c>
      <c r="E561" s="6">
        <v>6</v>
      </c>
      <c r="F561" t="s">
        <v>14</v>
      </c>
      <c r="G561" s="2">
        <v>69.989999999999995</v>
      </c>
      <c r="H561" t="s">
        <v>15</v>
      </c>
      <c r="I561" s="3" t="s">
        <v>14</v>
      </c>
      <c r="J561" t="s">
        <v>14</v>
      </c>
      <c r="K561">
        <v>84</v>
      </c>
      <c r="L561">
        <v>4.5999999999999996</v>
      </c>
      <c r="M561" s="7">
        <v>0.02</v>
      </c>
      <c r="N561" s="7">
        <v>0.02</v>
      </c>
      <c r="O561" s="7">
        <v>0.06</v>
      </c>
      <c r="P561" s="7">
        <v>0.12</v>
      </c>
      <c r="Q561" s="7">
        <v>0.78</v>
      </c>
      <c r="R561" t="s">
        <v>15</v>
      </c>
    </row>
    <row r="562" spans="1:18" x14ac:dyDescent="0.2">
      <c r="A562">
        <v>334</v>
      </c>
      <c r="B562" t="s">
        <v>36</v>
      </c>
      <c r="C562" s="1">
        <v>45124</v>
      </c>
      <c r="D562" s="1">
        <v>45130</v>
      </c>
      <c r="E562" s="6">
        <v>6</v>
      </c>
      <c r="F562" t="s">
        <v>14</v>
      </c>
      <c r="G562" s="2">
        <v>99.99</v>
      </c>
      <c r="H562" t="s">
        <v>15</v>
      </c>
      <c r="I562" s="3" t="s">
        <v>14</v>
      </c>
      <c r="J562" t="s">
        <v>14</v>
      </c>
      <c r="K562">
        <v>9337</v>
      </c>
      <c r="L562">
        <v>4.5</v>
      </c>
      <c r="M562" s="7">
        <v>0.04</v>
      </c>
      <c r="N562" s="7">
        <v>0.04</v>
      </c>
      <c r="O562" s="7">
        <v>0.06</v>
      </c>
      <c r="P562" s="7">
        <v>0.17</v>
      </c>
      <c r="Q562" s="7">
        <v>0.69</v>
      </c>
      <c r="R562" t="s">
        <v>15</v>
      </c>
    </row>
    <row r="563" spans="1:18" x14ac:dyDescent="0.2">
      <c r="A563">
        <v>55</v>
      </c>
      <c r="B563" t="s">
        <v>16</v>
      </c>
      <c r="C563" s="1">
        <v>45124</v>
      </c>
      <c r="D563" s="1">
        <v>45130</v>
      </c>
      <c r="E563" s="6">
        <v>6</v>
      </c>
      <c r="F563" t="s">
        <v>14</v>
      </c>
      <c r="G563" s="2">
        <v>84.89</v>
      </c>
      <c r="H563" t="s">
        <v>15</v>
      </c>
      <c r="I563" s="3" t="s">
        <v>15</v>
      </c>
      <c r="J563" t="s">
        <v>14</v>
      </c>
      <c r="K563">
        <v>1453</v>
      </c>
      <c r="L563">
        <v>4.3</v>
      </c>
      <c r="M563" s="7">
        <v>7.0000000000000007E-2</v>
      </c>
      <c r="N563" s="7">
        <v>0.03</v>
      </c>
      <c r="O563" s="7">
        <v>0.09</v>
      </c>
      <c r="P563" s="7">
        <v>0.17</v>
      </c>
      <c r="Q563" s="7">
        <v>0.64</v>
      </c>
      <c r="R563" t="s">
        <v>15</v>
      </c>
    </row>
    <row r="564" spans="1:18" x14ac:dyDescent="0.2">
      <c r="A564">
        <v>457</v>
      </c>
      <c r="B564" t="s">
        <v>74</v>
      </c>
      <c r="C564" s="1">
        <v>45124</v>
      </c>
      <c r="D564" s="1">
        <v>45130</v>
      </c>
      <c r="E564" s="6">
        <v>6</v>
      </c>
      <c r="F564" t="s">
        <v>14</v>
      </c>
      <c r="G564" s="2">
        <v>99</v>
      </c>
      <c r="H564" t="s">
        <v>14</v>
      </c>
      <c r="I564" s="3" t="s">
        <v>15</v>
      </c>
      <c r="J564" t="s">
        <v>14</v>
      </c>
      <c r="K564">
        <v>10576</v>
      </c>
      <c r="L564">
        <v>4.4000000000000004</v>
      </c>
      <c r="M564" s="7">
        <v>0.06</v>
      </c>
      <c r="N564" s="7">
        <v>0.03</v>
      </c>
      <c r="O564" s="7">
        <v>7.0000000000000007E-2</v>
      </c>
      <c r="P564" s="7">
        <v>0.13</v>
      </c>
      <c r="Q564" s="7">
        <v>0.71</v>
      </c>
      <c r="R564" t="s">
        <v>15</v>
      </c>
    </row>
    <row r="565" spans="1:18" x14ac:dyDescent="0.2">
      <c r="A565">
        <v>77</v>
      </c>
      <c r="B565" t="s">
        <v>231</v>
      </c>
      <c r="C565" s="1">
        <v>45124</v>
      </c>
      <c r="D565" s="1">
        <v>45130.222429906542</v>
      </c>
      <c r="E565" s="6">
        <v>7</v>
      </c>
      <c r="F565" t="s">
        <v>15</v>
      </c>
      <c r="G565" s="2">
        <v>146.69999999999999</v>
      </c>
      <c r="H565" t="s">
        <v>15</v>
      </c>
      <c r="I565" s="3" t="s">
        <v>14</v>
      </c>
      <c r="J565" t="s">
        <v>14</v>
      </c>
      <c r="K565">
        <v>2205</v>
      </c>
      <c r="L565">
        <v>4.3</v>
      </c>
      <c r="M565" s="7">
        <v>0.08</v>
      </c>
      <c r="N565" s="7">
        <v>0.04</v>
      </c>
      <c r="O565" s="7">
        <v>0.08</v>
      </c>
      <c r="P565" s="7">
        <v>0.15</v>
      </c>
      <c r="Q565" s="7">
        <v>0.65</v>
      </c>
      <c r="R565" t="s">
        <v>15</v>
      </c>
    </row>
    <row r="566" spans="1:18" x14ac:dyDescent="0.2">
      <c r="A566">
        <v>167</v>
      </c>
      <c r="B566" t="s">
        <v>32</v>
      </c>
      <c r="C566" s="1">
        <v>45124</v>
      </c>
      <c r="D566" s="1">
        <v>45127</v>
      </c>
      <c r="E566" s="6">
        <v>3</v>
      </c>
      <c r="F566" t="s">
        <v>14</v>
      </c>
      <c r="G566" s="2">
        <v>91.95</v>
      </c>
      <c r="H566" t="s">
        <v>15</v>
      </c>
      <c r="I566" s="3" t="s">
        <v>15</v>
      </c>
      <c r="J566" t="s">
        <v>14</v>
      </c>
      <c r="K566">
        <v>13838</v>
      </c>
      <c r="L566">
        <v>4.4000000000000004</v>
      </c>
      <c r="M566" s="7">
        <v>0.08</v>
      </c>
      <c r="N566" s="7">
        <v>0.02</v>
      </c>
      <c r="O566" s="7">
        <v>0.04</v>
      </c>
      <c r="P566" s="7">
        <v>0.09</v>
      </c>
      <c r="Q566" s="7">
        <v>0.76</v>
      </c>
      <c r="R566" t="s">
        <v>15</v>
      </c>
    </row>
    <row r="567" spans="1:18" x14ac:dyDescent="0.2">
      <c r="A567">
        <v>149</v>
      </c>
      <c r="B567" t="s">
        <v>27</v>
      </c>
      <c r="C567" s="1">
        <v>45124</v>
      </c>
      <c r="D567" s="1">
        <v>45130</v>
      </c>
      <c r="E567" s="6">
        <v>6</v>
      </c>
      <c r="F567" t="s">
        <v>14</v>
      </c>
      <c r="G567" s="2">
        <v>119.99</v>
      </c>
      <c r="H567" t="s">
        <v>15</v>
      </c>
      <c r="I567" s="3" t="s">
        <v>15</v>
      </c>
      <c r="J567" t="s">
        <v>14</v>
      </c>
      <c r="K567">
        <v>6081</v>
      </c>
      <c r="L567">
        <v>4.4000000000000004</v>
      </c>
      <c r="M567" s="7">
        <v>0.08</v>
      </c>
      <c r="N567" s="7">
        <v>0.03</v>
      </c>
      <c r="O567" s="7">
        <v>0.05</v>
      </c>
      <c r="P567" s="7">
        <v>0.1</v>
      </c>
      <c r="Q567" s="7">
        <v>0.74</v>
      </c>
      <c r="R567" t="s">
        <v>15</v>
      </c>
    </row>
    <row r="568" spans="1:18" x14ac:dyDescent="0.2">
      <c r="A568">
        <v>488</v>
      </c>
      <c r="B568" t="s">
        <v>47</v>
      </c>
      <c r="C568" s="1">
        <v>45124</v>
      </c>
      <c r="D568" s="1">
        <v>45130</v>
      </c>
      <c r="E568" s="6">
        <v>6</v>
      </c>
      <c r="F568" t="s">
        <v>14</v>
      </c>
      <c r="G568" s="2">
        <v>81.7</v>
      </c>
      <c r="H568" t="s">
        <v>14</v>
      </c>
      <c r="I568" s="3" t="s">
        <v>15</v>
      </c>
      <c r="J568" t="s">
        <v>14</v>
      </c>
      <c r="K568">
        <v>11230</v>
      </c>
      <c r="L568">
        <v>4.5999999999999996</v>
      </c>
      <c r="M568" s="7">
        <v>0.03</v>
      </c>
      <c r="N568" s="7">
        <v>0.02</v>
      </c>
      <c r="O568" s="7">
        <v>0.05</v>
      </c>
      <c r="P568" s="7">
        <v>0.12</v>
      </c>
      <c r="Q568" s="7">
        <v>0.78</v>
      </c>
      <c r="R568" t="s">
        <v>14</v>
      </c>
    </row>
    <row r="569" spans="1:18" x14ac:dyDescent="0.2">
      <c r="A569">
        <v>146</v>
      </c>
      <c r="B569" t="s">
        <v>21</v>
      </c>
      <c r="C569" s="1">
        <v>45124</v>
      </c>
      <c r="D569" s="1">
        <v>45130</v>
      </c>
      <c r="E569" s="6">
        <v>6</v>
      </c>
      <c r="F569" t="s">
        <v>14</v>
      </c>
      <c r="G569" s="2">
        <v>52.99</v>
      </c>
      <c r="H569" t="s">
        <v>15</v>
      </c>
      <c r="I569" s="3" t="s">
        <v>15</v>
      </c>
      <c r="J569" t="s">
        <v>14</v>
      </c>
      <c r="K569">
        <v>5101</v>
      </c>
      <c r="L569">
        <v>4.0999999999999996</v>
      </c>
      <c r="M569" s="7">
        <v>0.11</v>
      </c>
      <c r="N569" s="7">
        <v>0.06</v>
      </c>
      <c r="O569" s="7">
        <v>0.08</v>
      </c>
      <c r="P569" s="7">
        <v>0.15</v>
      </c>
      <c r="Q569" s="7">
        <v>0.59</v>
      </c>
      <c r="R569" t="s">
        <v>15</v>
      </c>
    </row>
    <row r="570" spans="1:18" x14ac:dyDescent="0.2">
      <c r="A570">
        <v>414</v>
      </c>
      <c r="B570" t="s">
        <v>58</v>
      </c>
      <c r="C570" s="1">
        <v>45124</v>
      </c>
      <c r="D570" s="1">
        <v>45130</v>
      </c>
      <c r="E570" s="6">
        <v>6</v>
      </c>
      <c r="F570" t="s">
        <v>14</v>
      </c>
      <c r="G570" s="2">
        <v>167.16</v>
      </c>
      <c r="H570" t="s">
        <v>15</v>
      </c>
      <c r="I570" s="3" t="s">
        <v>15</v>
      </c>
      <c r="J570" t="s">
        <v>14</v>
      </c>
      <c r="K570">
        <v>7683</v>
      </c>
      <c r="L570">
        <v>4</v>
      </c>
      <c r="M570" s="7">
        <v>0.11</v>
      </c>
      <c r="N570" s="7">
        <v>0.06</v>
      </c>
      <c r="O570" s="7">
        <v>0.09</v>
      </c>
      <c r="P570" s="7">
        <v>0.15</v>
      </c>
      <c r="Q570" s="7">
        <v>0.57999999999999996</v>
      </c>
      <c r="R570" t="s">
        <v>15</v>
      </c>
    </row>
    <row r="571" spans="1:18" x14ac:dyDescent="0.2">
      <c r="A571">
        <v>11</v>
      </c>
      <c r="B571" t="s">
        <v>32</v>
      </c>
      <c r="C571" s="1">
        <v>45124</v>
      </c>
      <c r="D571" s="1">
        <v>45132</v>
      </c>
      <c r="E571" s="6">
        <v>8</v>
      </c>
      <c r="F571" t="s">
        <v>14</v>
      </c>
      <c r="G571" s="2">
        <v>9.01</v>
      </c>
      <c r="H571" t="s">
        <v>15</v>
      </c>
      <c r="I571" s="3" t="s">
        <v>15</v>
      </c>
      <c r="J571" t="s">
        <v>14</v>
      </c>
      <c r="K571">
        <v>288</v>
      </c>
      <c r="L571">
        <v>4.5</v>
      </c>
      <c r="M571" s="7">
        <v>0.06</v>
      </c>
      <c r="N571" s="7">
        <v>0.03</v>
      </c>
      <c r="O571" s="7">
        <v>0.05</v>
      </c>
      <c r="P571" s="7">
        <v>0.08</v>
      </c>
      <c r="Q571" s="7">
        <v>0.78</v>
      </c>
      <c r="R571" t="s">
        <v>15</v>
      </c>
    </row>
    <row r="572" spans="1:18" x14ac:dyDescent="0.2">
      <c r="A572">
        <v>4</v>
      </c>
      <c r="B572" t="s">
        <v>232</v>
      </c>
      <c r="C572" s="1">
        <v>45124</v>
      </c>
      <c r="D572" s="1">
        <v>45130</v>
      </c>
      <c r="E572" s="6">
        <v>6</v>
      </c>
      <c r="F572" t="s">
        <v>14</v>
      </c>
      <c r="G572" s="2">
        <v>43.88</v>
      </c>
      <c r="H572" t="s">
        <v>15</v>
      </c>
      <c r="I572" s="3" t="s">
        <v>14</v>
      </c>
      <c r="J572" t="s">
        <v>14</v>
      </c>
      <c r="K572">
        <v>141</v>
      </c>
      <c r="L572">
        <v>4.7</v>
      </c>
      <c r="M572" s="7">
        <v>0.04</v>
      </c>
      <c r="N572" s="7">
        <v>0.02</v>
      </c>
      <c r="O572" s="7">
        <v>0.02</v>
      </c>
      <c r="P572" s="7">
        <v>0.03</v>
      </c>
      <c r="Q572" s="7">
        <v>0.91</v>
      </c>
      <c r="R572" t="s">
        <v>15</v>
      </c>
    </row>
    <row r="573" spans="1:18" x14ac:dyDescent="0.2">
      <c r="A573">
        <v>240</v>
      </c>
      <c r="B573" t="s">
        <v>233</v>
      </c>
      <c r="C573" s="1">
        <v>45124</v>
      </c>
      <c r="D573" s="1">
        <v>45130</v>
      </c>
      <c r="E573" s="6">
        <v>6</v>
      </c>
      <c r="F573" t="s">
        <v>14</v>
      </c>
      <c r="G573" s="2">
        <v>39.93</v>
      </c>
      <c r="H573" t="s">
        <v>15</v>
      </c>
      <c r="I573" s="3" t="s">
        <v>15</v>
      </c>
      <c r="J573" t="s">
        <v>14</v>
      </c>
      <c r="K573">
        <v>9464</v>
      </c>
      <c r="L573">
        <v>4.3</v>
      </c>
      <c r="M573" s="7">
        <v>0.06</v>
      </c>
      <c r="N573" s="7">
        <v>0.03</v>
      </c>
      <c r="O573" s="7">
        <v>7.0000000000000007E-2</v>
      </c>
      <c r="P573" s="7">
        <v>0.18</v>
      </c>
      <c r="Q573" s="7">
        <v>0.66</v>
      </c>
      <c r="R573" t="s">
        <v>15</v>
      </c>
    </row>
    <row r="574" spans="1:18" x14ac:dyDescent="0.2">
      <c r="A574">
        <v>80</v>
      </c>
      <c r="B574" t="s">
        <v>228</v>
      </c>
      <c r="C574" s="1">
        <v>45124</v>
      </c>
      <c r="D574" s="1">
        <v>45130</v>
      </c>
      <c r="E574" s="6">
        <v>6</v>
      </c>
      <c r="F574" t="s">
        <v>14</v>
      </c>
      <c r="G574" s="2">
        <v>39.99</v>
      </c>
      <c r="H574" t="s">
        <v>15</v>
      </c>
      <c r="I574" s="3" t="s">
        <v>14</v>
      </c>
      <c r="J574" t="s">
        <v>14</v>
      </c>
      <c r="K574">
        <v>729</v>
      </c>
      <c r="L574">
        <v>4.4000000000000004</v>
      </c>
      <c r="M574" s="7">
        <v>0.06</v>
      </c>
      <c r="N574" s="7">
        <v>0.03</v>
      </c>
      <c r="O574" s="7">
        <v>0.05</v>
      </c>
      <c r="P574" s="7">
        <v>0.16</v>
      </c>
      <c r="Q574" s="7">
        <v>0.71</v>
      </c>
      <c r="R574" t="s">
        <v>15</v>
      </c>
    </row>
    <row r="575" spans="1:18" x14ac:dyDescent="0.2">
      <c r="A575">
        <v>160</v>
      </c>
      <c r="B575" t="s">
        <v>13</v>
      </c>
      <c r="C575" s="1">
        <v>45124</v>
      </c>
      <c r="D575" s="1">
        <v>45130</v>
      </c>
      <c r="E575" s="6">
        <v>6</v>
      </c>
      <c r="F575" t="s">
        <v>14</v>
      </c>
      <c r="G575" s="2">
        <v>79.95</v>
      </c>
      <c r="H575" t="s">
        <v>15</v>
      </c>
      <c r="I575" s="3" t="s">
        <v>15</v>
      </c>
      <c r="J575" t="s">
        <v>14</v>
      </c>
      <c r="K575">
        <v>9067</v>
      </c>
      <c r="L575">
        <v>4.5</v>
      </c>
      <c r="M575" s="7">
        <v>0.05</v>
      </c>
      <c r="N575" s="7">
        <v>0.02</v>
      </c>
      <c r="O575" s="7">
        <v>0.06</v>
      </c>
      <c r="P575" s="7">
        <v>0.16</v>
      </c>
      <c r="Q575" s="7">
        <v>0.71</v>
      </c>
      <c r="R575" t="s">
        <v>15</v>
      </c>
    </row>
    <row r="576" spans="1:18" x14ac:dyDescent="0.2">
      <c r="A576">
        <v>8</v>
      </c>
      <c r="B576" t="s">
        <v>230</v>
      </c>
      <c r="C576" s="1">
        <v>45124</v>
      </c>
      <c r="D576" s="1">
        <v>45130</v>
      </c>
      <c r="E576" s="6">
        <v>6</v>
      </c>
      <c r="F576" t="s">
        <v>14</v>
      </c>
      <c r="G576" s="2">
        <v>67.98</v>
      </c>
      <c r="H576" t="s">
        <v>15</v>
      </c>
      <c r="I576" s="3" t="s">
        <v>14</v>
      </c>
      <c r="J576" t="s">
        <v>14</v>
      </c>
      <c r="K576">
        <v>66</v>
      </c>
      <c r="L576">
        <v>4.9000000000000004</v>
      </c>
      <c r="M576" s="7">
        <v>0.03</v>
      </c>
      <c r="N576" s="7">
        <v>0</v>
      </c>
      <c r="O576" s="7">
        <v>0</v>
      </c>
      <c r="P576" s="7">
        <v>0</v>
      </c>
      <c r="Q576" s="7">
        <v>0.97</v>
      </c>
      <c r="R576" t="s">
        <v>15</v>
      </c>
    </row>
    <row r="577" spans="1:18" x14ac:dyDescent="0.2">
      <c r="A577">
        <v>91</v>
      </c>
      <c r="B577" t="s">
        <v>485</v>
      </c>
      <c r="C577" s="1">
        <v>45124</v>
      </c>
      <c r="D577" s="1">
        <v>45130</v>
      </c>
      <c r="E577" s="6">
        <v>6</v>
      </c>
      <c r="F577" t="s">
        <v>14</v>
      </c>
      <c r="G577" s="2">
        <v>72</v>
      </c>
      <c r="H577" t="s">
        <v>15</v>
      </c>
      <c r="I577" s="3" t="s">
        <v>15</v>
      </c>
      <c r="J577" t="s">
        <v>14</v>
      </c>
      <c r="K577">
        <v>4027</v>
      </c>
      <c r="L577">
        <v>4.5</v>
      </c>
      <c r="M577" s="7">
        <v>0.05</v>
      </c>
      <c r="N577" s="7">
        <v>0.03</v>
      </c>
      <c r="O577" s="7">
        <v>0.04</v>
      </c>
      <c r="P577" s="7">
        <v>0.13</v>
      </c>
      <c r="Q577" s="7">
        <v>0.74</v>
      </c>
      <c r="R577" t="s">
        <v>15</v>
      </c>
    </row>
    <row r="578" spans="1:18" x14ac:dyDescent="0.2">
      <c r="A578">
        <v>120</v>
      </c>
      <c r="B578" t="s">
        <v>47</v>
      </c>
      <c r="C578" s="1">
        <v>45124</v>
      </c>
      <c r="D578" s="1">
        <v>45127</v>
      </c>
      <c r="E578" s="6">
        <v>3</v>
      </c>
      <c r="F578" t="s">
        <v>14</v>
      </c>
      <c r="G578" s="2">
        <v>190.38</v>
      </c>
      <c r="H578" t="s">
        <v>15</v>
      </c>
      <c r="I578" s="3" t="s">
        <v>15</v>
      </c>
      <c r="J578" t="s">
        <v>14</v>
      </c>
      <c r="K578">
        <v>2001</v>
      </c>
      <c r="L578">
        <v>3.8</v>
      </c>
      <c r="M578" s="7">
        <v>0.18</v>
      </c>
      <c r="N578" s="7">
        <v>0.08</v>
      </c>
      <c r="O578" s="7">
        <v>0.08</v>
      </c>
      <c r="P578" s="7">
        <v>0.12</v>
      </c>
      <c r="Q578" s="7">
        <v>0.54</v>
      </c>
      <c r="R578" t="s">
        <v>15</v>
      </c>
    </row>
    <row r="579" spans="1:18" x14ac:dyDescent="0.2">
      <c r="A579">
        <v>625</v>
      </c>
      <c r="B579" t="s">
        <v>234</v>
      </c>
      <c r="C579" s="1">
        <v>45124</v>
      </c>
      <c r="D579" s="1">
        <v>45130</v>
      </c>
      <c r="E579" s="6">
        <v>6</v>
      </c>
      <c r="F579" t="s">
        <v>14</v>
      </c>
      <c r="G579" s="2">
        <v>65.989999999999995</v>
      </c>
      <c r="H579" t="s">
        <v>15</v>
      </c>
      <c r="I579" s="3" t="s">
        <v>14</v>
      </c>
      <c r="J579" t="s">
        <v>14</v>
      </c>
      <c r="K579">
        <v>22935</v>
      </c>
      <c r="L579">
        <v>4.4000000000000004</v>
      </c>
      <c r="M579" s="7">
        <v>0.04</v>
      </c>
      <c r="N579" s="7">
        <v>0.03</v>
      </c>
      <c r="O579" s="7">
        <v>7.0000000000000007E-2</v>
      </c>
      <c r="P579" s="7">
        <v>0.17</v>
      </c>
      <c r="Q579" s="7">
        <v>0.68</v>
      </c>
      <c r="R579" t="s">
        <v>15</v>
      </c>
    </row>
    <row r="580" spans="1:18" x14ac:dyDescent="0.2">
      <c r="A580">
        <v>79</v>
      </c>
      <c r="B580" t="s">
        <v>235</v>
      </c>
      <c r="C580" s="1">
        <v>45124</v>
      </c>
      <c r="D580" s="1">
        <v>45130</v>
      </c>
      <c r="E580" s="6">
        <v>6</v>
      </c>
      <c r="F580" t="s">
        <v>14</v>
      </c>
      <c r="G580" s="2">
        <v>79.989999999999995</v>
      </c>
      <c r="H580" t="s">
        <v>15</v>
      </c>
      <c r="I580" s="3" t="s">
        <v>14</v>
      </c>
      <c r="J580" t="s">
        <v>14</v>
      </c>
      <c r="K580">
        <v>1705</v>
      </c>
      <c r="L580">
        <v>4.4000000000000004</v>
      </c>
      <c r="M580" s="7">
        <v>0.05</v>
      </c>
      <c r="N580" s="7">
        <v>0.03</v>
      </c>
      <c r="O580" s="7">
        <v>7.0000000000000007E-2</v>
      </c>
      <c r="P580" s="7">
        <v>0.2</v>
      </c>
      <c r="Q580" s="7">
        <v>0.66</v>
      </c>
      <c r="R580" t="s">
        <v>15</v>
      </c>
    </row>
    <row r="581" spans="1:18" x14ac:dyDescent="0.2">
      <c r="A581">
        <v>35</v>
      </c>
      <c r="B581" t="s">
        <v>54</v>
      </c>
      <c r="C581" s="1">
        <v>45124</v>
      </c>
      <c r="D581" s="1">
        <v>45127</v>
      </c>
      <c r="E581" s="6">
        <v>3</v>
      </c>
      <c r="F581" t="s">
        <v>14</v>
      </c>
      <c r="G581" s="2">
        <v>62.55</v>
      </c>
      <c r="H581" t="s">
        <v>15</v>
      </c>
      <c r="I581" s="3" t="s">
        <v>15</v>
      </c>
      <c r="J581" t="s">
        <v>14</v>
      </c>
      <c r="K581">
        <v>563</v>
      </c>
      <c r="L581">
        <v>4.3</v>
      </c>
      <c r="M581" s="7">
        <v>0.06</v>
      </c>
      <c r="N581" s="7">
        <v>0.04</v>
      </c>
      <c r="O581" s="7">
        <v>7.0000000000000007E-2</v>
      </c>
      <c r="P581" s="7">
        <v>0.18</v>
      </c>
      <c r="Q581" s="7">
        <v>0.65</v>
      </c>
      <c r="R581" t="s">
        <v>15</v>
      </c>
    </row>
    <row r="582" spans="1:18" x14ac:dyDescent="0.2">
      <c r="A582">
        <v>171</v>
      </c>
      <c r="B582" t="s">
        <v>236</v>
      </c>
      <c r="C582" s="1">
        <v>45124</v>
      </c>
      <c r="D582" s="1">
        <v>45130</v>
      </c>
      <c r="E582" s="6">
        <v>6</v>
      </c>
      <c r="F582" t="s">
        <v>14</v>
      </c>
      <c r="G582" s="2">
        <v>45.99</v>
      </c>
      <c r="H582" t="s">
        <v>15</v>
      </c>
      <c r="I582" s="3" t="s">
        <v>15</v>
      </c>
      <c r="J582" t="s">
        <v>14</v>
      </c>
      <c r="K582">
        <v>4419</v>
      </c>
      <c r="L582">
        <v>4.4000000000000004</v>
      </c>
      <c r="M582" s="7">
        <v>0.05</v>
      </c>
      <c r="N582" s="7">
        <v>0.03</v>
      </c>
      <c r="O582" s="7">
        <v>7.0000000000000007E-2</v>
      </c>
      <c r="P582" s="7">
        <v>0.16</v>
      </c>
      <c r="Q582" s="7">
        <v>0.69</v>
      </c>
      <c r="R582" t="s">
        <v>15</v>
      </c>
    </row>
    <row r="583" spans="1:18" x14ac:dyDescent="0.2">
      <c r="A583">
        <v>319</v>
      </c>
      <c r="B583" t="s">
        <v>21</v>
      </c>
      <c r="C583" s="1">
        <v>45124</v>
      </c>
      <c r="D583" s="1">
        <v>45136</v>
      </c>
      <c r="E583" s="6">
        <v>12</v>
      </c>
      <c r="F583" t="s">
        <v>14</v>
      </c>
      <c r="G583" s="2">
        <v>27.7</v>
      </c>
      <c r="H583" t="s">
        <v>15</v>
      </c>
      <c r="I583" s="3" t="s">
        <v>15</v>
      </c>
      <c r="J583" t="s">
        <v>14</v>
      </c>
      <c r="K583">
        <v>53028</v>
      </c>
      <c r="L583">
        <v>4.0999999999999996</v>
      </c>
      <c r="M583" s="7">
        <v>0.1</v>
      </c>
      <c r="N583" s="7">
        <v>0.05</v>
      </c>
      <c r="O583" s="7">
        <v>0.09</v>
      </c>
      <c r="P583" s="7">
        <v>0.15</v>
      </c>
      <c r="Q583" s="7">
        <v>0.61</v>
      </c>
      <c r="R583" t="s">
        <v>15</v>
      </c>
    </row>
    <row r="584" spans="1:18" x14ac:dyDescent="0.2">
      <c r="A584">
        <v>56</v>
      </c>
      <c r="B584" t="s">
        <v>237</v>
      </c>
      <c r="C584" s="1">
        <v>45124</v>
      </c>
      <c r="D584" s="1">
        <v>45130</v>
      </c>
      <c r="E584" s="6">
        <v>6</v>
      </c>
      <c r="F584" t="s">
        <v>14</v>
      </c>
      <c r="G584" s="2">
        <v>59.99</v>
      </c>
      <c r="H584" t="s">
        <v>15</v>
      </c>
      <c r="I584" s="3" t="s">
        <v>14</v>
      </c>
      <c r="J584" t="s">
        <v>14</v>
      </c>
      <c r="K584">
        <v>1342</v>
      </c>
      <c r="L584">
        <v>4.2</v>
      </c>
      <c r="M584" s="7">
        <v>0.09</v>
      </c>
      <c r="N584" s="7">
        <v>0.04</v>
      </c>
      <c r="O584" s="7">
        <v>7.0000000000000007E-2</v>
      </c>
      <c r="P584" s="7">
        <v>0.17</v>
      </c>
      <c r="Q584" s="7">
        <v>0.62</v>
      </c>
      <c r="R584" t="s">
        <v>15</v>
      </c>
    </row>
    <row r="585" spans="1:18" x14ac:dyDescent="0.2">
      <c r="A585">
        <v>349</v>
      </c>
      <c r="B585" t="s">
        <v>54</v>
      </c>
      <c r="C585" s="1">
        <v>45124</v>
      </c>
      <c r="D585" s="1">
        <v>45130</v>
      </c>
      <c r="E585" s="6">
        <v>6</v>
      </c>
      <c r="F585" t="s">
        <v>14</v>
      </c>
      <c r="G585" s="2">
        <v>65.209999999999994</v>
      </c>
      <c r="H585" t="s">
        <v>15</v>
      </c>
      <c r="I585" s="3" t="s">
        <v>15</v>
      </c>
      <c r="J585" t="s">
        <v>14</v>
      </c>
      <c r="K585">
        <v>10370</v>
      </c>
      <c r="L585">
        <v>4.5999999999999996</v>
      </c>
      <c r="M585" s="7">
        <v>0.02</v>
      </c>
      <c r="N585" s="7">
        <v>0.02</v>
      </c>
      <c r="O585" s="7">
        <v>0.05</v>
      </c>
      <c r="P585" s="7">
        <v>0.15</v>
      </c>
      <c r="Q585" s="7">
        <v>0.77</v>
      </c>
      <c r="R585" t="s">
        <v>15</v>
      </c>
    </row>
    <row r="586" spans="1:18" x14ac:dyDescent="0.2">
      <c r="A586">
        <v>19</v>
      </c>
      <c r="B586" t="s">
        <v>238</v>
      </c>
      <c r="C586" s="1">
        <v>45124</v>
      </c>
      <c r="D586" s="1">
        <v>45131</v>
      </c>
      <c r="E586" s="6">
        <v>7</v>
      </c>
      <c r="F586" t="s">
        <v>14</v>
      </c>
      <c r="G586" s="2">
        <v>46.29</v>
      </c>
      <c r="H586" t="s">
        <v>15</v>
      </c>
      <c r="I586" s="3" t="s">
        <v>14</v>
      </c>
      <c r="J586" t="s">
        <v>14</v>
      </c>
      <c r="K586">
        <v>181</v>
      </c>
      <c r="L586">
        <v>4.9000000000000004</v>
      </c>
      <c r="M586" s="7">
        <v>0.01</v>
      </c>
      <c r="N586" s="7">
        <v>0</v>
      </c>
      <c r="O586" s="7">
        <v>0.02</v>
      </c>
      <c r="P586" s="7">
        <v>0.05</v>
      </c>
      <c r="Q586" s="7">
        <v>0.92</v>
      </c>
      <c r="R586" t="s">
        <v>15</v>
      </c>
    </row>
    <row r="587" spans="1:18" x14ac:dyDescent="0.2">
      <c r="A587">
        <v>40</v>
      </c>
      <c r="B587" t="s">
        <v>239</v>
      </c>
      <c r="C587" s="1">
        <v>45124</v>
      </c>
      <c r="D587" s="1">
        <v>45130</v>
      </c>
      <c r="E587" s="6">
        <v>6</v>
      </c>
      <c r="F587" t="s">
        <v>14</v>
      </c>
      <c r="G587" s="2">
        <v>79.959999999999994</v>
      </c>
      <c r="H587" t="s">
        <v>15</v>
      </c>
      <c r="I587" s="3" t="s">
        <v>15</v>
      </c>
      <c r="J587" t="s">
        <v>14</v>
      </c>
      <c r="K587">
        <v>510</v>
      </c>
      <c r="L587">
        <v>4.3</v>
      </c>
      <c r="M587" s="7">
        <v>0.08</v>
      </c>
      <c r="N587" s="7">
        <v>0.05</v>
      </c>
      <c r="O587" s="7">
        <v>0.06</v>
      </c>
      <c r="P587" s="7">
        <v>0.11</v>
      </c>
      <c r="Q587" s="7">
        <v>0.7</v>
      </c>
      <c r="R587" t="s">
        <v>15</v>
      </c>
    </row>
    <row r="588" spans="1:18" x14ac:dyDescent="0.2">
      <c r="A588">
        <v>10</v>
      </c>
      <c r="B588" t="s">
        <v>125</v>
      </c>
      <c r="C588" s="1">
        <v>45124</v>
      </c>
      <c r="D588" s="1">
        <v>45130</v>
      </c>
      <c r="E588" s="6">
        <v>6</v>
      </c>
      <c r="F588" t="s">
        <v>14</v>
      </c>
      <c r="G588" s="2">
        <v>67.02</v>
      </c>
      <c r="H588" t="s">
        <v>15</v>
      </c>
      <c r="I588" s="3" t="s">
        <v>15</v>
      </c>
      <c r="J588" t="s">
        <v>14</v>
      </c>
      <c r="K588">
        <v>96</v>
      </c>
      <c r="L588">
        <v>3.8</v>
      </c>
      <c r="M588" s="7">
        <v>0.13</v>
      </c>
      <c r="N588" s="7">
        <v>0.13</v>
      </c>
      <c r="O588" s="7">
        <v>0.08</v>
      </c>
      <c r="P588" s="7">
        <v>0.16</v>
      </c>
      <c r="Q588" s="7">
        <v>0.5</v>
      </c>
      <c r="R588" t="s">
        <v>15</v>
      </c>
    </row>
    <row r="589" spans="1:18" x14ac:dyDescent="0.2">
      <c r="A589">
        <v>85</v>
      </c>
      <c r="B589" t="s">
        <v>32</v>
      </c>
      <c r="C589" s="1">
        <v>45124</v>
      </c>
      <c r="D589" s="1">
        <v>45128</v>
      </c>
      <c r="E589" s="6">
        <v>4</v>
      </c>
      <c r="F589" t="s">
        <v>14</v>
      </c>
      <c r="G589" s="2">
        <v>84.95</v>
      </c>
      <c r="H589" t="s">
        <v>15</v>
      </c>
      <c r="I589" s="3" t="s">
        <v>15</v>
      </c>
      <c r="J589" t="s">
        <v>14</v>
      </c>
      <c r="K589">
        <v>4317</v>
      </c>
      <c r="L589">
        <v>4.5</v>
      </c>
      <c r="M589" s="7">
        <v>0.08</v>
      </c>
      <c r="N589" s="7">
        <v>0.02</v>
      </c>
      <c r="O589" s="7">
        <v>0.03</v>
      </c>
      <c r="P589" s="7">
        <v>0.09</v>
      </c>
      <c r="Q589" s="7">
        <v>0.77</v>
      </c>
      <c r="R589" t="s">
        <v>15</v>
      </c>
    </row>
    <row r="590" spans="1:18" x14ac:dyDescent="0.2">
      <c r="A590">
        <v>16</v>
      </c>
      <c r="B590" t="s">
        <v>240</v>
      </c>
      <c r="C590" s="1">
        <v>45124</v>
      </c>
      <c r="D590" s="1">
        <v>45130</v>
      </c>
      <c r="E590" s="6">
        <v>6</v>
      </c>
      <c r="F590" t="s">
        <v>14</v>
      </c>
      <c r="G590" s="2">
        <v>79.989999999999995</v>
      </c>
      <c r="H590" t="s">
        <v>15</v>
      </c>
      <c r="I590" s="3" t="s">
        <v>14</v>
      </c>
      <c r="J590" t="s">
        <v>14</v>
      </c>
      <c r="K590">
        <v>79</v>
      </c>
      <c r="L590">
        <v>5</v>
      </c>
      <c r="M590" s="7">
        <v>0</v>
      </c>
      <c r="N590" s="7">
        <v>0</v>
      </c>
      <c r="O590" s="7">
        <v>0</v>
      </c>
      <c r="P590" s="7">
        <v>0</v>
      </c>
      <c r="Q590" s="7">
        <v>1</v>
      </c>
      <c r="R590" t="s">
        <v>15</v>
      </c>
    </row>
    <row r="591" spans="1:18" x14ac:dyDescent="0.2">
      <c r="A591">
        <v>133</v>
      </c>
      <c r="B591" t="s">
        <v>36</v>
      </c>
      <c r="C591" s="1">
        <v>45124</v>
      </c>
      <c r="D591" s="1">
        <v>45130</v>
      </c>
      <c r="E591" s="6">
        <v>6</v>
      </c>
      <c r="F591" t="s">
        <v>14</v>
      </c>
      <c r="G591" s="2">
        <v>68.3</v>
      </c>
      <c r="H591" t="s">
        <v>15</v>
      </c>
      <c r="I591" s="3" t="s">
        <v>15</v>
      </c>
      <c r="J591" t="s">
        <v>14</v>
      </c>
      <c r="K591">
        <v>947</v>
      </c>
      <c r="L591">
        <v>4.3</v>
      </c>
      <c r="M591" s="7">
        <v>0.06</v>
      </c>
      <c r="N591" s="7">
        <v>0.04</v>
      </c>
      <c r="O591" s="7">
        <v>0.08</v>
      </c>
      <c r="P591" s="7">
        <v>0.18</v>
      </c>
      <c r="Q591" s="7">
        <v>0.64</v>
      </c>
      <c r="R591" t="s">
        <v>15</v>
      </c>
    </row>
    <row r="592" spans="1:18" x14ac:dyDescent="0.2">
      <c r="A592">
        <v>132</v>
      </c>
      <c r="B592" t="s">
        <v>235</v>
      </c>
      <c r="C592" s="1">
        <v>45124</v>
      </c>
      <c r="D592" s="1">
        <v>45130</v>
      </c>
      <c r="E592" s="6">
        <v>6</v>
      </c>
      <c r="F592" t="s">
        <v>14</v>
      </c>
      <c r="G592" s="2">
        <v>69.989999999999995</v>
      </c>
      <c r="H592" t="s">
        <v>15</v>
      </c>
      <c r="I592" s="3" t="s">
        <v>14</v>
      </c>
      <c r="J592" t="s">
        <v>14</v>
      </c>
      <c r="K592">
        <v>5491</v>
      </c>
      <c r="L592">
        <v>4.3</v>
      </c>
      <c r="M592" s="7">
        <v>0.05</v>
      </c>
      <c r="N592" s="7">
        <v>0.04</v>
      </c>
      <c r="O592" s="7">
        <v>0.09</v>
      </c>
      <c r="P592" s="7">
        <v>0.22</v>
      </c>
      <c r="Q592" s="7">
        <v>0.6</v>
      </c>
      <c r="R592" t="s">
        <v>15</v>
      </c>
    </row>
    <row r="593" spans="1:18" x14ac:dyDescent="0.2">
      <c r="A593">
        <v>233</v>
      </c>
      <c r="B593" t="s">
        <v>485</v>
      </c>
      <c r="C593" s="1">
        <v>45124</v>
      </c>
      <c r="D593" s="1">
        <v>45130</v>
      </c>
      <c r="E593" s="6">
        <v>6</v>
      </c>
      <c r="F593" t="s">
        <v>14</v>
      </c>
      <c r="G593" s="2">
        <v>89.99</v>
      </c>
      <c r="H593" t="s">
        <v>15</v>
      </c>
      <c r="I593" s="3" t="s">
        <v>15</v>
      </c>
      <c r="J593" t="s">
        <v>14</v>
      </c>
      <c r="K593">
        <v>15727</v>
      </c>
      <c r="L593">
        <v>4.4000000000000004</v>
      </c>
      <c r="M593" s="7">
        <v>0.05</v>
      </c>
      <c r="N593" s="7">
        <v>0.03</v>
      </c>
      <c r="O593" s="7">
        <v>0.06</v>
      </c>
      <c r="P593" s="7">
        <v>0.14000000000000001</v>
      </c>
      <c r="Q593" s="7">
        <v>0.72</v>
      </c>
      <c r="R593" t="s">
        <v>15</v>
      </c>
    </row>
    <row r="594" spans="1:18" x14ac:dyDescent="0.2">
      <c r="A594">
        <v>0</v>
      </c>
      <c r="B594" t="s">
        <v>17</v>
      </c>
      <c r="C594" s="1">
        <v>45124</v>
      </c>
      <c r="D594" s="1">
        <v>45130</v>
      </c>
      <c r="E594" s="6">
        <v>6</v>
      </c>
      <c r="F594" t="s">
        <v>14</v>
      </c>
      <c r="G594" s="2">
        <v>39.99</v>
      </c>
      <c r="H594" t="s">
        <v>15</v>
      </c>
      <c r="I594" s="3" t="s">
        <v>15</v>
      </c>
      <c r="J594" t="s">
        <v>14</v>
      </c>
      <c r="K594">
        <v>212</v>
      </c>
      <c r="L594">
        <v>4.8</v>
      </c>
      <c r="M594" s="7">
        <v>0.01</v>
      </c>
      <c r="N594" s="7">
        <v>0</v>
      </c>
      <c r="O594" s="7">
        <v>0.03</v>
      </c>
      <c r="P594" s="7">
        <v>0.1</v>
      </c>
      <c r="Q594" s="7">
        <v>0.86</v>
      </c>
      <c r="R594" t="s">
        <v>15</v>
      </c>
    </row>
    <row r="595" spans="1:18" x14ac:dyDescent="0.2">
      <c r="A595">
        <v>186</v>
      </c>
      <c r="B595" t="s">
        <v>40</v>
      </c>
      <c r="C595" s="1">
        <v>45124</v>
      </c>
      <c r="D595" s="1">
        <v>45130</v>
      </c>
      <c r="E595" s="6">
        <v>6</v>
      </c>
      <c r="F595" t="s">
        <v>14</v>
      </c>
      <c r="G595" s="2">
        <v>59.97</v>
      </c>
      <c r="H595" t="s">
        <v>15</v>
      </c>
      <c r="I595" s="3" t="s">
        <v>15</v>
      </c>
      <c r="J595" t="s">
        <v>14</v>
      </c>
      <c r="K595">
        <v>3574</v>
      </c>
      <c r="L595">
        <v>4.0999999999999996</v>
      </c>
      <c r="M595" s="7">
        <v>0.09</v>
      </c>
      <c r="N595" s="7">
        <v>0.06</v>
      </c>
      <c r="O595" s="7">
        <v>0.09</v>
      </c>
      <c r="P595" s="7">
        <v>0.18</v>
      </c>
      <c r="Q595" s="7">
        <v>0.57999999999999996</v>
      </c>
      <c r="R595" t="s">
        <v>15</v>
      </c>
    </row>
    <row r="596" spans="1:18" x14ac:dyDescent="0.2">
      <c r="A596">
        <v>10</v>
      </c>
      <c r="B596" t="s">
        <v>485</v>
      </c>
      <c r="C596" s="1">
        <v>45124</v>
      </c>
      <c r="D596" s="1">
        <v>45130</v>
      </c>
      <c r="E596" s="6">
        <v>6</v>
      </c>
      <c r="F596" t="s">
        <v>14</v>
      </c>
      <c r="G596" s="2">
        <v>73</v>
      </c>
      <c r="H596" t="s">
        <v>15</v>
      </c>
      <c r="I596" s="3" t="s">
        <v>15</v>
      </c>
      <c r="J596" t="s">
        <v>14</v>
      </c>
      <c r="K596">
        <v>558</v>
      </c>
      <c r="L596">
        <v>4.5</v>
      </c>
      <c r="M596" s="7">
        <v>0.06</v>
      </c>
      <c r="N596" s="7">
        <v>0.02</v>
      </c>
      <c r="O596" s="7">
        <v>0.05</v>
      </c>
      <c r="P596" s="7">
        <v>0.15</v>
      </c>
      <c r="Q596" s="7">
        <v>0.72</v>
      </c>
      <c r="R596" t="s">
        <v>15</v>
      </c>
    </row>
    <row r="597" spans="1:18" x14ac:dyDescent="0.2">
      <c r="A597">
        <v>396</v>
      </c>
      <c r="B597" t="s">
        <v>40</v>
      </c>
      <c r="C597" s="1">
        <v>45124</v>
      </c>
      <c r="D597" s="1">
        <v>45130</v>
      </c>
      <c r="E597" s="6">
        <v>6</v>
      </c>
      <c r="F597" t="s">
        <v>14</v>
      </c>
      <c r="G597" s="2">
        <v>89.97</v>
      </c>
      <c r="H597" t="s">
        <v>15</v>
      </c>
      <c r="I597" s="3" t="s">
        <v>15</v>
      </c>
      <c r="J597" t="s">
        <v>14</v>
      </c>
      <c r="K597">
        <v>6493</v>
      </c>
      <c r="L597">
        <v>4.3</v>
      </c>
      <c r="M597" s="7">
        <v>7.0000000000000007E-2</v>
      </c>
      <c r="N597" s="7">
        <v>0.05</v>
      </c>
      <c r="O597" s="7">
        <v>7.0000000000000007E-2</v>
      </c>
      <c r="P597" s="7">
        <v>0.18</v>
      </c>
      <c r="Q597" s="7">
        <v>0.63</v>
      </c>
      <c r="R597" t="s">
        <v>15</v>
      </c>
    </row>
    <row r="598" spans="1:18" x14ac:dyDescent="0.2">
      <c r="A598">
        <v>84</v>
      </c>
      <c r="B598" t="s">
        <v>241</v>
      </c>
      <c r="C598" s="1">
        <v>45124</v>
      </c>
      <c r="D598" s="1">
        <v>45130</v>
      </c>
      <c r="E598" s="6">
        <v>6</v>
      </c>
      <c r="F598" t="s">
        <v>14</v>
      </c>
      <c r="G598" s="2">
        <v>63.04</v>
      </c>
      <c r="H598" t="s">
        <v>15</v>
      </c>
      <c r="I598" s="3" t="s">
        <v>14</v>
      </c>
      <c r="J598" t="s">
        <v>14</v>
      </c>
      <c r="K598">
        <v>1592</v>
      </c>
      <c r="L598">
        <v>4.2</v>
      </c>
      <c r="M598" s="7">
        <v>0.1</v>
      </c>
      <c r="N598" s="7">
        <v>0.05</v>
      </c>
      <c r="O598" s="7">
        <v>0.06</v>
      </c>
      <c r="P598" s="7">
        <v>0.13</v>
      </c>
      <c r="Q598" s="7">
        <v>0.67</v>
      </c>
      <c r="R598" t="s">
        <v>15</v>
      </c>
    </row>
    <row r="599" spans="1:18" x14ac:dyDescent="0.2">
      <c r="A599">
        <v>11</v>
      </c>
      <c r="B599" t="s">
        <v>485</v>
      </c>
      <c r="C599" s="1">
        <v>45124</v>
      </c>
      <c r="D599" s="1">
        <v>45130</v>
      </c>
      <c r="E599" s="6">
        <v>6</v>
      </c>
      <c r="F599" t="s">
        <v>14</v>
      </c>
      <c r="G599" s="2">
        <v>64.08</v>
      </c>
      <c r="H599" t="s">
        <v>15</v>
      </c>
      <c r="I599" s="3" t="s">
        <v>15</v>
      </c>
      <c r="J599" t="s">
        <v>14</v>
      </c>
      <c r="K599">
        <v>8753</v>
      </c>
      <c r="L599">
        <v>4.5</v>
      </c>
      <c r="M599" s="7">
        <v>0.05</v>
      </c>
      <c r="N599" s="7">
        <v>0.04</v>
      </c>
      <c r="O599" s="7">
        <v>0.06</v>
      </c>
      <c r="P599" s="7">
        <v>0.12</v>
      </c>
      <c r="Q599" s="7">
        <v>0.73</v>
      </c>
      <c r="R599" t="s">
        <v>15</v>
      </c>
    </row>
    <row r="600" spans="1:18" x14ac:dyDescent="0.2">
      <c r="A600">
        <v>26</v>
      </c>
      <c r="B600" t="s">
        <v>13</v>
      </c>
      <c r="C600" s="1">
        <v>45124</v>
      </c>
      <c r="D600" s="1">
        <v>45130</v>
      </c>
      <c r="E600" s="6">
        <v>6</v>
      </c>
      <c r="F600" t="s">
        <v>14</v>
      </c>
      <c r="G600" s="2">
        <v>179.95</v>
      </c>
      <c r="H600" t="s">
        <v>15</v>
      </c>
      <c r="I600" s="3" t="s">
        <v>15</v>
      </c>
      <c r="J600" t="s">
        <v>14</v>
      </c>
      <c r="K600">
        <v>126</v>
      </c>
      <c r="L600">
        <v>4.2</v>
      </c>
      <c r="M600" s="7">
        <v>0.05</v>
      </c>
      <c r="N600" s="7">
        <v>0.06</v>
      </c>
      <c r="O600" s="7">
        <v>0.13</v>
      </c>
      <c r="P600" s="7">
        <v>0.2</v>
      </c>
      <c r="Q600" s="7">
        <v>0.56999999999999995</v>
      </c>
      <c r="R600" t="s">
        <v>15</v>
      </c>
    </row>
    <row r="601" spans="1:18" x14ac:dyDescent="0.2">
      <c r="A601">
        <v>142</v>
      </c>
      <c r="B601" t="s">
        <v>23</v>
      </c>
      <c r="C601" s="1">
        <v>45124</v>
      </c>
      <c r="D601" s="1">
        <v>45130</v>
      </c>
      <c r="E601" s="6">
        <v>6</v>
      </c>
      <c r="F601" t="s">
        <v>14</v>
      </c>
      <c r="G601" s="2">
        <v>128.99</v>
      </c>
      <c r="H601" t="s">
        <v>15</v>
      </c>
      <c r="I601" s="3" t="s">
        <v>15</v>
      </c>
      <c r="J601" t="s">
        <v>14</v>
      </c>
      <c r="K601">
        <v>2611</v>
      </c>
      <c r="L601">
        <v>4.2</v>
      </c>
      <c r="M601" s="7">
        <v>0.08</v>
      </c>
      <c r="N601" s="7">
        <v>0.04</v>
      </c>
      <c r="O601" s="7">
        <v>0.08</v>
      </c>
      <c r="P601" s="7">
        <v>0.15</v>
      </c>
      <c r="Q601" s="7">
        <v>0.65</v>
      </c>
      <c r="R601" t="s">
        <v>15</v>
      </c>
    </row>
    <row r="602" spans="1:18" x14ac:dyDescent="0.2">
      <c r="A602">
        <v>49</v>
      </c>
      <c r="B602" t="s">
        <v>58</v>
      </c>
      <c r="C602" s="1">
        <v>45124</v>
      </c>
      <c r="D602" s="1">
        <v>45130</v>
      </c>
      <c r="E602" s="6">
        <v>6</v>
      </c>
      <c r="F602" t="s">
        <v>14</v>
      </c>
      <c r="G602" s="2">
        <v>60.71</v>
      </c>
      <c r="H602" t="s">
        <v>15</v>
      </c>
      <c r="I602" s="3" t="s">
        <v>15</v>
      </c>
      <c r="J602" t="s">
        <v>14</v>
      </c>
      <c r="K602">
        <v>920</v>
      </c>
      <c r="L602">
        <v>4.3</v>
      </c>
      <c r="M602" s="7">
        <v>7.0000000000000007E-2</v>
      </c>
      <c r="N602" s="7">
        <v>0.04</v>
      </c>
      <c r="O602" s="7">
        <v>7.0000000000000007E-2</v>
      </c>
      <c r="P602" s="7">
        <v>0.19</v>
      </c>
      <c r="Q602" s="7">
        <v>0.63</v>
      </c>
      <c r="R602" t="s">
        <v>15</v>
      </c>
    </row>
    <row r="603" spans="1:18" x14ac:dyDescent="0.2">
      <c r="A603">
        <v>72</v>
      </c>
      <c r="B603" t="s">
        <v>242</v>
      </c>
      <c r="C603" s="1">
        <v>45124</v>
      </c>
      <c r="D603" s="1">
        <v>45131</v>
      </c>
      <c r="E603" s="6">
        <v>7</v>
      </c>
      <c r="F603" t="s">
        <v>14</v>
      </c>
      <c r="G603" s="2">
        <v>89.99</v>
      </c>
      <c r="H603" t="s">
        <v>15</v>
      </c>
      <c r="I603" s="3" t="s">
        <v>15</v>
      </c>
      <c r="J603" t="s">
        <v>14</v>
      </c>
      <c r="K603">
        <v>811</v>
      </c>
      <c r="L603">
        <v>4</v>
      </c>
      <c r="M603" s="7">
        <v>0.12</v>
      </c>
      <c r="N603" s="7">
        <v>0.06</v>
      </c>
      <c r="O603" s="7">
        <v>0.08</v>
      </c>
      <c r="P603" s="7">
        <v>0.19</v>
      </c>
      <c r="Q603" s="7">
        <v>0.55000000000000004</v>
      </c>
      <c r="R603" t="s">
        <v>15</v>
      </c>
    </row>
    <row r="604" spans="1:18" x14ac:dyDescent="0.2">
      <c r="A604">
        <v>102</v>
      </c>
      <c r="B604" t="s">
        <v>21</v>
      </c>
      <c r="C604" s="1">
        <v>45124</v>
      </c>
      <c r="D604" s="1">
        <v>45130</v>
      </c>
      <c r="E604" s="6">
        <v>6</v>
      </c>
      <c r="F604" t="s">
        <v>14</v>
      </c>
      <c r="G604" s="2">
        <v>61.89</v>
      </c>
      <c r="H604" t="s">
        <v>15</v>
      </c>
      <c r="I604" s="3" t="s">
        <v>15</v>
      </c>
      <c r="J604" t="s">
        <v>14</v>
      </c>
      <c r="K604">
        <v>2234</v>
      </c>
      <c r="L604">
        <v>4.0999999999999996</v>
      </c>
      <c r="M604" s="7">
        <v>0.12</v>
      </c>
      <c r="N604" s="7">
        <v>0.04</v>
      </c>
      <c r="O604" s="7">
        <v>0.08</v>
      </c>
      <c r="P604" s="7">
        <v>0.15</v>
      </c>
      <c r="Q604" s="7">
        <v>0.61</v>
      </c>
      <c r="R604" t="s">
        <v>15</v>
      </c>
    </row>
    <row r="605" spans="1:18" x14ac:dyDescent="0.2">
      <c r="A605">
        <v>192</v>
      </c>
      <c r="B605" t="s">
        <v>36</v>
      </c>
      <c r="C605" s="1">
        <v>45124</v>
      </c>
      <c r="D605" s="1">
        <v>45130.222429906542</v>
      </c>
      <c r="E605" s="6">
        <v>7</v>
      </c>
      <c r="F605" t="s">
        <v>15</v>
      </c>
      <c r="G605" s="2">
        <v>146.69999999999999</v>
      </c>
      <c r="H605" t="s">
        <v>15</v>
      </c>
      <c r="I605" s="3" t="s">
        <v>15</v>
      </c>
      <c r="J605" t="s">
        <v>14</v>
      </c>
      <c r="K605">
        <v>9715</v>
      </c>
      <c r="L605">
        <v>4.3</v>
      </c>
      <c r="M605" s="7">
        <v>0.06</v>
      </c>
      <c r="N605" s="7">
        <v>0.05</v>
      </c>
      <c r="O605" s="7">
        <v>0.09</v>
      </c>
      <c r="P605" s="7">
        <v>0.18</v>
      </c>
      <c r="Q605" s="7">
        <v>0.62</v>
      </c>
      <c r="R605" t="s">
        <v>15</v>
      </c>
    </row>
    <row r="606" spans="1:18" x14ac:dyDescent="0.2">
      <c r="A606">
        <v>425</v>
      </c>
      <c r="B606" t="s">
        <v>20</v>
      </c>
      <c r="C606" s="1">
        <v>45124</v>
      </c>
      <c r="D606" s="1">
        <v>45130</v>
      </c>
      <c r="E606" s="6">
        <v>6</v>
      </c>
      <c r="F606" t="s">
        <v>14</v>
      </c>
      <c r="G606" s="2">
        <v>96.8</v>
      </c>
      <c r="H606" t="s">
        <v>15</v>
      </c>
      <c r="I606" s="3" t="s">
        <v>15</v>
      </c>
      <c r="J606" t="s">
        <v>14</v>
      </c>
      <c r="K606">
        <v>23067</v>
      </c>
      <c r="L606">
        <v>4.4000000000000004</v>
      </c>
      <c r="M606" s="7">
        <v>0.05</v>
      </c>
      <c r="N606" s="7">
        <v>0.03</v>
      </c>
      <c r="O606" s="7">
        <v>7.0000000000000007E-2</v>
      </c>
      <c r="P606" s="7">
        <v>0.16</v>
      </c>
      <c r="Q606" s="7">
        <v>0.68</v>
      </c>
      <c r="R606" t="s">
        <v>15</v>
      </c>
    </row>
    <row r="607" spans="1:18" x14ac:dyDescent="0.2">
      <c r="A607">
        <v>19</v>
      </c>
      <c r="B607" t="s">
        <v>227</v>
      </c>
      <c r="C607" s="1">
        <v>45124</v>
      </c>
      <c r="D607" s="1">
        <v>45130</v>
      </c>
      <c r="E607" s="6">
        <v>6</v>
      </c>
      <c r="F607" t="s">
        <v>14</v>
      </c>
      <c r="G607" s="2">
        <v>46.95</v>
      </c>
      <c r="H607" t="s">
        <v>15</v>
      </c>
      <c r="I607" s="3" t="s">
        <v>15</v>
      </c>
      <c r="J607" t="s">
        <v>14</v>
      </c>
      <c r="K607">
        <v>281</v>
      </c>
      <c r="L607">
        <v>4.0999999999999996</v>
      </c>
      <c r="M607" s="7">
        <v>0.11</v>
      </c>
      <c r="N607" s="7">
        <v>0.04</v>
      </c>
      <c r="O607" s="7">
        <v>0.1</v>
      </c>
      <c r="P607" s="7">
        <v>0.16</v>
      </c>
      <c r="Q607" s="7">
        <v>0.59</v>
      </c>
      <c r="R607" t="s">
        <v>15</v>
      </c>
    </row>
    <row r="608" spans="1:18" x14ac:dyDescent="0.2">
      <c r="A608">
        <v>158</v>
      </c>
      <c r="B608" t="s">
        <v>235</v>
      </c>
      <c r="C608" s="1">
        <v>45124</v>
      </c>
      <c r="D608" s="1">
        <v>45132</v>
      </c>
      <c r="E608" s="6">
        <v>8</v>
      </c>
      <c r="F608" t="s">
        <v>14</v>
      </c>
      <c r="G608" s="2">
        <v>49.99</v>
      </c>
      <c r="H608" t="s">
        <v>15</v>
      </c>
      <c r="I608" s="3" t="s">
        <v>14</v>
      </c>
      <c r="J608" t="s">
        <v>14</v>
      </c>
      <c r="K608">
        <v>2810</v>
      </c>
      <c r="L608">
        <v>4.0999999999999996</v>
      </c>
      <c r="M608" s="7">
        <v>0.06</v>
      </c>
      <c r="N608" s="7">
        <v>0.05</v>
      </c>
      <c r="O608" s="7">
        <v>0.13</v>
      </c>
      <c r="P608" s="7">
        <v>0.22</v>
      </c>
      <c r="Q608" s="7">
        <v>0.54</v>
      </c>
      <c r="R608" t="s">
        <v>15</v>
      </c>
    </row>
    <row r="609" spans="1:18" x14ac:dyDescent="0.2">
      <c r="A609">
        <v>45</v>
      </c>
      <c r="B609" t="s">
        <v>243</v>
      </c>
      <c r="C609" s="1">
        <v>45124</v>
      </c>
      <c r="D609" s="1">
        <v>45130</v>
      </c>
      <c r="E609" s="6">
        <v>6</v>
      </c>
      <c r="F609" t="s">
        <v>14</v>
      </c>
      <c r="G609" s="2">
        <v>59.99</v>
      </c>
      <c r="H609" t="s">
        <v>15</v>
      </c>
      <c r="I609" s="3" t="s">
        <v>15</v>
      </c>
      <c r="J609" t="s">
        <v>14</v>
      </c>
      <c r="K609">
        <v>1509</v>
      </c>
      <c r="L609">
        <v>4.5</v>
      </c>
      <c r="M609" s="7">
        <v>0.03</v>
      </c>
      <c r="N609" s="7">
        <v>0.03</v>
      </c>
      <c r="O609" s="7">
        <v>0.05</v>
      </c>
      <c r="P609" s="7">
        <v>0.12</v>
      </c>
      <c r="Q609" s="7">
        <v>0.76</v>
      </c>
      <c r="R609" t="s">
        <v>15</v>
      </c>
    </row>
    <row r="610" spans="1:18" x14ac:dyDescent="0.2">
      <c r="A610">
        <v>6</v>
      </c>
      <c r="B610" t="s">
        <v>244</v>
      </c>
      <c r="C610" s="1">
        <v>45124</v>
      </c>
      <c r="D610" s="1">
        <v>45130</v>
      </c>
      <c r="E610" s="6">
        <v>6</v>
      </c>
      <c r="F610" t="s">
        <v>14</v>
      </c>
      <c r="G610" s="2">
        <v>79.989999999999995</v>
      </c>
      <c r="H610" t="s">
        <v>15</v>
      </c>
      <c r="I610" s="3" t="s">
        <v>15</v>
      </c>
      <c r="J610" t="s">
        <v>14</v>
      </c>
      <c r="K610">
        <v>134</v>
      </c>
      <c r="L610">
        <v>4.5</v>
      </c>
      <c r="M610" s="7">
        <v>0.04</v>
      </c>
      <c r="N610" s="7">
        <v>0.04</v>
      </c>
      <c r="O610" s="7">
        <v>0.04</v>
      </c>
      <c r="P610" s="7">
        <v>0.17</v>
      </c>
      <c r="Q610" s="7">
        <v>0.71</v>
      </c>
      <c r="R610" t="s">
        <v>15</v>
      </c>
    </row>
    <row r="611" spans="1:18" x14ac:dyDescent="0.2">
      <c r="A611">
        <v>233</v>
      </c>
      <c r="B611" t="s">
        <v>142</v>
      </c>
      <c r="C611" s="1">
        <v>45124</v>
      </c>
      <c r="D611" s="1">
        <v>45130</v>
      </c>
      <c r="E611" s="6">
        <v>6</v>
      </c>
      <c r="F611" t="s">
        <v>14</v>
      </c>
      <c r="G611" s="2">
        <v>57.8</v>
      </c>
      <c r="H611" t="s">
        <v>14</v>
      </c>
      <c r="I611" s="3" t="s">
        <v>15</v>
      </c>
      <c r="J611" t="s">
        <v>14</v>
      </c>
      <c r="K611">
        <v>10644</v>
      </c>
      <c r="L611">
        <v>4.5999999999999996</v>
      </c>
      <c r="M611" s="7">
        <v>0.03</v>
      </c>
      <c r="N611" s="7">
        <v>0.02</v>
      </c>
      <c r="O611" s="7">
        <v>0.05</v>
      </c>
      <c r="P611" s="7">
        <v>0.15</v>
      </c>
      <c r="Q611" s="7">
        <v>0.75</v>
      </c>
      <c r="R611" t="s">
        <v>14</v>
      </c>
    </row>
    <row r="612" spans="1:18" x14ac:dyDescent="0.2">
      <c r="A612">
        <v>79</v>
      </c>
      <c r="B612" t="s">
        <v>485</v>
      </c>
      <c r="C612" s="1">
        <v>45124</v>
      </c>
      <c r="D612" s="1">
        <v>45131</v>
      </c>
      <c r="E612" s="6">
        <v>7</v>
      </c>
      <c r="F612" t="s">
        <v>14</v>
      </c>
      <c r="G612" s="2">
        <v>16.55</v>
      </c>
      <c r="H612" t="s">
        <v>15</v>
      </c>
      <c r="I612" s="3" t="s">
        <v>15</v>
      </c>
      <c r="J612" t="s">
        <v>14</v>
      </c>
      <c r="K612">
        <v>3979</v>
      </c>
      <c r="L612">
        <v>4.4000000000000004</v>
      </c>
      <c r="M612" s="7">
        <v>7.0000000000000007E-2</v>
      </c>
      <c r="N612" s="7">
        <v>0.03</v>
      </c>
      <c r="O612" s="7">
        <v>7.0000000000000007E-2</v>
      </c>
      <c r="P612" s="7">
        <v>0.14000000000000001</v>
      </c>
      <c r="Q612" s="7">
        <v>0.69</v>
      </c>
      <c r="R612" t="s">
        <v>15</v>
      </c>
    </row>
    <row r="613" spans="1:18" x14ac:dyDescent="0.2">
      <c r="A613">
        <v>85</v>
      </c>
      <c r="B613" t="s">
        <v>58</v>
      </c>
      <c r="C613" s="1">
        <v>45124</v>
      </c>
      <c r="D613" s="1">
        <v>45130</v>
      </c>
      <c r="E613" s="6">
        <v>6</v>
      </c>
      <c r="F613" t="s">
        <v>14</v>
      </c>
      <c r="G613" s="2">
        <v>55.43</v>
      </c>
      <c r="H613" t="s">
        <v>15</v>
      </c>
      <c r="I613" s="3" t="s">
        <v>15</v>
      </c>
      <c r="J613" t="s">
        <v>14</v>
      </c>
      <c r="K613">
        <v>1459</v>
      </c>
      <c r="L613">
        <v>4.3</v>
      </c>
      <c r="M613" s="7">
        <v>0.06</v>
      </c>
      <c r="N613" s="7">
        <v>0.04</v>
      </c>
      <c r="O613" s="7">
        <v>0.08</v>
      </c>
      <c r="P613" s="7">
        <v>0.19</v>
      </c>
      <c r="Q613" s="7">
        <v>0.63</v>
      </c>
      <c r="R613" t="s">
        <v>15</v>
      </c>
    </row>
    <row r="614" spans="1:18" x14ac:dyDescent="0.2">
      <c r="A614">
        <v>88</v>
      </c>
      <c r="B614" t="s">
        <v>58</v>
      </c>
      <c r="C614" s="1">
        <v>45124</v>
      </c>
      <c r="D614" s="1">
        <v>45130</v>
      </c>
      <c r="E614" s="6">
        <v>6</v>
      </c>
      <c r="F614" t="s">
        <v>14</v>
      </c>
      <c r="G614" s="2">
        <v>60.67</v>
      </c>
      <c r="H614" t="s">
        <v>15</v>
      </c>
      <c r="I614" s="3" t="s">
        <v>15</v>
      </c>
      <c r="J614" t="s">
        <v>14</v>
      </c>
      <c r="K614">
        <v>2945</v>
      </c>
      <c r="L614">
        <v>4.2</v>
      </c>
      <c r="M614" s="7">
        <v>0.08</v>
      </c>
      <c r="N614" s="7">
        <v>0.05</v>
      </c>
      <c r="O614" s="7">
        <v>7.0000000000000007E-2</v>
      </c>
      <c r="P614" s="7">
        <v>0.18</v>
      </c>
      <c r="Q614" s="7">
        <v>0.63</v>
      </c>
      <c r="R614" t="s">
        <v>15</v>
      </c>
    </row>
    <row r="615" spans="1:18" x14ac:dyDescent="0.2">
      <c r="A615">
        <v>41</v>
      </c>
      <c r="B615" t="s">
        <v>85</v>
      </c>
      <c r="C615" s="1">
        <v>45124</v>
      </c>
      <c r="D615" s="1">
        <v>45130</v>
      </c>
      <c r="E615" s="6">
        <v>6</v>
      </c>
      <c r="F615" t="s">
        <v>14</v>
      </c>
      <c r="G615" s="2">
        <v>66.87</v>
      </c>
      <c r="H615" t="s">
        <v>15</v>
      </c>
      <c r="I615" s="3" t="s">
        <v>15</v>
      </c>
      <c r="J615" t="s">
        <v>14</v>
      </c>
      <c r="K615">
        <v>2124</v>
      </c>
      <c r="L615">
        <v>4.3</v>
      </c>
      <c r="M615" s="7">
        <v>0.06</v>
      </c>
      <c r="N615" s="7">
        <v>0.05</v>
      </c>
      <c r="O615" s="7">
        <v>7.0000000000000007E-2</v>
      </c>
      <c r="P615" s="7">
        <v>0.14000000000000001</v>
      </c>
      <c r="Q615" s="7">
        <v>0.68</v>
      </c>
      <c r="R615" t="s">
        <v>15</v>
      </c>
    </row>
    <row r="616" spans="1:18" x14ac:dyDescent="0.2">
      <c r="A616">
        <v>612</v>
      </c>
      <c r="B616" t="s">
        <v>21</v>
      </c>
      <c r="C616" s="1">
        <v>45124</v>
      </c>
      <c r="D616" s="1">
        <v>45128</v>
      </c>
      <c r="E616" s="6">
        <v>4</v>
      </c>
      <c r="F616" t="s">
        <v>14</v>
      </c>
      <c r="G616" s="2">
        <v>49.99</v>
      </c>
      <c r="H616" t="s">
        <v>15</v>
      </c>
      <c r="I616" s="3" t="s">
        <v>15</v>
      </c>
      <c r="J616" t="s">
        <v>14</v>
      </c>
      <c r="K616">
        <v>11516</v>
      </c>
      <c r="L616">
        <v>4.5</v>
      </c>
      <c r="M616" s="7">
        <v>0.04</v>
      </c>
      <c r="N616" s="7">
        <v>0.03</v>
      </c>
      <c r="O616" s="7">
        <v>0.06</v>
      </c>
      <c r="P616" s="7">
        <v>0.14000000000000001</v>
      </c>
      <c r="Q616" s="7">
        <v>0.73</v>
      </c>
      <c r="R616" t="s">
        <v>15</v>
      </c>
    </row>
    <row r="617" spans="1:18" x14ac:dyDescent="0.2">
      <c r="A617">
        <v>29</v>
      </c>
      <c r="B617" t="s">
        <v>245</v>
      </c>
      <c r="C617" s="1">
        <v>45124</v>
      </c>
      <c r="D617" s="1">
        <v>45130</v>
      </c>
      <c r="E617" s="6">
        <v>6</v>
      </c>
      <c r="F617" t="s">
        <v>14</v>
      </c>
      <c r="G617" s="2">
        <v>52.29</v>
      </c>
      <c r="H617" t="s">
        <v>15</v>
      </c>
      <c r="I617" s="3" t="s">
        <v>14</v>
      </c>
      <c r="J617" t="s">
        <v>14</v>
      </c>
      <c r="K617">
        <v>538</v>
      </c>
      <c r="L617">
        <v>4.3</v>
      </c>
      <c r="M617" s="7">
        <v>0.05</v>
      </c>
      <c r="N617" s="7">
        <v>0.04</v>
      </c>
      <c r="O617" s="7">
        <v>0.08</v>
      </c>
      <c r="P617" s="7">
        <v>0.22</v>
      </c>
      <c r="Q617" s="7">
        <v>0.6</v>
      </c>
      <c r="R617" t="s">
        <v>15</v>
      </c>
    </row>
    <row r="618" spans="1:18" x14ac:dyDescent="0.2">
      <c r="A618">
        <v>5</v>
      </c>
      <c r="B618" t="s">
        <v>246</v>
      </c>
      <c r="C618" s="1">
        <v>45124</v>
      </c>
      <c r="D618" s="1">
        <v>45130</v>
      </c>
      <c r="E618" s="6">
        <v>6</v>
      </c>
      <c r="F618" t="s">
        <v>14</v>
      </c>
      <c r="G618" s="2">
        <v>39.99</v>
      </c>
      <c r="H618" t="s">
        <v>15</v>
      </c>
      <c r="I618" s="3" t="s">
        <v>14</v>
      </c>
      <c r="J618" t="s">
        <v>14</v>
      </c>
      <c r="K618">
        <v>477</v>
      </c>
      <c r="L618">
        <v>4.7</v>
      </c>
      <c r="M618" s="7">
        <v>0.03</v>
      </c>
      <c r="N618" s="7">
        <v>0.03</v>
      </c>
      <c r="O618" s="7">
        <v>0.04</v>
      </c>
      <c r="P618" s="7">
        <v>0.06</v>
      </c>
      <c r="Q618" s="7">
        <v>0.85</v>
      </c>
      <c r="R618" t="s">
        <v>15</v>
      </c>
    </row>
    <row r="619" spans="1:18" x14ac:dyDescent="0.2">
      <c r="A619">
        <v>31</v>
      </c>
      <c r="B619" t="s">
        <v>23</v>
      </c>
      <c r="C619" s="1">
        <v>45124</v>
      </c>
      <c r="D619" s="1">
        <v>45131</v>
      </c>
      <c r="E619" s="6">
        <v>7</v>
      </c>
      <c r="F619" t="s">
        <v>14</v>
      </c>
      <c r="G619" s="2">
        <v>79</v>
      </c>
      <c r="H619" t="s">
        <v>15</v>
      </c>
      <c r="I619" s="3" t="s">
        <v>15</v>
      </c>
      <c r="J619" t="s">
        <v>14</v>
      </c>
      <c r="K619">
        <v>896</v>
      </c>
      <c r="L619">
        <v>4.2</v>
      </c>
      <c r="M619" s="7">
        <v>0.06</v>
      </c>
      <c r="N619" s="7">
        <v>7.0000000000000007E-2</v>
      </c>
      <c r="O619" s="7">
        <v>7.0000000000000007E-2</v>
      </c>
      <c r="P619" s="7">
        <v>0.21</v>
      </c>
      <c r="Q619" s="7">
        <v>0.6</v>
      </c>
      <c r="R619" t="s">
        <v>15</v>
      </c>
    </row>
    <row r="620" spans="1:18" x14ac:dyDescent="0.2">
      <c r="A620">
        <v>16</v>
      </c>
      <c r="B620" t="s">
        <v>247</v>
      </c>
      <c r="C620" s="1">
        <v>45124</v>
      </c>
      <c r="D620" s="1">
        <v>45130</v>
      </c>
      <c r="E620" s="6">
        <v>6</v>
      </c>
      <c r="F620" t="s">
        <v>14</v>
      </c>
      <c r="G620" s="2">
        <v>29.99</v>
      </c>
      <c r="H620" t="s">
        <v>15</v>
      </c>
      <c r="I620" s="3" t="s">
        <v>14</v>
      </c>
      <c r="J620" t="s">
        <v>14</v>
      </c>
      <c r="K620">
        <v>160</v>
      </c>
      <c r="L620">
        <v>4.5999999999999996</v>
      </c>
      <c r="M620" s="7">
        <v>0.04</v>
      </c>
      <c r="N620" s="7">
        <v>0.01</v>
      </c>
      <c r="O620" s="7">
        <v>0.04</v>
      </c>
      <c r="P620" s="7">
        <v>0.13</v>
      </c>
      <c r="Q620" s="7">
        <v>0.78</v>
      </c>
      <c r="R620" t="s">
        <v>15</v>
      </c>
    </row>
    <row r="621" spans="1:18" x14ac:dyDescent="0.2">
      <c r="A621">
        <v>76</v>
      </c>
      <c r="B621" t="s">
        <v>16</v>
      </c>
      <c r="C621" s="1">
        <v>45124</v>
      </c>
      <c r="D621" s="1">
        <v>45131</v>
      </c>
      <c r="E621" s="6">
        <v>7</v>
      </c>
      <c r="F621" t="s">
        <v>14</v>
      </c>
      <c r="G621" s="2">
        <v>108.88</v>
      </c>
      <c r="H621" t="s">
        <v>15</v>
      </c>
      <c r="I621" s="3" t="s">
        <v>15</v>
      </c>
      <c r="J621" t="s">
        <v>14</v>
      </c>
      <c r="K621">
        <v>1726</v>
      </c>
      <c r="L621">
        <v>4.5</v>
      </c>
      <c r="M621" s="7">
        <v>0.04</v>
      </c>
      <c r="N621" s="7">
        <v>0.02</v>
      </c>
      <c r="O621" s="7">
        <v>7.0000000000000007E-2</v>
      </c>
      <c r="P621" s="7">
        <v>0.14000000000000001</v>
      </c>
      <c r="Q621" s="7">
        <v>0.74</v>
      </c>
      <c r="R621" t="s">
        <v>15</v>
      </c>
    </row>
    <row r="622" spans="1:18" x14ac:dyDescent="0.2">
      <c r="A622">
        <v>714</v>
      </c>
      <c r="B622" t="s">
        <v>20</v>
      </c>
      <c r="C622" s="1">
        <v>45124</v>
      </c>
      <c r="D622" s="1">
        <v>45130</v>
      </c>
      <c r="E622" s="6">
        <v>6</v>
      </c>
      <c r="F622" t="s">
        <v>14</v>
      </c>
      <c r="G622" s="2">
        <v>101.6</v>
      </c>
      <c r="H622" t="s">
        <v>15</v>
      </c>
      <c r="I622" s="3" t="s">
        <v>15</v>
      </c>
      <c r="J622" t="s">
        <v>14</v>
      </c>
      <c r="K622">
        <v>21859</v>
      </c>
      <c r="L622">
        <v>4.2</v>
      </c>
      <c r="M622" s="7">
        <v>0.08</v>
      </c>
      <c r="N622" s="7">
        <v>0.05</v>
      </c>
      <c r="O622" s="7">
        <v>0.09</v>
      </c>
      <c r="P622" s="7">
        <v>0.14000000000000001</v>
      </c>
      <c r="Q622" s="7">
        <v>0.64</v>
      </c>
      <c r="R622" t="s">
        <v>15</v>
      </c>
    </row>
    <row r="623" spans="1:18" x14ac:dyDescent="0.2">
      <c r="A623">
        <v>69</v>
      </c>
      <c r="B623" t="s">
        <v>32</v>
      </c>
      <c r="C623" s="1">
        <v>45124</v>
      </c>
      <c r="D623" s="1">
        <v>45132</v>
      </c>
      <c r="E623" s="6">
        <v>8</v>
      </c>
      <c r="F623" t="s">
        <v>14</v>
      </c>
      <c r="G623" s="2">
        <v>35.979999999999997</v>
      </c>
      <c r="H623" t="s">
        <v>15</v>
      </c>
      <c r="I623" s="3" t="s">
        <v>15</v>
      </c>
      <c r="J623" t="s">
        <v>14</v>
      </c>
      <c r="K623">
        <v>4596</v>
      </c>
      <c r="L623">
        <v>4.4000000000000004</v>
      </c>
      <c r="M623" s="7">
        <v>0.09</v>
      </c>
      <c r="N623" s="7">
        <v>0.02</v>
      </c>
      <c r="O623" s="7">
        <v>0.05</v>
      </c>
      <c r="P623" s="7">
        <v>0.11</v>
      </c>
      <c r="Q623" s="7">
        <v>0.73</v>
      </c>
      <c r="R623" t="s">
        <v>15</v>
      </c>
    </row>
    <row r="624" spans="1:18" x14ac:dyDescent="0.2">
      <c r="A624">
        <v>69</v>
      </c>
      <c r="B624" t="s">
        <v>485</v>
      </c>
      <c r="C624" s="1">
        <v>45124</v>
      </c>
      <c r="D624" s="1">
        <v>45130</v>
      </c>
      <c r="E624" s="6">
        <v>6</v>
      </c>
      <c r="F624" t="s">
        <v>14</v>
      </c>
      <c r="G624" s="2">
        <v>115</v>
      </c>
      <c r="H624" t="s">
        <v>15</v>
      </c>
      <c r="I624" s="3" t="s">
        <v>15</v>
      </c>
      <c r="J624" t="s">
        <v>14</v>
      </c>
      <c r="K624">
        <v>1604</v>
      </c>
      <c r="L624">
        <v>4.5</v>
      </c>
      <c r="M624" s="7">
        <v>0.05</v>
      </c>
      <c r="N624" s="7">
        <v>0.02</v>
      </c>
      <c r="O624" s="7">
        <v>0.05</v>
      </c>
      <c r="P624" s="7">
        <v>0.12</v>
      </c>
      <c r="Q624" s="7">
        <v>0.77</v>
      </c>
      <c r="R624" t="s">
        <v>15</v>
      </c>
    </row>
    <row r="625" spans="1:18" x14ac:dyDescent="0.2">
      <c r="A625">
        <v>5</v>
      </c>
      <c r="B625" t="s">
        <v>234</v>
      </c>
      <c r="C625" s="1">
        <v>45124</v>
      </c>
      <c r="D625" s="1">
        <v>45131</v>
      </c>
      <c r="E625" s="6">
        <v>7</v>
      </c>
      <c r="F625" t="s">
        <v>14</v>
      </c>
      <c r="G625" s="2">
        <v>69.989999999999995</v>
      </c>
      <c r="H625" t="s">
        <v>15</v>
      </c>
      <c r="I625" s="3" t="s">
        <v>14</v>
      </c>
      <c r="J625" t="s">
        <v>14</v>
      </c>
      <c r="K625">
        <v>247</v>
      </c>
      <c r="L625">
        <v>4.3</v>
      </c>
      <c r="M625" s="7">
        <v>0.03</v>
      </c>
      <c r="N625" s="7">
        <v>0.03</v>
      </c>
      <c r="O625" s="7">
        <v>0.1</v>
      </c>
      <c r="P625" s="7">
        <v>0.31</v>
      </c>
      <c r="Q625" s="7">
        <v>0.53</v>
      </c>
      <c r="R625" t="s">
        <v>15</v>
      </c>
    </row>
    <row r="626" spans="1:18" x14ac:dyDescent="0.2">
      <c r="A626">
        <v>104</v>
      </c>
      <c r="B626" t="s">
        <v>27</v>
      </c>
      <c r="C626" s="1">
        <v>45124</v>
      </c>
      <c r="D626" s="1">
        <v>45127</v>
      </c>
      <c r="E626" s="6">
        <v>3</v>
      </c>
      <c r="F626" t="s">
        <v>14</v>
      </c>
      <c r="G626" s="2">
        <v>82.97</v>
      </c>
      <c r="H626" t="s">
        <v>15</v>
      </c>
      <c r="I626" s="3" t="s">
        <v>15</v>
      </c>
      <c r="J626" t="s">
        <v>14</v>
      </c>
      <c r="K626">
        <v>9110</v>
      </c>
      <c r="L626">
        <v>4.2</v>
      </c>
      <c r="M626" s="7">
        <v>0.09</v>
      </c>
      <c r="N626" s="7">
        <v>0.04</v>
      </c>
      <c r="O626" s="7">
        <v>7.0000000000000007E-2</v>
      </c>
      <c r="P626" s="7">
        <v>0.13</v>
      </c>
      <c r="Q626" s="7">
        <v>0.66</v>
      </c>
      <c r="R626" t="s">
        <v>15</v>
      </c>
    </row>
    <row r="627" spans="1:18" x14ac:dyDescent="0.2">
      <c r="A627">
        <v>0</v>
      </c>
      <c r="B627" t="s">
        <v>20</v>
      </c>
      <c r="C627" s="1">
        <v>45124</v>
      </c>
      <c r="D627" s="1">
        <v>45130</v>
      </c>
      <c r="E627" s="6">
        <v>6</v>
      </c>
      <c r="F627" t="s">
        <v>14</v>
      </c>
      <c r="G627" s="2">
        <v>69.989999999999995</v>
      </c>
      <c r="H627" t="s">
        <v>15</v>
      </c>
      <c r="I627" s="3" t="s">
        <v>15</v>
      </c>
      <c r="J627" t="s">
        <v>14</v>
      </c>
      <c r="K627">
        <v>398</v>
      </c>
      <c r="L627">
        <v>4.5</v>
      </c>
      <c r="M627" s="7">
        <v>0.04</v>
      </c>
      <c r="N627" s="7">
        <v>0.03</v>
      </c>
      <c r="O627" s="7">
        <v>0.06</v>
      </c>
      <c r="P627" s="7">
        <v>0.15</v>
      </c>
      <c r="Q627" s="7">
        <v>0.73</v>
      </c>
      <c r="R627" t="s">
        <v>15</v>
      </c>
    </row>
    <row r="628" spans="1:18" x14ac:dyDescent="0.2">
      <c r="A628">
        <v>0</v>
      </c>
      <c r="B628" t="s">
        <v>85</v>
      </c>
      <c r="C628" s="1">
        <v>45124</v>
      </c>
      <c r="D628" s="1">
        <v>45132</v>
      </c>
      <c r="E628" s="6">
        <v>8</v>
      </c>
      <c r="F628" t="s">
        <v>14</v>
      </c>
      <c r="G628" s="2">
        <v>71.989999999999995</v>
      </c>
      <c r="H628" t="s">
        <v>15</v>
      </c>
      <c r="I628" s="3" t="s">
        <v>15</v>
      </c>
      <c r="J628" t="s">
        <v>14</v>
      </c>
      <c r="K628">
        <v>476</v>
      </c>
      <c r="L628">
        <v>4.4000000000000004</v>
      </c>
      <c r="M628" s="7">
        <v>0.05</v>
      </c>
      <c r="N628" s="7">
        <v>0.04</v>
      </c>
      <c r="O628" s="7">
        <v>0.08</v>
      </c>
      <c r="P628" s="7">
        <v>0.18</v>
      </c>
      <c r="Q628" s="7">
        <v>0.66</v>
      </c>
      <c r="R628" t="s">
        <v>15</v>
      </c>
    </row>
    <row r="629" spans="1:18" x14ac:dyDescent="0.2">
      <c r="A629">
        <v>40</v>
      </c>
      <c r="B629" t="s">
        <v>504</v>
      </c>
      <c r="C629" s="1">
        <v>45124</v>
      </c>
      <c r="D629" s="1">
        <v>45131</v>
      </c>
      <c r="E629" s="6">
        <v>7</v>
      </c>
      <c r="F629" t="s">
        <v>14</v>
      </c>
      <c r="G629" s="2">
        <v>79.989999999999995</v>
      </c>
      <c r="H629" t="s">
        <v>15</v>
      </c>
      <c r="I629" s="3" t="s">
        <v>14</v>
      </c>
      <c r="J629" t="s">
        <v>14</v>
      </c>
      <c r="K629">
        <v>653</v>
      </c>
      <c r="L629">
        <v>4.8</v>
      </c>
      <c r="M629" s="7">
        <v>0.03</v>
      </c>
      <c r="N629" s="7">
        <v>0.02</v>
      </c>
      <c r="O629" s="7">
        <v>0.01</v>
      </c>
      <c r="P629" s="7">
        <v>0.03</v>
      </c>
      <c r="Q629" s="7">
        <v>0.91</v>
      </c>
      <c r="R629" t="s">
        <v>15</v>
      </c>
    </row>
    <row r="630" spans="1:18" x14ac:dyDescent="0.2">
      <c r="A630">
        <v>42</v>
      </c>
      <c r="B630" t="s">
        <v>485</v>
      </c>
      <c r="C630" s="1">
        <v>45124</v>
      </c>
      <c r="D630" s="1">
        <v>45128</v>
      </c>
      <c r="E630" s="6">
        <v>4</v>
      </c>
      <c r="F630" t="s">
        <v>14</v>
      </c>
      <c r="G630" s="2">
        <v>74.5</v>
      </c>
      <c r="H630" t="s">
        <v>15</v>
      </c>
      <c r="I630" s="3" t="s">
        <v>15</v>
      </c>
      <c r="J630" t="s">
        <v>14</v>
      </c>
      <c r="K630">
        <v>1415</v>
      </c>
      <c r="L630">
        <v>4.4000000000000004</v>
      </c>
      <c r="M630" s="7">
        <v>0.06</v>
      </c>
      <c r="N630" s="7">
        <v>0.03</v>
      </c>
      <c r="O630" s="7">
        <v>0.06</v>
      </c>
      <c r="P630" s="7">
        <v>0.14000000000000001</v>
      </c>
      <c r="Q630" s="7">
        <v>0.71</v>
      </c>
      <c r="R630" t="s">
        <v>15</v>
      </c>
    </row>
    <row r="631" spans="1:18" x14ac:dyDescent="0.2">
      <c r="A631">
        <v>10</v>
      </c>
      <c r="B631" t="s">
        <v>248</v>
      </c>
      <c r="C631" s="1">
        <v>45124</v>
      </c>
      <c r="D631" s="1">
        <v>45130</v>
      </c>
      <c r="E631" s="6">
        <v>6</v>
      </c>
      <c r="F631" t="s">
        <v>14</v>
      </c>
      <c r="G631" s="2">
        <v>29.99</v>
      </c>
      <c r="H631" t="s">
        <v>15</v>
      </c>
      <c r="I631" s="3" t="s">
        <v>14</v>
      </c>
      <c r="J631" t="s">
        <v>14</v>
      </c>
      <c r="K631">
        <v>327</v>
      </c>
      <c r="L631">
        <v>4.7</v>
      </c>
      <c r="M631" s="7">
        <v>0.03</v>
      </c>
      <c r="N631" s="7">
        <v>0.01</v>
      </c>
      <c r="O631" s="7">
        <v>0.03</v>
      </c>
      <c r="P631" s="7">
        <v>0.11</v>
      </c>
      <c r="Q631" s="7">
        <v>0.82</v>
      </c>
      <c r="R631" t="s">
        <v>15</v>
      </c>
    </row>
    <row r="632" spans="1:18" x14ac:dyDescent="0.2">
      <c r="A632">
        <v>158</v>
      </c>
      <c r="B632" t="s">
        <v>249</v>
      </c>
      <c r="C632" s="1">
        <v>45124</v>
      </c>
      <c r="D632" s="1">
        <v>45130</v>
      </c>
      <c r="E632" s="6">
        <v>6</v>
      </c>
      <c r="F632" t="s">
        <v>14</v>
      </c>
      <c r="G632" s="2">
        <v>59.95</v>
      </c>
      <c r="H632" t="s">
        <v>15</v>
      </c>
      <c r="I632" s="3" t="s">
        <v>15</v>
      </c>
      <c r="J632" t="s">
        <v>14</v>
      </c>
      <c r="K632">
        <v>4719</v>
      </c>
      <c r="L632">
        <v>4.2</v>
      </c>
      <c r="M632" s="7">
        <v>0.1</v>
      </c>
      <c r="N632" s="7">
        <v>0.05</v>
      </c>
      <c r="O632" s="7">
        <v>0.09</v>
      </c>
      <c r="P632" s="7">
        <v>0.15</v>
      </c>
      <c r="Q632" s="7">
        <v>0.62</v>
      </c>
      <c r="R632" t="s">
        <v>15</v>
      </c>
    </row>
    <row r="633" spans="1:18" x14ac:dyDescent="0.2">
      <c r="A633">
        <v>21</v>
      </c>
      <c r="B633" t="s">
        <v>165</v>
      </c>
      <c r="C633" s="1">
        <v>45124</v>
      </c>
      <c r="D633" s="1">
        <v>45130</v>
      </c>
      <c r="E633" s="6">
        <v>6</v>
      </c>
      <c r="F633" t="s">
        <v>14</v>
      </c>
      <c r="G633" s="2">
        <v>52.99</v>
      </c>
      <c r="H633" t="s">
        <v>14</v>
      </c>
      <c r="I633" s="3" t="s">
        <v>14</v>
      </c>
      <c r="J633" t="s">
        <v>14</v>
      </c>
      <c r="K633">
        <v>220</v>
      </c>
      <c r="L633">
        <v>4.3</v>
      </c>
      <c r="M633" s="7">
        <v>7.0000000000000007E-2</v>
      </c>
      <c r="N633" s="7">
        <v>0.04</v>
      </c>
      <c r="O633" s="7">
        <v>0.08</v>
      </c>
      <c r="P633" s="7">
        <v>0.17</v>
      </c>
      <c r="Q633" s="7">
        <v>0.64</v>
      </c>
      <c r="R633" t="s">
        <v>14</v>
      </c>
    </row>
    <row r="634" spans="1:18" x14ac:dyDescent="0.2">
      <c r="A634">
        <v>36</v>
      </c>
      <c r="B634" t="s">
        <v>250</v>
      </c>
      <c r="C634" s="1">
        <v>45124</v>
      </c>
      <c r="D634" s="1">
        <v>45130</v>
      </c>
      <c r="E634" s="6">
        <v>6</v>
      </c>
      <c r="F634" t="s">
        <v>14</v>
      </c>
      <c r="G634" s="2">
        <v>91.97</v>
      </c>
      <c r="H634" t="s">
        <v>15</v>
      </c>
      <c r="I634" s="3" t="s">
        <v>15</v>
      </c>
      <c r="J634" t="s">
        <v>14</v>
      </c>
      <c r="K634">
        <v>588</v>
      </c>
      <c r="L634">
        <v>4.4000000000000004</v>
      </c>
      <c r="M634" s="7">
        <v>7.0000000000000007E-2</v>
      </c>
      <c r="N634" s="7">
        <v>0.03</v>
      </c>
      <c r="O634" s="7">
        <v>7.0000000000000007E-2</v>
      </c>
      <c r="P634" s="7">
        <v>0.13</v>
      </c>
      <c r="Q634" s="7">
        <v>0.71</v>
      </c>
      <c r="R634" t="s">
        <v>15</v>
      </c>
    </row>
    <row r="635" spans="1:18" x14ac:dyDescent="0.2">
      <c r="A635">
        <v>81</v>
      </c>
      <c r="B635" t="s">
        <v>242</v>
      </c>
      <c r="C635" s="1">
        <v>45124</v>
      </c>
      <c r="D635" s="1">
        <v>45130</v>
      </c>
      <c r="E635" s="6">
        <v>6</v>
      </c>
      <c r="F635" t="s">
        <v>14</v>
      </c>
      <c r="G635" s="2">
        <v>59.99</v>
      </c>
      <c r="H635" t="s">
        <v>15</v>
      </c>
      <c r="I635" s="3" t="s">
        <v>14</v>
      </c>
      <c r="J635" t="s">
        <v>14</v>
      </c>
      <c r="K635">
        <v>2363</v>
      </c>
      <c r="L635">
        <v>4.2</v>
      </c>
      <c r="M635" s="7">
        <v>7.0000000000000007E-2</v>
      </c>
      <c r="N635" s="7">
        <v>0.05</v>
      </c>
      <c r="O635" s="7">
        <v>0.09</v>
      </c>
      <c r="P635" s="7">
        <v>0.16</v>
      </c>
      <c r="Q635" s="7">
        <v>0.64</v>
      </c>
      <c r="R635" t="s">
        <v>15</v>
      </c>
    </row>
    <row r="636" spans="1:18" x14ac:dyDescent="0.2">
      <c r="A636">
        <v>40</v>
      </c>
      <c r="B636" t="s">
        <v>251</v>
      </c>
      <c r="C636" s="1">
        <v>45124</v>
      </c>
      <c r="D636" s="1">
        <v>45130</v>
      </c>
      <c r="E636" s="6">
        <v>6</v>
      </c>
      <c r="F636" t="s">
        <v>14</v>
      </c>
      <c r="G636" s="2">
        <v>59.99</v>
      </c>
      <c r="H636" t="s">
        <v>15</v>
      </c>
      <c r="I636" s="3" t="s">
        <v>14</v>
      </c>
      <c r="J636" t="s">
        <v>14</v>
      </c>
      <c r="K636">
        <v>468</v>
      </c>
      <c r="L636">
        <v>4.8</v>
      </c>
      <c r="M636" s="7">
        <v>0.01</v>
      </c>
      <c r="N636" s="7">
        <v>0.01</v>
      </c>
      <c r="O636" s="7">
        <v>0.02</v>
      </c>
      <c r="P636" s="7">
        <v>7.0000000000000007E-2</v>
      </c>
      <c r="Q636" s="7">
        <v>0.89</v>
      </c>
      <c r="R636" t="s">
        <v>15</v>
      </c>
    </row>
    <row r="637" spans="1:18" x14ac:dyDescent="0.2">
      <c r="A637">
        <v>28</v>
      </c>
      <c r="B637" t="s">
        <v>28</v>
      </c>
      <c r="C637" s="1">
        <v>45124</v>
      </c>
      <c r="D637" s="1">
        <v>45132</v>
      </c>
      <c r="E637" s="6">
        <v>8</v>
      </c>
      <c r="F637" t="s">
        <v>14</v>
      </c>
      <c r="G637" s="2">
        <v>79.989999999999995</v>
      </c>
      <c r="H637" t="s">
        <v>15</v>
      </c>
      <c r="I637" s="3" t="s">
        <v>15</v>
      </c>
      <c r="J637" t="s">
        <v>14</v>
      </c>
      <c r="K637">
        <v>305</v>
      </c>
      <c r="L637">
        <v>3.9</v>
      </c>
      <c r="M637" s="7">
        <v>0.12</v>
      </c>
      <c r="N637" s="7">
        <v>7.0000000000000007E-2</v>
      </c>
      <c r="O637" s="7">
        <v>0.12</v>
      </c>
      <c r="P637" s="7">
        <v>0.14000000000000001</v>
      </c>
      <c r="Q637" s="7">
        <v>0.54</v>
      </c>
      <c r="R637" t="s">
        <v>15</v>
      </c>
    </row>
    <row r="638" spans="1:18" x14ac:dyDescent="0.2">
      <c r="A638">
        <v>305</v>
      </c>
      <c r="B638" t="s">
        <v>505</v>
      </c>
      <c r="C638" s="1">
        <v>45124</v>
      </c>
      <c r="D638" s="1">
        <v>45130</v>
      </c>
      <c r="E638" s="6">
        <v>6</v>
      </c>
      <c r="F638" t="s">
        <v>14</v>
      </c>
      <c r="G638" s="2">
        <v>39.99</v>
      </c>
      <c r="H638" t="s">
        <v>15</v>
      </c>
      <c r="I638" s="3" t="s">
        <v>14</v>
      </c>
      <c r="J638" t="s">
        <v>14</v>
      </c>
      <c r="K638">
        <v>31200</v>
      </c>
      <c r="L638">
        <v>4.5</v>
      </c>
      <c r="M638" s="7">
        <v>0.05</v>
      </c>
      <c r="N638" s="7">
        <v>0.03</v>
      </c>
      <c r="O638" s="7">
        <v>0.06</v>
      </c>
      <c r="P638" s="7">
        <v>0.14000000000000001</v>
      </c>
      <c r="Q638" s="7">
        <v>0.73</v>
      </c>
      <c r="R638" t="s">
        <v>15</v>
      </c>
    </row>
    <row r="639" spans="1:18" x14ac:dyDescent="0.2">
      <c r="A639">
        <v>37</v>
      </c>
      <c r="B639" t="s">
        <v>252</v>
      </c>
      <c r="C639" s="1">
        <v>45124</v>
      </c>
      <c r="D639" s="1">
        <v>45130</v>
      </c>
      <c r="E639" s="6">
        <v>6</v>
      </c>
      <c r="F639" t="s">
        <v>14</v>
      </c>
      <c r="G639" s="2">
        <v>49.99</v>
      </c>
      <c r="H639" t="s">
        <v>15</v>
      </c>
      <c r="I639" s="3" t="s">
        <v>15</v>
      </c>
      <c r="J639" t="s">
        <v>14</v>
      </c>
      <c r="K639">
        <v>1021</v>
      </c>
      <c r="L639">
        <v>4.5</v>
      </c>
      <c r="M639" s="7">
        <v>0.06</v>
      </c>
      <c r="N639" s="7">
        <v>0.03</v>
      </c>
      <c r="O639" s="7">
        <v>0.03</v>
      </c>
      <c r="P639" s="7">
        <v>7.0000000000000007E-2</v>
      </c>
      <c r="Q639" s="7">
        <v>0.81</v>
      </c>
      <c r="R639" t="s">
        <v>15</v>
      </c>
    </row>
    <row r="640" spans="1:18" x14ac:dyDescent="0.2">
      <c r="A640">
        <v>49</v>
      </c>
      <c r="B640" t="s">
        <v>219</v>
      </c>
      <c r="C640" s="1">
        <v>45124</v>
      </c>
      <c r="D640" s="1">
        <v>45130</v>
      </c>
      <c r="E640" s="6">
        <v>6</v>
      </c>
      <c r="F640" t="s">
        <v>14</v>
      </c>
      <c r="G640" s="2">
        <v>59.29</v>
      </c>
      <c r="H640" t="s">
        <v>15</v>
      </c>
      <c r="I640" s="3" t="s">
        <v>15</v>
      </c>
      <c r="J640" t="s">
        <v>14</v>
      </c>
      <c r="K640">
        <v>567</v>
      </c>
      <c r="L640">
        <v>3.6</v>
      </c>
      <c r="M640" s="7">
        <v>0.15</v>
      </c>
      <c r="N640" s="7">
        <v>0.08</v>
      </c>
      <c r="O640" s="7">
        <v>0.17</v>
      </c>
      <c r="P640" s="7">
        <v>0.18</v>
      </c>
      <c r="Q640" s="7">
        <v>0.42</v>
      </c>
      <c r="R640" t="s">
        <v>15</v>
      </c>
    </row>
    <row r="641" spans="1:18" x14ac:dyDescent="0.2">
      <c r="A641">
        <v>112</v>
      </c>
      <c r="B641" t="s">
        <v>16</v>
      </c>
      <c r="C641" s="1">
        <v>45124</v>
      </c>
      <c r="D641" s="1">
        <v>45130.222429906542</v>
      </c>
      <c r="E641" s="6">
        <v>7</v>
      </c>
      <c r="F641" t="s">
        <v>15</v>
      </c>
      <c r="G641" s="2">
        <v>146.69999999999999</v>
      </c>
      <c r="H641" t="s">
        <v>15</v>
      </c>
      <c r="I641" s="3" t="s">
        <v>15</v>
      </c>
      <c r="J641" t="s">
        <v>14</v>
      </c>
      <c r="K641">
        <v>7319</v>
      </c>
      <c r="L641">
        <v>4.2</v>
      </c>
      <c r="M641" s="7">
        <v>7.0000000000000007E-2</v>
      </c>
      <c r="N641" s="7">
        <v>0.04</v>
      </c>
      <c r="O641" s="7">
        <v>0.09</v>
      </c>
      <c r="P641" s="7">
        <v>0.15</v>
      </c>
      <c r="Q641" s="7">
        <v>0.63</v>
      </c>
      <c r="R641" t="s">
        <v>15</v>
      </c>
    </row>
    <row r="642" spans="1:18" x14ac:dyDescent="0.2">
      <c r="A642">
        <v>245</v>
      </c>
      <c r="B642" t="s">
        <v>47</v>
      </c>
      <c r="C642" s="1">
        <v>45124</v>
      </c>
      <c r="D642" s="1">
        <v>45130.222429906542</v>
      </c>
      <c r="E642" s="6">
        <v>7</v>
      </c>
      <c r="F642" t="s">
        <v>15</v>
      </c>
      <c r="G642" s="2">
        <v>146.69999999999999</v>
      </c>
      <c r="H642" t="s">
        <v>15</v>
      </c>
      <c r="I642" s="3" t="s">
        <v>15</v>
      </c>
      <c r="J642" t="s">
        <v>14</v>
      </c>
      <c r="K642">
        <v>7522</v>
      </c>
      <c r="L642">
        <v>4.7</v>
      </c>
      <c r="M642" s="7">
        <v>0.02</v>
      </c>
      <c r="N642" s="7">
        <v>0.01</v>
      </c>
      <c r="O642" s="7">
        <v>0.04</v>
      </c>
      <c r="P642" s="7">
        <v>0.12</v>
      </c>
      <c r="Q642" s="7">
        <v>0.8</v>
      </c>
      <c r="R642" t="s">
        <v>15</v>
      </c>
    </row>
    <row r="643" spans="1:18" x14ac:dyDescent="0.2">
      <c r="A643">
        <v>0</v>
      </c>
      <c r="B643" t="s">
        <v>253</v>
      </c>
      <c r="C643" s="1">
        <v>45124</v>
      </c>
      <c r="D643" s="1">
        <v>45130</v>
      </c>
      <c r="E643" s="6">
        <v>6</v>
      </c>
      <c r="F643" t="s">
        <v>14</v>
      </c>
      <c r="G643" s="2">
        <v>29.99</v>
      </c>
      <c r="H643" t="s">
        <v>15</v>
      </c>
      <c r="I643" s="3" t="s">
        <v>14</v>
      </c>
      <c r="J643" t="s">
        <v>14</v>
      </c>
      <c r="K643">
        <v>15</v>
      </c>
      <c r="L643">
        <v>4.3</v>
      </c>
      <c r="M643" s="7">
        <v>0.18</v>
      </c>
      <c r="N643" s="7">
        <v>0</v>
      </c>
      <c r="O643" s="7">
        <v>0</v>
      </c>
      <c r="P643" s="7">
        <v>0</v>
      </c>
      <c r="Q643" s="7">
        <v>0.82</v>
      </c>
      <c r="R643" t="s">
        <v>15</v>
      </c>
    </row>
    <row r="644" spans="1:18" x14ac:dyDescent="0.2">
      <c r="A644">
        <v>351</v>
      </c>
      <c r="B644" t="s">
        <v>37</v>
      </c>
      <c r="C644" s="1">
        <v>45124</v>
      </c>
      <c r="D644" s="1">
        <v>45130.222429906542</v>
      </c>
      <c r="E644" s="6">
        <v>7</v>
      </c>
      <c r="F644" t="s">
        <v>15</v>
      </c>
      <c r="G644" s="2">
        <v>146.69999999999999</v>
      </c>
      <c r="H644" t="s">
        <v>15</v>
      </c>
      <c r="I644" s="3" t="s">
        <v>15</v>
      </c>
      <c r="J644" t="s">
        <v>14</v>
      </c>
      <c r="K644">
        <v>4904</v>
      </c>
      <c r="L644">
        <v>4.2</v>
      </c>
      <c r="M644" s="7">
        <v>0.09</v>
      </c>
      <c r="N644" s="7">
        <v>0.04</v>
      </c>
      <c r="O644" s="7">
        <v>0.08</v>
      </c>
      <c r="P644" s="7">
        <v>0.15</v>
      </c>
      <c r="Q644" s="7">
        <v>0.64</v>
      </c>
      <c r="R644" t="s">
        <v>15</v>
      </c>
    </row>
    <row r="645" spans="1:18" x14ac:dyDescent="0.2">
      <c r="A645">
        <v>12</v>
      </c>
      <c r="B645" t="s">
        <v>16</v>
      </c>
      <c r="C645" s="1">
        <v>45124</v>
      </c>
      <c r="D645" s="1">
        <v>45130</v>
      </c>
      <c r="E645" s="6">
        <v>6</v>
      </c>
      <c r="F645" t="s">
        <v>14</v>
      </c>
      <c r="G645" s="2">
        <v>30</v>
      </c>
      <c r="H645" t="s">
        <v>15</v>
      </c>
      <c r="I645" s="3" t="s">
        <v>15</v>
      </c>
      <c r="J645" t="s">
        <v>14</v>
      </c>
      <c r="K645">
        <v>375</v>
      </c>
      <c r="L645">
        <v>4.0999999999999996</v>
      </c>
      <c r="M645" s="7">
        <v>0.11</v>
      </c>
      <c r="N645" s="7">
        <v>0.06</v>
      </c>
      <c r="O645" s="7">
        <v>0.09</v>
      </c>
      <c r="P645" s="7">
        <v>0.14000000000000001</v>
      </c>
      <c r="Q645" s="7">
        <v>0.6</v>
      </c>
      <c r="R645" t="s">
        <v>15</v>
      </c>
    </row>
    <row r="646" spans="1:18" x14ac:dyDescent="0.2">
      <c r="A646">
        <v>62</v>
      </c>
      <c r="B646" t="s">
        <v>254</v>
      </c>
      <c r="C646" s="1">
        <v>45124</v>
      </c>
      <c r="D646" s="1">
        <v>45130</v>
      </c>
      <c r="E646" s="6">
        <v>6</v>
      </c>
      <c r="F646" t="s">
        <v>14</v>
      </c>
      <c r="G646" s="2">
        <v>19.989999999999998</v>
      </c>
      <c r="H646" t="s">
        <v>15</v>
      </c>
      <c r="I646" s="3" t="s">
        <v>15</v>
      </c>
      <c r="J646" t="s">
        <v>14</v>
      </c>
      <c r="K646">
        <v>1592</v>
      </c>
      <c r="L646">
        <v>4.3</v>
      </c>
      <c r="M646" s="7">
        <v>0.08</v>
      </c>
      <c r="N646" s="7">
        <v>0.03</v>
      </c>
      <c r="O646" s="7">
        <v>0.06</v>
      </c>
      <c r="P646" s="7">
        <v>0.14000000000000001</v>
      </c>
      <c r="Q646" s="7">
        <v>0.69</v>
      </c>
      <c r="R646" t="s">
        <v>15</v>
      </c>
    </row>
    <row r="647" spans="1:18" x14ac:dyDescent="0.2">
      <c r="A647">
        <v>78</v>
      </c>
      <c r="B647" t="s">
        <v>64</v>
      </c>
      <c r="C647" s="1">
        <v>45124</v>
      </c>
      <c r="D647" s="1">
        <v>45130</v>
      </c>
      <c r="E647" s="6">
        <v>6</v>
      </c>
      <c r="F647" t="s">
        <v>14</v>
      </c>
      <c r="G647" s="2">
        <v>99.99</v>
      </c>
      <c r="H647" t="s">
        <v>15</v>
      </c>
      <c r="I647" s="3" t="s">
        <v>15</v>
      </c>
      <c r="J647" t="s">
        <v>14</v>
      </c>
      <c r="K647">
        <v>768</v>
      </c>
      <c r="L647">
        <v>3.7</v>
      </c>
      <c r="M647" s="7">
        <v>0.17</v>
      </c>
      <c r="N647" s="7">
        <v>7.0000000000000007E-2</v>
      </c>
      <c r="O647" s="7">
        <v>0.12</v>
      </c>
      <c r="P647" s="7">
        <v>0.14000000000000001</v>
      </c>
      <c r="Q647" s="7">
        <v>0.5</v>
      </c>
      <c r="R647" t="s">
        <v>15</v>
      </c>
    </row>
    <row r="648" spans="1:18" x14ac:dyDescent="0.2">
      <c r="A648">
        <v>125</v>
      </c>
      <c r="B648" t="s">
        <v>255</v>
      </c>
      <c r="C648" s="1">
        <v>45124</v>
      </c>
      <c r="D648" s="1">
        <v>45130</v>
      </c>
      <c r="E648" s="6">
        <v>6</v>
      </c>
      <c r="F648" t="s">
        <v>14</v>
      </c>
      <c r="G648" s="2">
        <v>57.99</v>
      </c>
      <c r="H648" t="s">
        <v>15</v>
      </c>
      <c r="I648" s="3" t="s">
        <v>14</v>
      </c>
      <c r="J648" t="s">
        <v>14</v>
      </c>
      <c r="K648">
        <v>7240</v>
      </c>
      <c r="L648">
        <v>4.3</v>
      </c>
      <c r="M648" s="7">
        <v>7.0000000000000007E-2</v>
      </c>
      <c r="N648" s="7">
        <v>0.04</v>
      </c>
      <c r="O648" s="7">
        <v>0.08</v>
      </c>
      <c r="P648" s="7">
        <v>0.15</v>
      </c>
      <c r="Q648" s="7">
        <v>0.66</v>
      </c>
      <c r="R648" t="s">
        <v>15</v>
      </c>
    </row>
    <row r="649" spans="1:18" x14ac:dyDescent="0.2">
      <c r="A649">
        <v>225</v>
      </c>
      <c r="B649" t="s">
        <v>97</v>
      </c>
      <c r="C649" s="1">
        <v>45124</v>
      </c>
      <c r="D649" s="1">
        <v>45130</v>
      </c>
      <c r="E649" s="6">
        <v>6</v>
      </c>
      <c r="F649" t="s">
        <v>14</v>
      </c>
      <c r="G649" s="2">
        <v>50.99</v>
      </c>
      <c r="H649" t="s">
        <v>15</v>
      </c>
      <c r="I649" s="3" t="s">
        <v>14</v>
      </c>
      <c r="J649" t="s">
        <v>14</v>
      </c>
      <c r="K649">
        <v>10226</v>
      </c>
      <c r="L649">
        <v>4.5</v>
      </c>
      <c r="M649" s="7">
        <v>0.04</v>
      </c>
      <c r="N649" s="7">
        <v>0.02</v>
      </c>
      <c r="O649" s="7">
        <v>0.05</v>
      </c>
      <c r="P649" s="7">
        <v>0.14000000000000001</v>
      </c>
      <c r="Q649" s="7">
        <v>0.75</v>
      </c>
      <c r="R649" t="s">
        <v>15</v>
      </c>
    </row>
    <row r="650" spans="1:18" x14ac:dyDescent="0.2">
      <c r="A650">
        <v>88</v>
      </c>
      <c r="B650" t="s">
        <v>256</v>
      </c>
      <c r="C650" s="1">
        <v>45124</v>
      </c>
      <c r="D650" s="1">
        <v>45130</v>
      </c>
      <c r="E650" s="6">
        <v>6</v>
      </c>
      <c r="F650" t="s">
        <v>14</v>
      </c>
      <c r="G650" s="2">
        <v>79.989999999999995</v>
      </c>
      <c r="H650" t="s">
        <v>15</v>
      </c>
      <c r="I650" s="3" t="s">
        <v>15</v>
      </c>
      <c r="J650" t="s">
        <v>14</v>
      </c>
      <c r="K650">
        <v>497</v>
      </c>
      <c r="L650">
        <v>3.9</v>
      </c>
      <c r="M650" s="7">
        <v>0.15</v>
      </c>
      <c r="N650" s="7">
        <v>7.0000000000000007E-2</v>
      </c>
      <c r="O650" s="7">
        <v>0.09</v>
      </c>
      <c r="P650" s="7">
        <v>0.13</v>
      </c>
      <c r="Q650" s="7">
        <v>0.56000000000000005</v>
      </c>
      <c r="R650" t="s">
        <v>15</v>
      </c>
    </row>
    <row r="651" spans="1:18" x14ac:dyDescent="0.2">
      <c r="A651">
        <v>36</v>
      </c>
      <c r="B651" t="s">
        <v>22</v>
      </c>
      <c r="C651" s="1">
        <v>45124</v>
      </c>
      <c r="D651" s="1">
        <v>45131</v>
      </c>
      <c r="E651" s="6">
        <v>7</v>
      </c>
      <c r="F651" t="s">
        <v>14</v>
      </c>
      <c r="G651" s="2">
        <v>76</v>
      </c>
      <c r="H651" t="s">
        <v>15</v>
      </c>
      <c r="I651" s="3" t="s">
        <v>15</v>
      </c>
      <c r="J651" t="s">
        <v>14</v>
      </c>
      <c r="K651">
        <v>1020</v>
      </c>
      <c r="L651">
        <v>4.2</v>
      </c>
      <c r="M651" s="7">
        <v>0.08</v>
      </c>
      <c r="N651" s="7">
        <v>0.04</v>
      </c>
      <c r="O651" s="7">
        <v>0.08</v>
      </c>
      <c r="P651" s="7">
        <v>0.17</v>
      </c>
      <c r="Q651" s="7">
        <v>0.64</v>
      </c>
      <c r="R651" t="s">
        <v>15</v>
      </c>
    </row>
    <row r="652" spans="1:18" x14ac:dyDescent="0.2">
      <c r="A652">
        <v>14</v>
      </c>
      <c r="B652" t="s">
        <v>482</v>
      </c>
      <c r="C652" s="1">
        <v>45124</v>
      </c>
      <c r="D652" s="1">
        <v>45136</v>
      </c>
      <c r="E652" s="6">
        <v>12</v>
      </c>
      <c r="F652" t="s">
        <v>14</v>
      </c>
      <c r="G652" s="2">
        <v>79.989999999999995</v>
      </c>
      <c r="H652" t="s">
        <v>15</v>
      </c>
      <c r="I652" s="3" t="s">
        <v>15</v>
      </c>
      <c r="J652" t="s">
        <v>14</v>
      </c>
      <c r="K652">
        <v>175</v>
      </c>
      <c r="L652">
        <v>4.0999999999999996</v>
      </c>
      <c r="M652" s="7">
        <v>0.16</v>
      </c>
      <c r="N652" s="7">
        <v>0.01</v>
      </c>
      <c r="O652" s="7">
        <v>0.04</v>
      </c>
      <c r="P652" s="7">
        <v>0.11</v>
      </c>
      <c r="Q652" s="7">
        <v>0.68</v>
      </c>
      <c r="R652" t="s">
        <v>15</v>
      </c>
    </row>
    <row r="653" spans="1:18" x14ac:dyDescent="0.2">
      <c r="A653">
        <v>85</v>
      </c>
      <c r="B653" t="s">
        <v>21</v>
      </c>
      <c r="C653" s="1">
        <v>45124</v>
      </c>
      <c r="D653" s="1">
        <v>45131</v>
      </c>
      <c r="E653" s="6">
        <v>7</v>
      </c>
      <c r="F653" t="s">
        <v>14</v>
      </c>
      <c r="G653" s="2">
        <v>30.99</v>
      </c>
      <c r="H653" t="s">
        <v>15</v>
      </c>
      <c r="I653" s="3" t="s">
        <v>15</v>
      </c>
      <c r="J653" t="s">
        <v>14</v>
      </c>
      <c r="K653">
        <v>1941</v>
      </c>
      <c r="L653">
        <v>4</v>
      </c>
      <c r="M653" s="7">
        <v>0.11</v>
      </c>
      <c r="N653" s="7">
        <v>7.0000000000000007E-2</v>
      </c>
      <c r="O653" s="7">
        <v>0.1</v>
      </c>
      <c r="P653" s="7">
        <v>0.14000000000000001</v>
      </c>
      <c r="Q653" s="7">
        <v>0.57999999999999996</v>
      </c>
      <c r="R653" t="s">
        <v>15</v>
      </c>
    </row>
    <row r="654" spans="1:18" x14ac:dyDescent="0.2">
      <c r="A654">
        <v>14</v>
      </c>
      <c r="B654" t="s">
        <v>257</v>
      </c>
      <c r="C654" s="1">
        <v>45124</v>
      </c>
      <c r="D654" s="1">
        <v>45130.222429906542</v>
      </c>
      <c r="E654" s="6">
        <v>7</v>
      </c>
      <c r="F654" t="s">
        <v>15</v>
      </c>
      <c r="G654" s="2">
        <v>146.69999999999999</v>
      </c>
      <c r="H654" t="s">
        <v>15</v>
      </c>
      <c r="I654" s="3" t="s">
        <v>14</v>
      </c>
      <c r="J654" t="s">
        <v>14</v>
      </c>
      <c r="K654">
        <v>368</v>
      </c>
      <c r="L654">
        <v>4.5</v>
      </c>
      <c r="M654" s="7">
        <v>0.05</v>
      </c>
      <c r="N654" s="7">
        <v>0.03</v>
      </c>
      <c r="O654" s="7">
        <v>7.0000000000000007E-2</v>
      </c>
      <c r="P654" s="7">
        <v>0.1</v>
      </c>
      <c r="Q654" s="7">
        <v>0.75</v>
      </c>
      <c r="R654" t="s">
        <v>15</v>
      </c>
    </row>
    <row r="655" spans="1:18" x14ac:dyDescent="0.2">
      <c r="A655">
        <v>127</v>
      </c>
      <c r="B655" t="s">
        <v>163</v>
      </c>
      <c r="C655" s="1">
        <v>45124</v>
      </c>
      <c r="D655" s="1">
        <v>45130.222429906542</v>
      </c>
      <c r="E655" s="6">
        <v>7</v>
      </c>
      <c r="F655" t="s">
        <v>15</v>
      </c>
      <c r="G655" s="2">
        <v>146.69999999999999</v>
      </c>
      <c r="H655" t="s">
        <v>15</v>
      </c>
      <c r="I655" s="3" t="s">
        <v>15</v>
      </c>
      <c r="J655" t="s">
        <v>14</v>
      </c>
      <c r="K655">
        <v>3434</v>
      </c>
      <c r="L655">
        <v>4.4000000000000004</v>
      </c>
      <c r="M655" s="7">
        <v>0.05</v>
      </c>
      <c r="N655" s="7">
        <v>0.03</v>
      </c>
      <c r="O655" s="7">
        <v>0.06</v>
      </c>
      <c r="P655" s="7">
        <v>0.14000000000000001</v>
      </c>
      <c r="Q655" s="7">
        <v>0.72</v>
      </c>
      <c r="R655" t="s">
        <v>15</v>
      </c>
    </row>
    <row r="656" spans="1:18" x14ac:dyDescent="0.2">
      <c r="A656">
        <v>101</v>
      </c>
      <c r="B656" t="s">
        <v>16</v>
      </c>
      <c r="C656" s="1">
        <v>45124</v>
      </c>
      <c r="D656" s="1">
        <v>45130.222429906542</v>
      </c>
      <c r="E656" s="6">
        <v>7</v>
      </c>
      <c r="F656" t="s">
        <v>15</v>
      </c>
      <c r="G656" s="2">
        <v>146.69999999999999</v>
      </c>
      <c r="H656" t="s">
        <v>15</v>
      </c>
      <c r="I656" s="3" t="s">
        <v>15</v>
      </c>
      <c r="J656" t="s">
        <v>14</v>
      </c>
      <c r="K656">
        <v>4462</v>
      </c>
      <c r="L656">
        <v>4.5</v>
      </c>
      <c r="M656" s="7">
        <v>0.04</v>
      </c>
      <c r="N656" s="7">
        <v>0.03</v>
      </c>
      <c r="O656" s="7">
        <v>7.0000000000000007E-2</v>
      </c>
      <c r="P656" s="7">
        <v>0.15</v>
      </c>
      <c r="Q656" s="7">
        <v>0.71</v>
      </c>
      <c r="R656" t="s">
        <v>15</v>
      </c>
    </row>
    <row r="657" spans="1:18" x14ac:dyDescent="0.2">
      <c r="A657">
        <v>97</v>
      </c>
      <c r="B657" t="s">
        <v>27</v>
      </c>
      <c r="C657" s="1">
        <v>45124</v>
      </c>
      <c r="D657" s="1">
        <v>45127</v>
      </c>
      <c r="E657" s="6">
        <v>3</v>
      </c>
      <c r="F657" t="s">
        <v>14</v>
      </c>
      <c r="G657" s="2">
        <v>59.8</v>
      </c>
      <c r="H657" t="s">
        <v>15</v>
      </c>
      <c r="I657" s="3" t="s">
        <v>15</v>
      </c>
      <c r="J657" t="s">
        <v>14</v>
      </c>
      <c r="K657">
        <v>3063</v>
      </c>
      <c r="L657">
        <v>4.2</v>
      </c>
      <c r="M657" s="7">
        <v>0.11</v>
      </c>
      <c r="N657" s="7">
        <v>0.04</v>
      </c>
      <c r="O657" s="7">
        <v>0.06</v>
      </c>
      <c r="P657" s="7">
        <v>0.13</v>
      </c>
      <c r="Q657" s="7">
        <v>0.66</v>
      </c>
      <c r="R657" t="s">
        <v>15</v>
      </c>
    </row>
    <row r="658" spans="1:18" x14ac:dyDescent="0.2">
      <c r="A658">
        <v>414</v>
      </c>
      <c r="B658" t="s">
        <v>58</v>
      </c>
      <c r="C658" s="1">
        <v>45124</v>
      </c>
      <c r="D658" s="1">
        <v>45131</v>
      </c>
      <c r="E658" s="6">
        <v>7</v>
      </c>
      <c r="F658" t="s">
        <v>14</v>
      </c>
      <c r="G658" s="2">
        <v>83.59</v>
      </c>
      <c r="H658" t="s">
        <v>15</v>
      </c>
      <c r="I658" s="3" t="s">
        <v>15</v>
      </c>
      <c r="J658" t="s">
        <v>14</v>
      </c>
      <c r="K658">
        <v>7683</v>
      </c>
      <c r="L658">
        <v>4</v>
      </c>
      <c r="M658" s="7">
        <v>0.11</v>
      </c>
      <c r="N658" s="7">
        <v>0.06</v>
      </c>
      <c r="O658" s="7">
        <v>0.09</v>
      </c>
      <c r="P658" s="7">
        <v>0.15</v>
      </c>
      <c r="Q658" s="7">
        <v>0.57999999999999996</v>
      </c>
      <c r="R658" t="s">
        <v>15</v>
      </c>
    </row>
    <row r="659" spans="1:18" x14ac:dyDescent="0.2">
      <c r="A659">
        <v>72</v>
      </c>
      <c r="B659" t="s">
        <v>63</v>
      </c>
      <c r="C659" s="1">
        <v>45124</v>
      </c>
      <c r="D659" s="1">
        <v>45130.222429906542</v>
      </c>
      <c r="E659" s="6">
        <v>7</v>
      </c>
      <c r="F659" t="s">
        <v>15</v>
      </c>
      <c r="G659" s="2">
        <v>146.69999999999999</v>
      </c>
      <c r="H659" t="s">
        <v>15</v>
      </c>
      <c r="I659" s="3" t="s">
        <v>15</v>
      </c>
      <c r="J659" t="s">
        <v>14</v>
      </c>
      <c r="K659">
        <v>1069</v>
      </c>
      <c r="L659">
        <v>4.5999999999999996</v>
      </c>
      <c r="M659" s="7">
        <v>0.03</v>
      </c>
      <c r="N659" s="7">
        <v>0.01</v>
      </c>
      <c r="O659" s="7">
        <v>0.04</v>
      </c>
      <c r="P659" s="7">
        <v>0.13</v>
      </c>
      <c r="Q659" s="7">
        <v>0.78</v>
      </c>
      <c r="R659" t="s">
        <v>15</v>
      </c>
    </row>
    <row r="660" spans="1:18" x14ac:dyDescent="0.2">
      <c r="A660">
        <v>1000</v>
      </c>
      <c r="B660" t="s">
        <v>36</v>
      </c>
      <c r="C660" s="1">
        <v>45124</v>
      </c>
      <c r="D660" s="1">
        <v>45131</v>
      </c>
      <c r="E660" s="6">
        <v>7</v>
      </c>
      <c r="F660" t="s">
        <v>14</v>
      </c>
      <c r="G660" s="2">
        <v>59</v>
      </c>
      <c r="H660" t="s">
        <v>15</v>
      </c>
      <c r="I660" s="3" t="s">
        <v>14</v>
      </c>
      <c r="J660" t="s">
        <v>14</v>
      </c>
      <c r="K660">
        <v>65413</v>
      </c>
      <c r="L660">
        <v>4.5</v>
      </c>
      <c r="M660" s="7">
        <v>0.04</v>
      </c>
      <c r="N660" s="7">
        <v>0.03</v>
      </c>
      <c r="O660" s="7">
        <v>0.06</v>
      </c>
      <c r="P660" s="7">
        <v>0.16</v>
      </c>
      <c r="Q660" s="7">
        <v>0.72</v>
      </c>
      <c r="R660" t="s">
        <v>15</v>
      </c>
    </row>
    <row r="661" spans="1:18" x14ac:dyDescent="0.2">
      <c r="A661">
        <v>9</v>
      </c>
      <c r="B661" t="s">
        <v>258</v>
      </c>
      <c r="C661" s="1">
        <v>45124</v>
      </c>
      <c r="D661" s="1">
        <v>45130</v>
      </c>
      <c r="E661" s="6">
        <v>6</v>
      </c>
      <c r="F661" t="s">
        <v>14</v>
      </c>
      <c r="G661" s="2">
        <v>69.989999999999995</v>
      </c>
      <c r="H661" t="s">
        <v>15</v>
      </c>
      <c r="I661" s="3" t="s">
        <v>14</v>
      </c>
      <c r="J661" t="s">
        <v>14</v>
      </c>
      <c r="K661">
        <v>57</v>
      </c>
      <c r="L661">
        <v>4.0999999999999996</v>
      </c>
      <c r="M661" s="7">
        <v>0.03</v>
      </c>
      <c r="N661" s="7">
        <v>0.09</v>
      </c>
      <c r="O661" s="7">
        <v>0.13</v>
      </c>
      <c r="P661" s="7">
        <v>0.2</v>
      </c>
      <c r="Q661" s="7">
        <v>0.54</v>
      </c>
      <c r="R661" t="s">
        <v>15</v>
      </c>
    </row>
    <row r="662" spans="1:18" x14ac:dyDescent="0.2">
      <c r="A662">
        <v>24</v>
      </c>
      <c r="B662" t="s">
        <v>259</v>
      </c>
      <c r="C662" s="1">
        <v>45124</v>
      </c>
      <c r="D662" s="1">
        <v>45130</v>
      </c>
      <c r="E662" s="6">
        <v>6</v>
      </c>
      <c r="F662" t="s">
        <v>14</v>
      </c>
      <c r="G662" s="2">
        <v>59.99</v>
      </c>
      <c r="H662" t="s">
        <v>15</v>
      </c>
      <c r="I662" s="3" t="s">
        <v>14</v>
      </c>
      <c r="J662" t="s">
        <v>14</v>
      </c>
      <c r="K662">
        <v>322</v>
      </c>
      <c r="L662">
        <v>4.3</v>
      </c>
      <c r="M662" s="7">
        <v>0.06</v>
      </c>
      <c r="N662" s="7">
        <v>0.05</v>
      </c>
      <c r="O662" s="7">
        <v>0.09</v>
      </c>
      <c r="P662" s="7">
        <v>0.16</v>
      </c>
      <c r="Q662" s="7">
        <v>0.64</v>
      </c>
      <c r="R662" t="s">
        <v>15</v>
      </c>
    </row>
    <row r="663" spans="1:18" x14ac:dyDescent="0.2">
      <c r="A663">
        <v>22</v>
      </c>
      <c r="B663" t="s">
        <v>260</v>
      </c>
      <c r="C663" s="1">
        <v>45124</v>
      </c>
      <c r="D663" s="1">
        <v>45133</v>
      </c>
      <c r="E663" s="6">
        <v>9</v>
      </c>
      <c r="F663" t="s">
        <v>14</v>
      </c>
      <c r="G663" s="2">
        <v>75.989999999999995</v>
      </c>
      <c r="H663" t="s">
        <v>15</v>
      </c>
      <c r="I663" s="3" t="s">
        <v>14</v>
      </c>
      <c r="J663" t="s">
        <v>14</v>
      </c>
      <c r="K663">
        <v>555</v>
      </c>
      <c r="L663">
        <v>4.8</v>
      </c>
      <c r="M663" s="7">
        <v>0.01</v>
      </c>
      <c r="N663" s="7">
        <v>0.01</v>
      </c>
      <c r="O663" s="7">
        <v>0.03</v>
      </c>
      <c r="P663" s="7">
        <v>0.05</v>
      </c>
      <c r="Q663" s="7">
        <v>0.9</v>
      </c>
      <c r="R663" t="s">
        <v>15</v>
      </c>
    </row>
    <row r="664" spans="1:18" x14ac:dyDescent="0.2">
      <c r="A664">
        <v>258</v>
      </c>
      <c r="B664" t="s">
        <v>13</v>
      </c>
      <c r="C664" s="1">
        <v>45124</v>
      </c>
      <c r="D664" s="1">
        <v>45130</v>
      </c>
      <c r="E664" s="6">
        <v>6</v>
      </c>
      <c r="F664" t="s">
        <v>14</v>
      </c>
      <c r="G664" s="2">
        <v>129.94999999999999</v>
      </c>
      <c r="H664" t="s">
        <v>15</v>
      </c>
      <c r="I664" s="3" t="s">
        <v>15</v>
      </c>
      <c r="J664" t="s">
        <v>14</v>
      </c>
      <c r="K664">
        <v>16274</v>
      </c>
      <c r="L664">
        <v>4.5999999999999996</v>
      </c>
      <c r="M664" s="7">
        <v>0.04</v>
      </c>
      <c r="N664" s="7">
        <v>0.02</v>
      </c>
      <c r="O664" s="7">
        <v>0.04</v>
      </c>
      <c r="P664" s="7">
        <v>0.11</v>
      </c>
      <c r="Q664" s="7">
        <v>0.79</v>
      </c>
      <c r="R664" t="s">
        <v>15</v>
      </c>
    </row>
    <row r="665" spans="1:18" x14ac:dyDescent="0.2">
      <c r="A665">
        <v>0</v>
      </c>
      <c r="B665" t="s">
        <v>261</v>
      </c>
      <c r="C665" s="1">
        <v>45124</v>
      </c>
      <c r="D665" s="1">
        <v>45130</v>
      </c>
      <c r="E665" s="6">
        <v>6</v>
      </c>
      <c r="F665" t="s">
        <v>14</v>
      </c>
      <c r="G665" s="2">
        <v>76.989999999999995</v>
      </c>
      <c r="H665" t="s">
        <v>15</v>
      </c>
      <c r="I665" s="3" t="s">
        <v>14</v>
      </c>
      <c r="J665" t="s">
        <v>14</v>
      </c>
      <c r="K665">
        <v>1644</v>
      </c>
      <c r="L665">
        <v>4.4000000000000004</v>
      </c>
      <c r="M665" s="7">
        <v>0.06</v>
      </c>
      <c r="N665" s="7">
        <v>0.02</v>
      </c>
      <c r="O665" s="7">
        <v>0.08</v>
      </c>
      <c r="P665" s="7">
        <v>0.18</v>
      </c>
      <c r="Q665" s="7">
        <v>0.67</v>
      </c>
      <c r="R665" t="s">
        <v>15</v>
      </c>
    </row>
    <row r="666" spans="1:18" x14ac:dyDescent="0.2">
      <c r="A666">
        <v>3</v>
      </c>
      <c r="B666" t="s">
        <v>141</v>
      </c>
      <c r="C666" s="1">
        <v>45124</v>
      </c>
      <c r="D666" s="1">
        <v>45130</v>
      </c>
      <c r="E666" s="6">
        <v>6</v>
      </c>
      <c r="F666" t="s">
        <v>14</v>
      </c>
      <c r="G666" s="2">
        <v>144.94999999999999</v>
      </c>
      <c r="H666" t="s">
        <v>15</v>
      </c>
      <c r="I666" s="3" t="s">
        <v>15</v>
      </c>
      <c r="J666" t="s">
        <v>14</v>
      </c>
      <c r="K666">
        <v>113</v>
      </c>
      <c r="L666">
        <v>4.4000000000000004</v>
      </c>
      <c r="M666" s="7">
        <v>7.0000000000000007E-2</v>
      </c>
      <c r="N666" s="7">
        <v>0.01</v>
      </c>
      <c r="O666" s="7">
        <v>0.08</v>
      </c>
      <c r="P666" s="7">
        <v>0.14000000000000001</v>
      </c>
      <c r="Q666" s="7">
        <v>0.7</v>
      </c>
      <c r="R666" t="s">
        <v>15</v>
      </c>
    </row>
    <row r="667" spans="1:18" x14ac:dyDescent="0.2">
      <c r="A667">
        <v>95</v>
      </c>
      <c r="B667" t="s">
        <v>21</v>
      </c>
      <c r="C667" s="1">
        <v>45124</v>
      </c>
      <c r="D667" s="1">
        <v>45130</v>
      </c>
      <c r="E667" s="6">
        <v>6</v>
      </c>
      <c r="F667" t="s">
        <v>14</v>
      </c>
      <c r="G667" s="2">
        <v>89.9</v>
      </c>
      <c r="H667" t="s">
        <v>15</v>
      </c>
      <c r="I667" s="3" t="s">
        <v>15</v>
      </c>
      <c r="J667" t="s">
        <v>14</v>
      </c>
      <c r="K667">
        <v>4830</v>
      </c>
      <c r="L667">
        <v>4.5999999999999996</v>
      </c>
      <c r="M667" s="7">
        <v>0.03</v>
      </c>
      <c r="N667" s="7">
        <v>0.02</v>
      </c>
      <c r="O667" s="7">
        <v>0.06</v>
      </c>
      <c r="P667" s="7">
        <v>0.14000000000000001</v>
      </c>
      <c r="Q667" s="7">
        <v>0.75</v>
      </c>
      <c r="R667" t="s">
        <v>15</v>
      </c>
    </row>
    <row r="668" spans="1:18" x14ac:dyDescent="0.2">
      <c r="A668">
        <v>183</v>
      </c>
      <c r="B668" t="s">
        <v>243</v>
      </c>
      <c r="C668" s="1">
        <v>45124</v>
      </c>
      <c r="D668" s="1">
        <v>45127</v>
      </c>
      <c r="E668" s="6">
        <v>3</v>
      </c>
      <c r="F668" t="s">
        <v>14</v>
      </c>
      <c r="G668" s="2">
        <v>39.99</v>
      </c>
      <c r="H668" t="s">
        <v>15</v>
      </c>
      <c r="I668" s="3" t="s">
        <v>15</v>
      </c>
      <c r="J668" t="s">
        <v>14</v>
      </c>
      <c r="K668">
        <v>15094</v>
      </c>
      <c r="L668">
        <v>4.5999999999999996</v>
      </c>
      <c r="M668" s="7">
        <v>0.03</v>
      </c>
      <c r="N668" s="7">
        <v>0.01</v>
      </c>
      <c r="O668" s="7">
        <v>0.04</v>
      </c>
      <c r="P668" s="7">
        <v>0.13</v>
      </c>
      <c r="Q668" s="7">
        <v>0.78</v>
      </c>
      <c r="R668" t="s">
        <v>15</v>
      </c>
    </row>
    <row r="669" spans="1:18" x14ac:dyDescent="0.2">
      <c r="A669">
        <v>229</v>
      </c>
      <c r="B669" t="s">
        <v>36</v>
      </c>
      <c r="C669" s="1">
        <v>45124</v>
      </c>
      <c r="D669" s="1">
        <v>45130</v>
      </c>
      <c r="E669" s="6">
        <v>6</v>
      </c>
      <c r="F669" t="s">
        <v>14</v>
      </c>
      <c r="G669" s="2">
        <v>149.99</v>
      </c>
      <c r="H669" t="s">
        <v>15</v>
      </c>
      <c r="I669" s="3" t="s">
        <v>14</v>
      </c>
      <c r="J669" t="s">
        <v>14</v>
      </c>
      <c r="K669">
        <v>3818</v>
      </c>
      <c r="L669">
        <v>4.4000000000000004</v>
      </c>
      <c r="M669" s="7">
        <v>0.04</v>
      </c>
      <c r="N669" s="7">
        <v>0.03</v>
      </c>
      <c r="O669" s="7">
        <v>0.08</v>
      </c>
      <c r="P669" s="7">
        <v>0.18</v>
      </c>
      <c r="Q669" s="7">
        <v>0.67</v>
      </c>
      <c r="R669" t="s">
        <v>15</v>
      </c>
    </row>
    <row r="670" spans="1:18" x14ac:dyDescent="0.2">
      <c r="A670">
        <v>0</v>
      </c>
      <c r="B670" t="s">
        <v>27</v>
      </c>
      <c r="C670" s="1">
        <v>45124</v>
      </c>
      <c r="D670" s="1">
        <v>45133</v>
      </c>
      <c r="E670" s="6">
        <v>9</v>
      </c>
      <c r="F670" t="s">
        <v>14</v>
      </c>
      <c r="G670" s="2">
        <v>169</v>
      </c>
      <c r="H670" t="s">
        <v>15</v>
      </c>
      <c r="I670" s="3" t="s">
        <v>15</v>
      </c>
      <c r="J670" t="s">
        <v>14</v>
      </c>
      <c r="K670">
        <v>68</v>
      </c>
      <c r="L670">
        <v>4.0999999999999996</v>
      </c>
      <c r="M670" s="7">
        <v>0.11</v>
      </c>
      <c r="N670" s="7">
        <v>7.0000000000000007E-2</v>
      </c>
      <c r="O670" s="7">
        <v>0.08</v>
      </c>
      <c r="P670" s="7">
        <v>0.06</v>
      </c>
      <c r="Q670" s="7">
        <v>0.68</v>
      </c>
      <c r="R670" t="s">
        <v>15</v>
      </c>
    </row>
    <row r="671" spans="1:18" x14ac:dyDescent="0.2">
      <c r="A671">
        <v>76</v>
      </c>
      <c r="B671" t="s">
        <v>47</v>
      </c>
      <c r="C671" s="1">
        <v>45124</v>
      </c>
      <c r="D671" s="1">
        <v>45127</v>
      </c>
      <c r="E671" s="6">
        <v>3</v>
      </c>
      <c r="F671" t="s">
        <v>14</v>
      </c>
      <c r="G671" s="2">
        <v>199.95</v>
      </c>
      <c r="H671" t="s">
        <v>14</v>
      </c>
      <c r="I671" s="3" t="s">
        <v>15</v>
      </c>
      <c r="J671" t="s">
        <v>14</v>
      </c>
      <c r="K671">
        <v>2036</v>
      </c>
      <c r="L671">
        <v>4.5999999999999996</v>
      </c>
      <c r="M671" s="7">
        <v>0.05</v>
      </c>
      <c r="N671" s="7">
        <v>0.02</v>
      </c>
      <c r="O671" s="7">
        <v>0.05</v>
      </c>
      <c r="P671" s="7">
        <v>0.09</v>
      </c>
      <c r="Q671" s="7">
        <v>0.79</v>
      </c>
      <c r="R671" t="s">
        <v>15</v>
      </c>
    </row>
    <row r="672" spans="1:18" x14ac:dyDescent="0.2">
      <c r="A672">
        <v>5</v>
      </c>
      <c r="B672" t="s">
        <v>44</v>
      </c>
      <c r="C672" s="1">
        <v>45124</v>
      </c>
      <c r="D672" s="1">
        <v>45130</v>
      </c>
      <c r="E672" s="6">
        <v>6</v>
      </c>
      <c r="F672" t="s">
        <v>14</v>
      </c>
      <c r="G672" s="2">
        <v>131.99</v>
      </c>
      <c r="H672" t="s">
        <v>15</v>
      </c>
      <c r="I672" s="3" t="s">
        <v>15</v>
      </c>
      <c r="J672" t="s">
        <v>14</v>
      </c>
      <c r="K672">
        <v>383</v>
      </c>
      <c r="L672">
        <v>4.3</v>
      </c>
      <c r="M672" s="7">
        <v>0.06</v>
      </c>
      <c r="N672" s="7">
        <v>0.05</v>
      </c>
      <c r="O672" s="7">
        <v>0.08</v>
      </c>
      <c r="P672" s="7">
        <v>0.16</v>
      </c>
      <c r="Q672" s="7">
        <v>0.65</v>
      </c>
      <c r="R672" t="s">
        <v>15</v>
      </c>
    </row>
    <row r="673" spans="1:18" x14ac:dyDescent="0.2">
      <c r="A673">
        <v>0</v>
      </c>
      <c r="B673" t="s">
        <v>213</v>
      </c>
      <c r="C673" s="1">
        <v>45124</v>
      </c>
      <c r="D673" s="1">
        <v>45130</v>
      </c>
      <c r="E673" s="6">
        <v>6</v>
      </c>
      <c r="F673" t="s">
        <v>14</v>
      </c>
      <c r="G673" s="2">
        <v>145</v>
      </c>
      <c r="H673" t="s">
        <v>15</v>
      </c>
      <c r="I673" s="3" t="s">
        <v>14</v>
      </c>
      <c r="J673" t="s">
        <v>15</v>
      </c>
      <c r="K673">
        <v>0</v>
      </c>
      <c r="L673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t="s">
        <v>15</v>
      </c>
    </row>
    <row r="674" spans="1:18" x14ac:dyDescent="0.2">
      <c r="A674">
        <v>4</v>
      </c>
      <c r="B674" t="s">
        <v>228</v>
      </c>
      <c r="C674" s="1">
        <v>45124</v>
      </c>
      <c r="D674" s="1">
        <v>45131</v>
      </c>
      <c r="E674" s="6">
        <v>7</v>
      </c>
      <c r="F674" t="s">
        <v>14</v>
      </c>
      <c r="G674" s="2">
        <v>27.99</v>
      </c>
      <c r="H674" t="s">
        <v>15</v>
      </c>
      <c r="I674" s="3" t="s">
        <v>14</v>
      </c>
      <c r="J674" t="s">
        <v>14</v>
      </c>
      <c r="K674">
        <v>50</v>
      </c>
      <c r="L674">
        <v>4.5999999999999996</v>
      </c>
      <c r="M674" s="7">
        <v>0.03</v>
      </c>
      <c r="N674" s="7">
        <v>0.04</v>
      </c>
      <c r="O674" s="7">
        <v>0.03</v>
      </c>
      <c r="P674" s="7">
        <v>7.0000000000000007E-2</v>
      </c>
      <c r="Q674" s="7">
        <v>0.83</v>
      </c>
      <c r="R674" t="s">
        <v>15</v>
      </c>
    </row>
    <row r="675" spans="1:18" x14ac:dyDescent="0.2">
      <c r="A675">
        <v>3</v>
      </c>
      <c r="B675" t="s">
        <v>264</v>
      </c>
      <c r="C675" s="1">
        <v>45124</v>
      </c>
      <c r="D675" s="1">
        <v>45130</v>
      </c>
      <c r="E675" s="6">
        <v>6</v>
      </c>
      <c r="F675" t="s">
        <v>14</v>
      </c>
      <c r="G675" s="2">
        <v>79.849999999999994</v>
      </c>
      <c r="H675" t="s">
        <v>15</v>
      </c>
      <c r="I675" s="3" t="s">
        <v>14</v>
      </c>
      <c r="J675" t="s">
        <v>14</v>
      </c>
      <c r="K675">
        <v>2</v>
      </c>
      <c r="L675">
        <v>5</v>
      </c>
      <c r="M675" s="7">
        <v>0</v>
      </c>
      <c r="N675" s="7">
        <v>0</v>
      </c>
      <c r="O675" s="7">
        <v>0</v>
      </c>
      <c r="P675" s="7">
        <v>0</v>
      </c>
      <c r="Q675" s="7">
        <v>1</v>
      </c>
      <c r="R675" t="s">
        <v>15</v>
      </c>
    </row>
    <row r="676" spans="1:18" x14ac:dyDescent="0.2">
      <c r="A676">
        <v>22</v>
      </c>
      <c r="B676" t="s">
        <v>265</v>
      </c>
      <c r="C676" s="1">
        <v>45124</v>
      </c>
      <c r="D676" s="1">
        <v>45130</v>
      </c>
      <c r="E676" s="6">
        <v>6</v>
      </c>
      <c r="F676" t="s">
        <v>14</v>
      </c>
      <c r="G676" s="2">
        <v>109.99</v>
      </c>
      <c r="H676" t="s">
        <v>15</v>
      </c>
      <c r="I676" s="3" t="s">
        <v>14</v>
      </c>
      <c r="J676" t="s">
        <v>14</v>
      </c>
      <c r="K676">
        <v>770</v>
      </c>
      <c r="L676">
        <v>4.4000000000000004</v>
      </c>
      <c r="M676" s="7">
        <v>7.0000000000000007E-2</v>
      </c>
      <c r="N676" s="7">
        <v>0.04</v>
      </c>
      <c r="O676" s="7">
        <v>0.04</v>
      </c>
      <c r="P676" s="7">
        <v>0.13</v>
      </c>
      <c r="Q676" s="7">
        <v>0.72</v>
      </c>
      <c r="R676" t="s">
        <v>15</v>
      </c>
    </row>
    <row r="677" spans="1:18" x14ac:dyDescent="0.2">
      <c r="A677">
        <v>250</v>
      </c>
      <c r="B677" t="s">
        <v>506</v>
      </c>
      <c r="C677" s="1">
        <v>45124</v>
      </c>
      <c r="D677" s="1">
        <v>45130</v>
      </c>
      <c r="E677" s="6">
        <v>6</v>
      </c>
      <c r="F677" t="s">
        <v>14</v>
      </c>
      <c r="G677" s="2">
        <v>45.99</v>
      </c>
      <c r="H677" t="s">
        <v>15</v>
      </c>
      <c r="I677" s="3" t="s">
        <v>15</v>
      </c>
      <c r="J677" t="s">
        <v>14</v>
      </c>
      <c r="K677">
        <v>3921</v>
      </c>
      <c r="L677">
        <v>4.2</v>
      </c>
      <c r="M677" s="7">
        <v>0.09</v>
      </c>
      <c r="N677" s="7">
        <v>0.04</v>
      </c>
      <c r="O677" s="7">
        <v>7.0000000000000007E-2</v>
      </c>
      <c r="P677" s="7">
        <v>0.18</v>
      </c>
      <c r="Q677" s="7">
        <v>0.62</v>
      </c>
      <c r="R677" t="s">
        <v>15</v>
      </c>
    </row>
    <row r="678" spans="1:18" x14ac:dyDescent="0.2">
      <c r="A678">
        <v>54</v>
      </c>
      <c r="B678" t="s">
        <v>266</v>
      </c>
      <c r="C678" s="1">
        <v>45124</v>
      </c>
      <c r="D678" s="1">
        <v>45130</v>
      </c>
      <c r="E678" s="6">
        <v>6</v>
      </c>
      <c r="F678" t="s">
        <v>14</v>
      </c>
      <c r="G678" s="2">
        <v>55.99</v>
      </c>
      <c r="H678" t="s">
        <v>15</v>
      </c>
      <c r="I678" s="3" t="s">
        <v>14</v>
      </c>
      <c r="J678" t="s">
        <v>14</v>
      </c>
      <c r="K678">
        <v>754</v>
      </c>
      <c r="L678">
        <v>4.3</v>
      </c>
      <c r="M678" s="7">
        <v>0.08</v>
      </c>
      <c r="N678" s="7">
        <v>0.03</v>
      </c>
      <c r="O678" s="7">
        <v>0.05</v>
      </c>
      <c r="P678" s="7">
        <v>0.16</v>
      </c>
      <c r="Q678" s="7">
        <v>0.69</v>
      </c>
      <c r="R678" t="s">
        <v>15</v>
      </c>
    </row>
    <row r="679" spans="1:18" x14ac:dyDescent="0.2">
      <c r="A679">
        <v>4</v>
      </c>
      <c r="B679" t="s">
        <v>482</v>
      </c>
      <c r="C679" s="1">
        <v>45124</v>
      </c>
      <c r="D679" s="1">
        <v>45136</v>
      </c>
      <c r="E679" s="6">
        <v>12</v>
      </c>
      <c r="F679" t="s">
        <v>14</v>
      </c>
      <c r="G679" s="2">
        <v>79.989999999999995</v>
      </c>
      <c r="H679" t="s">
        <v>15</v>
      </c>
      <c r="I679" s="3" t="s">
        <v>15</v>
      </c>
      <c r="J679" t="s">
        <v>14</v>
      </c>
      <c r="K679">
        <v>39</v>
      </c>
      <c r="L679">
        <v>3.6</v>
      </c>
      <c r="M679" s="7">
        <v>0.32</v>
      </c>
      <c r="N679" s="7">
        <v>0</v>
      </c>
      <c r="O679" s="7">
        <v>0.06</v>
      </c>
      <c r="P679" s="7">
        <v>0.04</v>
      </c>
      <c r="Q679" s="7">
        <v>0.57999999999999996</v>
      </c>
      <c r="R679" t="s">
        <v>15</v>
      </c>
    </row>
    <row r="680" spans="1:18" x14ac:dyDescent="0.2">
      <c r="A680">
        <v>48</v>
      </c>
      <c r="B680" t="s">
        <v>268</v>
      </c>
      <c r="C680" s="1">
        <v>45124</v>
      </c>
      <c r="D680" s="1">
        <v>45130</v>
      </c>
      <c r="E680" s="6">
        <v>6</v>
      </c>
      <c r="F680" t="s">
        <v>14</v>
      </c>
      <c r="G680" s="2">
        <v>79.95</v>
      </c>
      <c r="H680" t="s">
        <v>15</v>
      </c>
      <c r="I680" s="3" t="s">
        <v>14</v>
      </c>
      <c r="J680" t="s">
        <v>14</v>
      </c>
      <c r="K680">
        <v>620</v>
      </c>
      <c r="L680">
        <v>4.4000000000000004</v>
      </c>
      <c r="M680" s="7">
        <v>0.08</v>
      </c>
      <c r="N680" s="7">
        <v>0.04</v>
      </c>
      <c r="O680" s="7">
        <v>0.03</v>
      </c>
      <c r="P680" s="7">
        <v>0.1</v>
      </c>
      <c r="Q680" s="7">
        <v>0.75</v>
      </c>
      <c r="R680" t="s">
        <v>15</v>
      </c>
    </row>
    <row r="681" spans="1:18" x14ac:dyDescent="0.2">
      <c r="A681">
        <v>103</v>
      </c>
      <c r="B681" t="s">
        <v>227</v>
      </c>
      <c r="C681" s="1">
        <v>45124</v>
      </c>
      <c r="D681" s="1">
        <v>45130</v>
      </c>
      <c r="E681" s="6">
        <v>6</v>
      </c>
      <c r="F681" t="s">
        <v>14</v>
      </c>
      <c r="G681" s="2">
        <v>69</v>
      </c>
      <c r="H681" t="s">
        <v>15</v>
      </c>
      <c r="I681" s="3" t="s">
        <v>15</v>
      </c>
      <c r="J681" t="s">
        <v>14</v>
      </c>
      <c r="K681">
        <v>3670</v>
      </c>
      <c r="L681">
        <v>4.0999999999999996</v>
      </c>
      <c r="M681" s="7">
        <v>0.11</v>
      </c>
      <c r="N681" s="7">
        <v>0.05</v>
      </c>
      <c r="O681" s="7">
        <v>7.0000000000000007E-2</v>
      </c>
      <c r="P681" s="7">
        <v>0.17</v>
      </c>
      <c r="Q681" s="7">
        <v>0.6</v>
      </c>
      <c r="R681" t="s">
        <v>15</v>
      </c>
    </row>
    <row r="682" spans="1:18" x14ac:dyDescent="0.2">
      <c r="A682">
        <v>0</v>
      </c>
      <c r="B682" t="s">
        <v>269</v>
      </c>
      <c r="C682" s="1">
        <v>45124</v>
      </c>
      <c r="D682" s="1">
        <v>45130</v>
      </c>
      <c r="E682" s="6">
        <v>6</v>
      </c>
      <c r="F682" t="s">
        <v>14</v>
      </c>
      <c r="G682" s="2">
        <v>39.99</v>
      </c>
      <c r="H682" t="s">
        <v>15</v>
      </c>
      <c r="I682" s="3" t="s">
        <v>14</v>
      </c>
      <c r="J682" t="s">
        <v>14</v>
      </c>
      <c r="K682">
        <v>117</v>
      </c>
      <c r="L682">
        <v>4.3</v>
      </c>
      <c r="M682" s="7">
        <v>0.06</v>
      </c>
      <c r="N682" s="7">
        <v>0.08</v>
      </c>
      <c r="O682" s="7">
        <v>0.04</v>
      </c>
      <c r="P682" s="7">
        <v>0.08</v>
      </c>
      <c r="Q682" s="7">
        <v>0.73</v>
      </c>
      <c r="R682" t="s">
        <v>15</v>
      </c>
    </row>
    <row r="683" spans="1:18" x14ac:dyDescent="0.2">
      <c r="A683">
        <v>28</v>
      </c>
      <c r="B683" t="s">
        <v>20</v>
      </c>
      <c r="C683" s="1">
        <v>45124</v>
      </c>
      <c r="D683" s="1">
        <v>45127</v>
      </c>
      <c r="E683" s="6">
        <v>3</v>
      </c>
      <c r="F683" t="s">
        <v>14</v>
      </c>
      <c r="G683" s="2">
        <v>270.05</v>
      </c>
      <c r="H683" t="s">
        <v>15</v>
      </c>
      <c r="I683" s="3" t="s">
        <v>15</v>
      </c>
      <c r="J683" t="s">
        <v>14</v>
      </c>
      <c r="K683">
        <v>512</v>
      </c>
      <c r="L683">
        <v>4.4000000000000004</v>
      </c>
      <c r="M683" s="7">
        <v>0.06</v>
      </c>
      <c r="N683" s="7">
        <v>0.03</v>
      </c>
      <c r="O683" s="7">
        <v>0.05</v>
      </c>
      <c r="P683" s="7">
        <v>0.13</v>
      </c>
      <c r="Q683" s="7">
        <v>0.73</v>
      </c>
      <c r="R683" t="s">
        <v>15</v>
      </c>
    </row>
    <row r="684" spans="1:18" x14ac:dyDescent="0.2">
      <c r="A684">
        <v>86</v>
      </c>
      <c r="B684" t="s">
        <v>17</v>
      </c>
      <c r="C684" s="1">
        <v>45124</v>
      </c>
      <c r="D684" s="1">
        <v>45130</v>
      </c>
      <c r="E684" s="6">
        <v>6</v>
      </c>
      <c r="F684" t="s">
        <v>14</v>
      </c>
      <c r="G684" s="2">
        <v>44.99</v>
      </c>
      <c r="H684" t="s">
        <v>15</v>
      </c>
      <c r="I684" s="3" t="s">
        <v>14</v>
      </c>
      <c r="J684" t="s">
        <v>14</v>
      </c>
      <c r="K684">
        <v>1872</v>
      </c>
      <c r="L684">
        <v>4.2</v>
      </c>
      <c r="M684" s="7">
        <v>7.0000000000000007E-2</v>
      </c>
      <c r="N684" s="7">
        <v>0.05</v>
      </c>
      <c r="O684" s="7">
        <v>0.1</v>
      </c>
      <c r="P684" s="7">
        <v>0.17</v>
      </c>
      <c r="Q684" s="7">
        <v>0.61</v>
      </c>
      <c r="R684" t="s">
        <v>15</v>
      </c>
    </row>
    <row r="685" spans="1:18" x14ac:dyDescent="0.2">
      <c r="A685">
        <v>0</v>
      </c>
      <c r="B685" t="s">
        <v>47</v>
      </c>
      <c r="C685" s="1">
        <v>45124</v>
      </c>
      <c r="D685" s="1">
        <v>45127</v>
      </c>
      <c r="E685" s="6">
        <v>3</v>
      </c>
      <c r="F685" t="s">
        <v>14</v>
      </c>
      <c r="G685" s="2">
        <v>483.99</v>
      </c>
      <c r="H685" t="s">
        <v>15</v>
      </c>
      <c r="I685" s="3" t="s">
        <v>15</v>
      </c>
      <c r="J685" t="s">
        <v>14</v>
      </c>
      <c r="K685">
        <v>51</v>
      </c>
      <c r="L685">
        <v>4.4000000000000004</v>
      </c>
      <c r="M685" s="7">
        <v>0.04</v>
      </c>
      <c r="N685" s="7">
        <v>0.04</v>
      </c>
      <c r="O685" s="7">
        <v>0.08</v>
      </c>
      <c r="P685" s="7">
        <v>0.19</v>
      </c>
      <c r="Q685" s="7">
        <v>0.66</v>
      </c>
      <c r="R685" t="s">
        <v>15</v>
      </c>
    </row>
    <row r="686" spans="1:18" x14ac:dyDescent="0.2">
      <c r="A686">
        <v>440</v>
      </c>
      <c r="B686" t="s">
        <v>41</v>
      </c>
      <c r="C686" s="1">
        <v>45124</v>
      </c>
      <c r="D686" s="1">
        <v>45138</v>
      </c>
      <c r="E686" s="6">
        <v>14</v>
      </c>
      <c r="F686" t="s">
        <v>14</v>
      </c>
      <c r="G686" s="2">
        <v>250.49</v>
      </c>
      <c r="H686" t="s">
        <v>15</v>
      </c>
      <c r="I686" s="3" t="s">
        <v>15</v>
      </c>
      <c r="J686" t="s">
        <v>14</v>
      </c>
      <c r="K686">
        <v>17111</v>
      </c>
      <c r="L686">
        <v>4.5999999999999996</v>
      </c>
      <c r="M686" s="7">
        <v>0.04</v>
      </c>
      <c r="N686" s="7">
        <v>0.02</v>
      </c>
      <c r="O686" s="7">
        <v>0.03</v>
      </c>
      <c r="P686" s="7">
        <v>0.09</v>
      </c>
      <c r="Q686" s="7">
        <v>0.82</v>
      </c>
      <c r="R686" t="s">
        <v>15</v>
      </c>
    </row>
    <row r="687" spans="1:18" x14ac:dyDescent="0.2">
      <c r="A687">
        <v>30</v>
      </c>
      <c r="B687" t="s">
        <v>485</v>
      </c>
      <c r="C687" s="1">
        <v>45124</v>
      </c>
      <c r="D687" s="1">
        <v>45130</v>
      </c>
      <c r="E687" s="6">
        <v>6</v>
      </c>
      <c r="F687" t="s">
        <v>14</v>
      </c>
      <c r="G687" s="2">
        <v>187.99</v>
      </c>
      <c r="H687" t="s">
        <v>15</v>
      </c>
      <c r="I687" s="3" t="s">
        <v>15</v>
      </c>
      <c r="J687" t="s">
        <v>14</v>
      </c>
      <c r="K687">
        <v>425</v>
      </c>
      <c r="L687">
        <v>4.5</v>
      </c>
      <c r="M687" s="7">
        <v>7.0000000000000007E-2</v>
      </c>
      <c r="N687" s="7">
        <v>0.02</v>
      </c>
      <c r="O687" s="7">
        <v>0.05</v>
      </c>
      <c r="P687" s="7">
        <v>0.11</v>
      </c>
      <c r="Q687" s="7">
        <v>0.76</v>
      </c>
      <c r="R687" t="s">
        <v>15</v>
      </c>
    </row>
    <row r="688" spans="1:18" x14ac:dyDescent="0.2">
      <c r="A688">
        <v>15</v>
      </c>
      <c r="B688" t="s">
        <v>41</v>
      </c>
      <c r="C688" s="1">
        <v>45124</v>
      </c>
      <c r="D688" s="1">
        <v>45130</v>
      </c>
      <c r="E688" s="6">
        <v>6</v>
      </c>
      <c r="F688" t="s">
        <v>14</v>
      </c>
      <c r="G688" s="2">
        <v>240.2</v>
      </c>
      <c r="H688" t="s">
        <v>15</v>
      </c>
      <c r="I688" s="3" t="s">
        <v>15</v>
      </c>
      <c r="J688" t="s">
        <v>14</v>
      </c>
      <c r="K688">
        <v>239</v>
      </c>
      <c r="L688">
        <v>4.7</v>
      </c>
      <c r="M688" s="7">
        <v>0.04</v>
      </c>
      <c r="N688" s="7">
        <v>0.02</v>
      </c>
      <c r="O688" s="7">
        <v>0.03</v>
      </c>
      <c r="P688" s="7">
        <v>0.08</v>
      </c>
      <c r="Q688" s="7">
        <v>0.83</v>
      </c>
      <c r="R688" t="s">
        <v>15</v>
      </c>
    </row>
    <row r="689" spans="1:18" x14ac:dyDescent="0.2">
      <c r="A689">
        <v>84</v>
      </c>
      <c r="B689" t="s">
        <v>229</v>
      </c>
      <c r="C689" s="1">
        <v>45124</v>
      </c>
      <c r="D689" s="1">
        <v>45130</v>
      </c>
      <c r="E689" s="6">
        <v>6</v>
      </c>
      <c r="F689" t="s">
        <v>14</v>
      </c>
      <c r="G689" s="2">
        <v>46.52</v>
      </c>
      <c r="H689" t="s">
        <v>15</v>
      </c>
      <c r="I689" s="3" t="s">
        <v>14</v>
      </c>
      <c r="J689" t="s">
        <v>14</v>
      </c>
      <c r="K689">
        <v>2200</v>
      </c>
      <c r="L689">
        <v>4</v>
      </c>
      <c r="M689" s="7">
        <v>0.13</v>
      </c>
      <c r="N689" s="7">
        <v>0.05</v>
      </c>
      <c r="O689" s="7">
        <v>0.1</v>
      </c>
      <c r="P689" s="7">
        <v>0.15</v>
      </c>
      <c r="Q689" s="7">
        <v>0.57999999999999996</v>
      </c>
      <c r="R689" t="s">
        <v>15</v>
      </c>
    </row>
    <row r="690" spans="1:18" x14ac:dyDescent="0.2">
      <c r="A690">
        <v>13</v>
      </c>
      <c r="B690" t="s">
        <v>271</v>
      </c>
      <c r="C690" s="1">
        <v>45124</v>
      </c>
      <c r="D690" s="1">
        <v>45130</v>
      </c>
      <c r="E690" s="6">
        <v>6</v>
      </c>
      <c r="F690" t="s">
        <v>14</v>
      </c>
      <c r="G690" s="2">
        <v>79.989999999999995</v>
      </c>
      <c r="H690" t="s">
        <v>15</v>
      </c>
      <c r="I690" s="3" t="s">
        <v>14</v>
      </c>
      <c r="J690" t="s">
        <v>14</v>
      </c>
      <c r="K690">
        <v>399</v>
      </c>
      <c r="L690">
        <v>4.3</v>
      </c>
      <c r="M690" s="7">
        <v>0.04</v>
      </c>
      <c r="N690" s="7">
        <v>0.03</v>
      </c>
      <c r="O690" s="7">
        <v>0.12</v>
      </c>
      <c r="P690" s="7">
        <v>0.19</v>
      </c>
      <c r="Q690" s="7">
        <v>0.62</v>
      </c>
      <c r="R690" t="s">
        <v>15</v>
      </c>
    </row>
    <row r="691" spans="1:18" x14ac:dyDescent="0.2">
      <c r="A691">
        <v>286</v>
      </c>
      <c r="B691" t="s">
        <v>20</v>
      </c>
      <c r="C691" s="1">
        <v>45124</v>
      </c>
      <c r="D691" s="1">
        <v>45127</v>
      </c>
      <c r="E691" s="6">
        <v>3</v>
      </c>
      <c r="F691" t="s">
        <v>14</v>
      </c>
      <c r="G691" s="2">
        <v>270.05</v>
      </c>
      <c r="H691" t="s">
        <v>15</v>
      </c>
      <c r="I691" s="3" t="s">
        <v>15</v>
      </c>
      <c r="J691" t="s">
        <v>14</v>
      </c>
      <c r="K691">
        <v>5996</v>
      </c>
      <c r="L691">
        <v>4.5</v>
      </c>
      <c r="M691" s="7">
        <v>0.05</v>
      </c>
      <c r="N691" s="7">
        <v>0.03</v>
      </c>
      <c r="O691" s="7">
        <v>0.06</v>
      </c>
      <c r="P691" s="7">
        <v>0.11</v>
      </c>
      <c r="Q691" s="7">
        <v>0.76</v>
      </c>
      <c r="R691" t="s">
        <v>15</v>
      </c>
    </row>
    <row r="692" spans="1:18" x14ac:dyDescent="0.2">
      <c r="A692">
        <v>370</v>
      </c>
      <c r="B692" t="s">
        <v>32</v>
      </c>
      <c r="C692" s="1">
        <v>45124</v>
      </c>
      <c r="D692" s="1">
        <v>45167</v>
      </c>
      <c r="E692" s="6">
        <v>43</v>
      </c>
      <c r="F692" t="s">
        <v>14</v>
      </c>
      <c r="G692" s="2">
        <v>477</v>
      </c>
      <c r="H692" t="s">
        <v>15</v>
      </c>
      <c r="I692" s="3" t="s">
        <v>15</v>
      </c>
      <c r="J692" t="s">
        <v>14</v>
      </c>
      <c r="K692">
        <v>11507</v>
      </c>
      <c r="L692">
        <v>4.5999999999999996</v>
      </c>
      <c r="M692" s="7">
        <v>0.04</v>
      </c>
      <c r="N692" s="7">
        <v>0.02</v>
      </c>
      <c r="O692" s="7">
        <v>0.03</v>
      </c>
      <c r="P692" s="7">
        <v>0.08</v>
      </c>
      <c r="Q692" s="7">
        <v>0.83</v>
      </c>
      <c r="R692" t="s">
        <v>15</v>
      </c>
    </row>
    <row r="693" spans="1:18" x14ac:dyDescent="0.2">
      <c r="A693">
        <v>32</v>
      </c>
      <c r="B693" t="s">
        <v>26</v>
      </c>
      <c r="C693" s="1">
        <v>45124</v>
      </c>
      <c r="D693" s="1">
        <v>45130</v>
      </c>
      <c r="E693" s="6">
        <v>6</v>
      </c>
      <c r="F693" t="s">
        <v>14</v>
      </c>
      <c r="G693" s="2">
        <v>142.99</v>
      </c>
      <c r="H693" t="s">
        <v>15</v>
      </c>
      <c r="I693" s="3" t="s">
        <v>15</v>
      </c>
      <c r="J693" t="s">
        <v>14</v>
      </c>
      <c r="K693">
        <v>220</v>
      </c>
      <c r="L693">
        <v>4.0999999999999996</v>
      </c>
      <c r="M693" s="7">
        <v>0.13</v>
      </c>
      <c r="N693" s="7">
        <v>0.06</v>
      </c>
      <c r="O693" s="7">
        <v>0.05</v>
      </c>
      <c r="P693" s="7">
        <v>0.09</v>
      </c>
      <c r="Q693" s="7">
        <v>0.66</v>
      </c>
      <c r="R693" t="s">
        <v>15</v>
      </c>
    </row>
    <row r="694" spans="1:18" x14ac:dyDescent="0.2">
      <c r="A694">
        <v>1000</v>
      </c>
      <c r="B694" t="s">
        <v>20</v>
      </c>
      <c r="C694" s="1">
        <v>45124</v>
      </c>
      <c r="D694" s="1">
        <v>45127</v>
      </c>
      <c r="E694" s="6">
        <v>3</v>
      </c>
      <c r="F694" t="s">
        <v>14</v>
      </c>
      <c r="G694" s="2">
        <v>249.99</v>
      </c>
      <c r="H694" t="s">
        <v>15</v>
      </c>
      <c r="I694" s="3" t="s">
        <v>15</v>
      </c>
      <c r="J694" t="s">
        <v>14</v>
      </c>
      <c r="K694">
        <v>50301</v>
      </c>
      <c r="L694">
        <v>4.7</v>
      </c>
      <c r="M694" s="7">
        <v>0.03</v>
      </c>
      <c r="N694" s="7">
        <v>0.02</v>
      </c>
      <c r="O694" s="7">
        <v>0.03</v>
      </c>
      <c r="P694" s="7">
        <v>0.09</v>
      </c>
      <c r="Q694" s="7">
        <v>0.82</v>
      </c>
      <c r="R694" t="s">
        <v>15</v>
      </c>
    </row>
    <row r="695" spans="1:18" x14ac:dyDescent="0.2">
      <c r="A695">
        <v>15</v>
      </c>
      <c r="B695" t="s">
        <v>60</v>
      </c>
      <c r="C695" s="1">
        <v>45124</v>
      </c>
      <c r="D695" s="1">
        <v>45130</v>
      </c>
      <c r="E695" s="6">
        <v>6</v>
      </c>
      <c r="F695" t="s">
        <v>14</v>
      </c>
      <c r="G695" s="2">
        <v>109.99</v>
      </c>
      <c r="H695" t="s">
        <v>15</v>
      </c>
      <c r="I695" s="3" t="s">
        <v>15</v>
      </c>
      <c r="J695" t="s">
        <v>14</v>
      </c>
      <c r="K695">
        <v>218</v>
      </c>
      <c r="L695">
        <v>4.2</v>
      </c>
      <c r="M695" s="7">
        <v>0.03</v>
      </c>
      <c r="N695" s="7">
        <v>0.06</v>
      </c>
      <c r="O695" s="7">
        <v>0.13</v>
      </c>
      <c r="P695" s="7">
        <v>0.19</v>
      </c>
      <c r="Q695" s="7">
        <v>0.59</v>
      </c>
      <c r="R695" t="s">
        <v>15</v>
      </c>
    </row>
    <row r="696" spans="1:18" x14ac:dyDescent="0.2">
      <c r="A696">
        <v>262</v>
      </c>
      <c r="B696" t="s">
        <v>41</v>
      </c>
      <c r="C696" s="1">
        <v>45124</v>
      </c>
      <c r="D696" s="1">
        <v>45130</v>
      </c>
      <c r="E696" s="6">
        <v>6</v>
      </c>
      <c r="F696" t="s">
        <v>14</v>
      </c>
      <c r="G696" s="2">
        <v>259.99</v>
      </c>
      <c r="H696" t="s">
        <v>15</v>
      </c>
      <c r="I696" s="3" t="s">
        <v>15</v>
      </c>
      <c r="J696" t="s">
        <v>14</v>
      </c>
      <c r="K696">
        <v>6351</v>
      </c>
      <c r="L696">
        <v>4.2</v>
      </c>
      <c r="M696" s="7">
        <v>0.1</v>
      </c>
      <c r="N696" s="7">
        <v>0.06</v>
      </c>
      <c r="O696" s="7">
        <v>7.0000000000000007E-2</v>
      </c>
      <c r="P696" s="7">
        <v>0.11</v>
      </c>
      <c r="Q696" s="7">
        <v>0.66</v>
      </c>
      <c r="R696" t="s">
        <v>15</v>
      </c>
    </row>
    <row r="697" spans="1:18" x14ac:dyDescent="0.2">
      <c r="A697">
        <v>231</v>
      </c>
      <c r="B697" t="s">
        <v>32</v>
      </c>
      <c r="C697" s="1">
        <v>45124</v>
      </c>
      <c r="D697" s="1">
        <v>45127</v>
      </c>
      <c r="E697" s="6">
        <v>3</v>
      </c>
      <c r="F697" t="s">
        <v>14</v>
      </c>
      <c r="G697" s="2">
        <v>159</v>
      </c>
      <c r="H697" t="s">
        <v>15</v>
      </c>
      <c r="I697" s="3" t="s">
        <v>15</v>
      </c>
      <c r="J697" t="s">
        <v>14</v>
      </c>
      <c r="K697">
        <v>18225</v>
      </c>
      <c r="L697">
        <v>4.3</v>
      </c>
      <c r="M697" s="7">
        <v>0.1</v>
      </c>
      <c r="N697" s="7">
        <v>0.03</v>
      </c>
      <c r="O697" s="7">
        <v>0.04</v>
      </c>
      <c r="P697" s="7">
        <v>0.1</v>
      </c>
      <c r="Q697" s="7">
        <v>0.73</v>
      </c>
      <c r="R697" t="s">
        <v>15</v>
      </c>
    </row>
    <row r="698" spans="1:18" x14ac:dyDescent="0.2">
      <c r="A698">
        <v>79</v>
      </c>
      <c r="B698" t="s">
        <v>17</v>
      </c>
      <c r="C698" s="1">
        <v>45124</v>
      </c>
      <c r="D698" s="1">
        <v>45130</v>
      </c>
      <c r="E698" s="6">
        <v>6</v>
      </c>
      <c r="F698" t="s">
        <v>14</v>
      </c>
      <c r="G698" s="2">
        <v>79.989999999999995</v>
      </c>
      <c r="H698" t="s">
        <v>15</v>
      </c>
      <c r="I698" s="3" t="s">
        <v>14</v>
      </c>
      <c r="J698" t="s">
        <v>14</v>
      </c>
      <c r="K698">
        <v>1250</v>
      </c>
      <c r="L698">
        <v>4.3</v>
      </c>
      <c r="M698" s="7">
        <v>7.0000000000000007E-2</v>
      </c>
      <c r="N698" s="7">
        <v>0.04</v>
      </c>
      <c r="O698" s="7">
        <v>0.08</v>
      </c>
      <c r="P698" s="7">
        <v>0.16</v>
      </c>
      <c r="Q698" s="7">
        <v>0.66</v>
      </c>
      <c r="R698" t="s">
        <v>15</v>
      </c>
    </row>
    <row r="699" spans="1:18" x14ac:dyDescent="0.2">
      <c r="A699">
        <v>74</v>
      </c>
      <c r="B699" t="s">
        <v>47</v>
      </c>
      <c r="C699" s="1">
        <v>45124</v>
      </c>
      <c r="D699" s="1">
        <v>45130</v>
      </c>
      <c r="E699" s="6">
        <v>6</v>
      </c>
      <c r="F699" t="s">
        <v>14</v>
      </c>
      <c r="G699" s="2">
        <v>288.88</v>
      </c>
      <c r="H699" t="s">
        <v>15</v>
      </c>
      <c r="I699" s="3" t="s">
        <v>15</v>
      </c>
      <c r="J699" t="s">
        <v>14</v>
      </c>
      <c r="K699">
        <v>2388</v>
      </c>
      <c r="L699">
        <v>4.2</v>
      </c>
      <c r="M699" s="7">
        <v>0.09</v>
      </c>
      <c r="N699" s="7">
        <v>0.06</v>
      </c>
      <c r="O699" s="7">
        <v>0.09</v>
      </c>
      <c r="P699" s="7">
        <v>0.14000000000000001</v>
      </c>
      <c r="Q699" s="7">
        <v>0.63</v>
      </c>
      <c r="R699" t="s">
        <v>15</v>
      </c>
    </row>
    <row r="700" spans="1:18" x14ac:dyDescent="0.2">
      <c r="A700">
        <v>946</v>
      </c>
      <c r="B700" t="s">
        <v>41</v>
      </c>
      <c r="C700" s="1">
        <v>45124</v>
      </c>
      <c r="D700" s="1">
        <v>45130</v>
      </c>
      <c r="E700" s="6">
        <v>6</v>
      </c>
      <c r="F700" t="s">
        <v>14</v>
      </c>
      <c r="G700" s="2">
        <v>258.93</v>
      </c>
      <c r="H700" t="s">
        <v>15</v>
      </c>
      <c r="I700" s="3" t="s">
        <v>15</v>
      </c>
      <c r="J700" t="s">
        <v>14</v>
      </c>
      <c r="K700">
        <v>32919</v>
      </c>
      <c r="L700">
        <v>4.5</v>
      </c>
      <c r="M700" s="7">
        <v>0.05</v>
      </c>
      <c r="N700" s="7">
        <v>0.03</v>
      </c>
      <c r="O700" s="7">
        <v>0.04</v>
      </c>
      <c r="P700" s="7">
        <v>0.11</v>
      </c>
      <c r="Q700" s="7">
        <v>0.77</v>
      </c>
      <c r="R700" t="s">
        <v>15</v>
      </c>
    </row>
    <row r="701" spans="1:18" x14ac:dyDescent="0.2">
      <c r="A701">
        <v>21</v>
      </c>
      <c r="B701" t="s">
        <v>92</v>
      </c>
      <c r="C701" s="1">
        <v>45124</v>
      </c>
      <c r="D701" s="1">
        <v>45130</v>
      </c>
      <c r="E701" s="6">
        <v>6</v>
      </c>
      <c r="F701" t="s">
        <v>14</v>
      </c>
      <c r="G701" s="2">
        <v>79.95</v>
      </c>
      <c r="H701" t="s">
        <v>15</v>
      </c>
      <c r="I701" s="3" t="s">
        <v>14</v>
      </c>
      <c r="J701" t="s">
        <v>14</v>
      </c>
      <c r="K701">
        <v>311</v>
      </c>
      <c r="L701">
        <v>4</v>
      </c>
      <c r="M701" s="7">
        <v>0.13</v>
      </c>
      <c r="N701" s="7">
        <v>7.0000000000000007E-2</v>
      </c>
      <c r="O701" s="7">
        <v>7.0000000000000007E-2</v>
      </c>
      <c r="P701" s="7">
        <v>0.16</v>
      </c>
      <c r="Q701" s="7">
        <v>0.57999999999999996</v>
      </c>
      <c r="R701" t="s">
        <v>15</v>
      </c>
    </row>
    <row r="702" spans="1:18" x14ac:dyDescent="0.2">
      <c r="A702">
        <v>3</v>
      </c>
      <c r="B702" t="s">
        <v>85</v>
      </c>
      <c r="C702" s="1">
        <v>45124</v>
      </c>
      <c r="D702" s="1">
        <v>45130.222429906542</v>
      </c>
      <c r="E702" s="6">
        <v>7</v>
      </c>
      <c r="F702" t="s">
        <v>15</v>
      </c>
      <c r="G702" s="2">
        <v>146.69999999999999</v>
      </c>
      <c r="H702" t="s">
        <v>15</v>
      </c>
      <c r="I702" s="3" t="s">
        <v>15</v>
      </c>
      <c r="J702" t="s">
        <v>14</v>
      </c>
      <c r="K702">
        <v>13</v>
      </c>
      <c r="L702">
        <v>4.7</v>
      </c>
      <c r="M702" s="7">
        <v>0</v>
      </c>
      <c r="N702" s="7">
        <v>0</v>
      </c>
      <c r="O702" s="7">
        <v>0.09</v>
      </c>
      <c r="P702" s="7">
        <v>0.11</v>
      </c>
      <c r="Q702" s="7">
        <v>0.8</v>
      </c>
      <c r="R702" t="s">
        <v>15</v>
      </c>
    </row>
    <row r="703" spans="1:18" x14ac:dyDescent="0.2">
      <c r="A703">
        <v>17</v>
      </c>
      <c r="B703" t="s">
        <v>163</v>
      </c>
      <c r="C703" s="1">
        <v>45124</v>
      </c>
      <c r="D703" s="1">
        <v>45130</v>
      </c>
      <c r="E703" s="6">
        <v>6</v>
      </c>
      <c r="F703" t="s">
        <v>14</v>
      </c>
      <c r="G703" s="2">
        <v>449</v>
      </c>
      <c r="H703" t="s">
        <v>15</v>
      </c>
      <c r="I703" s="3" t="s">
        <v>15</v>
      </c>
      <c r="J703" t="s">
        <v>14</v>
      </c>
      <c r="K703">
        <v>84</v>
      </c>
      <c r="L703">
        <v>3.9</v>
      </c>
      <c r="M703" s="7">
        <v>0.11</v>
      </c>
      <c r="N703" s="7">
        <v>0.06</v>
      </c>
      <c r="O703" s="7">
        <v>0.18</v>
      </c>
      <c r="P703" s="7">
        <v>0.14000000000000001</v>
      </c>
      <c r="Q703" s="7">
        <v>0.51</v>
      </c>
      <c r="R703" t="s">
        <v>15</v>
      </c>
    </row>
    <row r="704" spans="1:18" x14ac:dyDescent="0.2">
      <c r="A704">
        <v>137</v>
      </c>
      <c r="B704" t="s">
        <v>272</v>
      </c>
      <c r="C704" s="1">
        <v>45124</v>
      </c>
      <c r="D704" s="1">
        <v>45130</v>
      </c>
      <c r="E704" s="6">
        <v>6</v>
      </c>
      <c r="F704" t="s">
        <v>14</v>
      </c>
      <c r="G704" s="2">
        <v>59.99</v>
      </c>
      <c r="H704" t="s">
        <v>15</v>
      </c>
      <c r="I704" s="3" t="s">
        <v>14</v>
      </c>
      <c r="J704" t="s">
        <v>14</v>
      </c>
      <c r="K704">
        <v>2488</v>
      </c>
      <c r="L704">
        <v>4.4000000000000004</v>
      </c>
      <c r="M704" s="7">
        <v>0.06</v>
      </c>
      <c r="N704" s="7">
        <v>0.04</v>
      </c>
      <c r="O704" s="7">
        <v>7.0000000000000007E-2</v>
      </c>
      <c r="P704" s="7">
        <v>0.15</v>
      </c>
      <c r="Q704" s="7">
        <v>0.69</v>
      </c>
      <c r="R704" t="s">
        <v>15</v>
      </c>
    </row>
    <row r="705" spans="1:18" x14ac:dyDescent="0.2">
      <c r="A705">
        <v>8</v>
      </c>
      <c r="B705" t="s">
        <v>173</v>
      </c>
      <c r="C705" s="1">
        <v>45124</v>
      </c>
      <c r="D705" s="1">
        <v>45131</v>
      </c>
      <c r="E705" s="6">
        <v>7</v>
      </c>
      <c r="F705" t="s">
        <v>14</v>
      </c>
      <c r="G705" s="2">
        <v>349.99</v>
      </c>
      <c r="H705" t="s">
        <v>15</v>
      </c>
      <c r="I705" s="3" t="s">
        <v>15</v>
      </c>
      <c r="J705" t="s">
        <v>14</v>
      </c>
      <c r="K705">
        <v>6</v>
      </c>
      <c r="L705">
        <v>4</v>
      </c>
      <c r="M705" s="7">
        <v>0</v>
      </c>
      <c r="N705" s="7">
        <v>0.2</v>
      </c>
      <c r="O705" s="7">
        <v>0.2</v>
      </c>
      <c r="P705" s="7">
        <v>0</v>
      </c>
      <c r="Q705" s="7">
        <v>0.6</v>
      </c>
      <c r="R705" t="s">
        <v>15</v>
      </c>
    </row>
    <row r="706" spans="1:18" x14ac:dyDescent="0.2">
      <c r="A706">
        <v>16</v>
      </c>
      <c r="B706" t="s">
        <v>273</v>
      </c>
      <c r="C706" s="1">
        <v>45124</v>
      </c>
      <c r="D706" s="1">
        <v>45126</v>
      </c>
      <c r="E706" s="6">
        <v>2</v>
      </c>
      <c r="F706" t="s">
        <v>14</v>
      </c>
      <c r="G706" s="2">
        <v>699</v>
      </c>
      <c r="H706" t="s">
        <v>15</v>
      </c>
      <c r="I706" s="3" t="s">
        <v>15</v>
      </c>
      <c r="J706" t="s">
        <v>14</v>
      </c>
      <c r="K706">
        <v>107</v>
      </c>
      <c r="L706">
        <v>4.3</v>
      </c>
      <c r="M706" s="7">
        <v>0.1</v>
      </c>
      <c r="N706" s="7">
        <v>0.04</v>
      </c>
      <c r="O706" s="7">
        <v>0.04</v>
      </c>
      <c r="P706" s="7">
        <v>0.13</v>
      </c>
      <c r="Q706" s="7">
        <v>0.69</v>
      </c>
      <c r="R706" t="s">
        <v>15</v>
      </c>
    </row>
    <row r="707" spans="1:18" x14ac:dyDescent="0.2">
      <c r="A707">
        <v>70</v>
      </c>
      <c r="B707" t="s">
        <v>20</v>
      </c>
      <c r="C707" s="1">
        <v>45124</v>
      </c>
      <c r="D707" s="1">
        <v>45128</v>
      </c>
      <c r="E707" s="6">
        <v>4</v>
      </c>
      <c r="F707" t="s">
        <v>14</v>
      </c>
      <c r="G707" s="2">
        <v>348</v>
      </c>
      <c r="H707" t="s">
        <v>15</v>
      </c>
      <c r="I707" s="3" t="s">
        <v>15</v>
      </c>
      <c r="J707" t="s">
        <v>14</v>
      </c>
      <c r="K707">
        <v>1261</v>
      </c>
      <c r="L707">
        <v>4.7</v>
      </c>
      <c r="M707" s="7">
        <v>0.03</v>
      </c>
      <c r="N707" s="7">
        <v>0.02</v>
      </c>
      <c r="O707" s="7">
        <v>0.03</v>
      </c>
      <c r="P707" s="7">
        <v>0.09</v>
      </c>
      <c r="Q707" s="7">
        <v>0.82</v>
      </c>
      <c r="R707" t="s">
        <v>15</v>
      </c>
    </row>
    <row r="708" spans="1:18" x14ac:dyDescent="0.2">
      <c r="A708">
        <v>18</v>
      </c>
      <c r="B708" t="s">
        <v>43</v>
      </c>
      <c r="C708" s="1">
        <v>45124</v>
      </c>
      <c r="D708" s="1">
        <v>45130</v>
      </c>
      <c r="E708" s="6">
        <v>6</v>
      </c>
      <c r="F708" t="s">
        <v>14</v>
      </c>
      <c r="G708" s="2">
        <v>186.2</v>
      </c>
      <c r="H708" t="s">
        <v>15</v>
      </c>
      <c r="I708" s="3" t="s">
        <v>15</v>
      </c>
      <c r="J708" t="s">
        <v>14</v>
      </c>
      <c r="K708">
        <v>374</v>
      </c>
      <c r="L708">
        <v>4.3</v>
      </c>
      <c r="M708" s="7">
        <v>0.08</v>
      </c>
      <c r="N708" s="7">
        <v>0.03</v>
      </c>
      <c r="O708" s="7">
        <v>7.0000000000000007E-2</v>
      </c>
      <c r="P708" s="7">
        <v>0.1</v>
      </c>
      <c r="Q708" s="7">
        <v>0.71</v>
      </c>
      <c r="R708" t="s">
        <v>15</v>
      </c>
    </row>
    <row r="709" spans="1:18" x14ac:dyDescent="0.2">
      <c r="A709">
        <v>0</v>
      </c>
      <c r="B709" t="s">
        <v>97</v>
      </c>
      <c r="C709" s="1">
        <v>45124</v>
      </c>
      <c r="D709" s="1">
        <v>45130</v>
      </c>
      <c r="E709" s="6">
        <v>6</v>
      </c>
      <c r="F709" t="s">
        <v>14</v>
      </c>
      <c r="G709" s="2">
        <v>199</v>
      </c>
      <c r="H709" t="s">
        <v>15</v>
      </c>
      <c r="I709" s="3" t="s">
        <v>15</v>
      </c>
      <c r="J709" t="s">
        <v>14</v>
      </c>
      <c r="K709">
        <v>268</v>
      </c>
      <c r="L709">
        <v>4.5</v>
      </c>
      <c r="M709" s="7">
        <v>0.03</v>
      </c>
      <c r="N709" s="7">
        <v>0.02</v>
      </c>
      <c r="O709" s="7">
        <v>0.06</v>
      </c>
      <c r="P709" s="7">
        <v>0.22</v>
      </c>
      <c r="Q709" s="7">
        <v>0.68</v>
      </c>
      <c r="R709" t="s">
        <v>15</v>
      </c>
    </row>
    <row r="710" spans="1:18" x14ac:dyDescent="0.2">
      <c r="A710">
        <v>0</v>
      </c>
      <c r="B710" t="s">
        <v>20</v>
      </c>
      <c r="C710" s="1">
        <v>45124</v>
      </c>
      <c r="D710" s="1">
        <v>45130.222429906542</v>
      </c>
      <c r="E710" s="6">
        <v>7</v>
      </c>
      <c r="F710" t="s">
        <v>15</v>
      </c>
      <c r="G710" s="2">
        <v>146.69999999999999</v>
      </c>
      <c r="H710" t="s">
        <v>15</v>
      </c>
      <c r="I710" s="3" t="s">
        <v>15</v>
      </c>
      <c r="J710" t="s">
        <v>14</v>
      </c>
      <c r="K710">
        <v>1052</v>
      </c>
      <c r="L710">
        <v>3.9</v>
      </c>
      <c r="M710" s="7">
        <v>0.09</v>
      </c>
      <c r="N710" s="7">
        <v>0.08</v>
      </c>
      <c r="O710" s="7">
        <v>0.13</v>
      </c>
      <c r="P710" s="7">
        <v>0.22</v>
      </c>
      <c r="Q710" s="7">
        <v>0.47</v>
      </c>
      <c r="R710" t="s">
        <v>15</v>
      </c>
    </row>
    <row r="711" spans="1:18" x14ac:dyDescent="0.2">
      <c r="A711">
        <v>0</v>
      </c>
      <c r="B711" t="s">
        <v>20</v>
      </c>
      <c r="C711" s="1">
        <v>45124</v>
      </c>
      <c r="D711" s="1">
        <v>45136</v>
      </c>
      <c r="E711" s="6">
        <v>12</v>
      </c>
      <c r="F711" t="s">
        <v>14</v>
      </c>
      <c r="G711" s="2">
        <v>219.99</v>
      </c>
      <c r="H711" t="s">
        <v>15</v>
      </c>
      <c r="I711" s="3" t="s">
        <v>15</v>
      </c>
      <c r="J711" t="s">
        <v>14</v>
      </c>
      <c r="K711">
        <v>9657</v>
      </c>
      <c r="L711">
        <v>4.3</v>
      </c>
      <c r="M711" s="7">
        <v>0.06</v>
      </c>
      <c r="N711" s="7">
        <v>0.05</v>
      </c>
      <c r="O711" s="7">
        <v>0.08</v>
      </c>
      <c r="P711" s="7">
        <v>0.16</v>
      </c>
      <c r="Q711" s="7">
        <v>0.65</v>
      </c>
      <c r="R711" t="s">
        <v>15</v>
      </c>
    </row>
    <row r="712" spans="1:18" x14ac:dyDescent="0.2">
      <c r="A712">
        <v>38</v>
      </c>
      <c r="B712" t="s">
        <v>20</v>
      </c>
      <c r="C712" s="1">
        <v>45124</v>
      </c>
      <c r="D712" s="1">
        <v>45127</v>
      </c>
      <c r="E712" s="6">
        <v>3</v>
      </c>
      <c r="F712" t="s">
        <v>14</v>
      </c>
      <c r="G712" s="2">
        <v>269.95</v>
      </c>
      <c r="H712" t="s">
        <v>15</v>
      </c>
      <c r="I712" s="3" t="s">
        <v>15</v>
      </c>
      <c r="J712" t="s">
        <v>14</v>
      </c>
      <c r="K712">
        <v>811</v>
      </c>
      <c r="L712">
        <v>4.5999999999999996</v>
      </c>
      <c r="M712" s="7">
        <v>0.05</v>
      </c>
      <c r="N712" s="7">
        <v>0.02</v>
      </c>
      <c r="O712" s="7">
        <v>0.03</v>
      </c>
      <c r="P712" s="7">
        <v>0.09</v>
      </c>
      <c r="Q712" s="7">
        <v>0.8</v>
      </c>
      <c r="R712" t="s">
        <v>15</v>
      </c>
    </row>
    <row r="713" spans="1:18" x14ac:dyDescent="0.2">
      <c r="A713">
        <v>0</v>
      </c>
      <c r="B713" t="s">
        <v>20</v>
      </c>
      <c r="C713" s="1">
        <v>45124</v>
      </c>
      <c r="D713" s="1">
        <v>45130</v>
      </c>
      <c r="E713" s="6">
        <v>6</v>
      </c>
      <c r="F713" t="s">
        <v>14</v>
      </c>
      <c r="G713" s="2">
        <v>298</v>
      </c>
      <c r="H713" t="s">
        <v>15</v>
      </c>
      <c r="I713" s="3" t="s">
        <v>15</v>
      </c>
      <c r="J713" t="s">
        <v>14</v>
      </c>
      <c r="K713">
        <v>15223</v>
      </c>
      <c r="L713">
        <v>4.5999999999999996</v>
      </c>
      <c r="M713" s="7">
        <v>0.03</v>
      </c>
      <c r="N713" s="7">
        <v>0.02</v>
      </c>
      <c r="O713" s="7">
        <v>0.04</v>
      </c>
      <c r="P713" s="7">
        <v>0.11</v>
      </c>
      <c r="Q713" s="7">
        <v>0.8</v>
      </c>
      <c r="R713" t="s">
        <v>15</v>
      </c>
    </row>
    <row r="714" spans="1:18" x14ac:dyDescent="0.2">
      <c r="A714">
        <v>0</v>
      </c>
      <c r="B714" t="s">
        <v>275</v>
      </c>
      <c r="C714" s="1">
        <v>45124</v>
      </c>
      <c r="D714" s="1">
        <v>45130</v>
      </c>
      <c r="E714" s="6">
        <v>6</v>
      </c>
      <c r="F714" t="s">
        <v>14</v>
      </c>
      <c r="G714" s="2">
        <v>100.89</v>
      </c>
      <c r="H714" t="s">
        <v>15</v>
      </c>
      <c r="I714" s="3" t="s">
        <v>15</v>
      </c>
      <c r="J714" t="s">
        <v>14</v>
      </c>
      <c r="K714">
        <v>7</v>
      </c>
      <c r="L714">
        <v>4</v>
      </c>
      <c r="M714" s="7">
        <v>0.18</v>
      </c>
      <c r="N714" s="7">
        <v>0</v>
      </c>
      <c r="O714" s="7">
        <v>0</v>
      </c>
      <c r="P714" s="7">
        <v>0.28999999999999998</v>
      </c>
      <c r="Q714" s="7">
        <v>0.53</v>
      </c>
      <c r="R714" t="s">
        <v>15</v>
      </c>
    </row>
    <row r="715" spans="1:18" x14ac:dyDescent="0.2">
      <c r="A715">
        <v>0</v>
      </c>
      <c r="B715" t="s">
        <v>16</v>
      </c>
      <c r="C715" s="1">
        <v>45124</v>
      </c>
      <c r="D715" s="1">
        <v>45130</v>
      </c>
      <c r="E715" s="6">
        <v>6</v>
      </c>
      <c r="F715" t="s">
        <v>14</v>
      </c>
      <c r="G715" s="2">
        <v>84.96</v>
      </c>
      <c r="H715" t="s">
        <v>15</v>
      </c>
      <c r="I715" s="3" t="s">
        <v>15</v>
      </c>
      <c r="J715" t="s">
        <v>14</v>
      </c>
      <c r="K715">
        <v>8</v>
      </c>
      <c r="L715">
        <v>4.7</v>
      </c>
      <c r="M715" s="7">
        <v>0</v>
      </c>
      <c r="N715" s="7">
        <v>0</v>
      </c>
      <c r="O715" s="7">
        <v>0.14000000000000001</v>
      </c>
      <c r="P715" s="7">
        <v>0</v>
      </c>
      <c r="Q715" s="7">
        <v>0.86</v>
      </c>
      <c r="R715" t="s">
        <v>15</v>
      </c>
    </row>
    <row r="716" spans="1:18" x14ac:dyDescent="0.2">
      <c r="A716">
        <v>12</v>
      </c>
      <c r="B716" t="s">
        <v>41</v>
      </c>
      <c r="C716" s="1">
        <v>45124</v>
      </c>
      <c r="D716" s="1">
        <v>45130</v>
      </c>
      <c r="E716" s="6">
        <v>6</v>
      </c>
      <c r="F716" t="s">
        <v>14</v>
      </c>
      <c r="G716" s="2">
        <v>101.01</v>
      </c>
      <c r="H716" t="s">
        <v>15</v>
      </c>
      <c r="I716" s="3" t="s">
        <v>15</v>
      </c>
      <c r="J716" t="s">
        <v>14</v>
      </c>
      <c r="K716">
        <v>287</v>
      </c>
      <c r="L716">
        <v>4.5</v>
      </c>
      <c r="M716" s="7">
        <v>0.05</v>
      </c>
      <c r="N716" s="7">
        <v>0.04</v>
      </c>
      <c r="O716" s="7">
        <v>0.05</v>
      </c>
      <c r="P716" s="7">
        <v>0.11</v>
      </c>
      <c r="Q716" s="7">
        <v>0.76</v>
      </c>
      <c r="R716" t="s">
        <v>15</v>
      </c>
    </row>
    <row r="717" spans="1:18" x14ac:dyDescent="0.2">
      <c r="A717">
        <v>0</v>
      </c>
      <c r="B717" t="s">
        <v>37</v>
      </c>
      <c r="C717" s="1">
        <v>45124</v>
      </c>
      <c r="D717" s="1">
        <v>45130</v>
      </c>
      <c r="E717" s="6">
        <v>6</v>
      </c>
      <c r="F717" t="s">
        <v>14</v>
      </c>
      <c r="G717" s="2">
        <v>199.99</v>
      </c>
      <c r="H717" t="s">
        <v>15</v>
      </c>
      <c r="I717" s="3" t="s">
        <v>15</v>
      </c>
      <c r="J717" t="s">
        <v>14</v>
      </c>
      <c r="K717">
        <v>32</v>
      </c>
      <c r="L717">
        <v>4.5</v>
      </c>
      <c r="M717" s="7">
        <v>0</v>
      </c>
      <c r="N717" s="7">
        <v>0.05</v>
      </c>
      <c r="O717" s="7">
        <v>0</v>
      </c>
      <c r="P717" s="7">
        <v>0.31</v>
      </c>
      <c r="Q717" s="7">
        <v>0.64</v>
      </c>
      <c r="R717" t="s">
        <v>15</v>
      </c>
    </row>
    <row r="718" spans="1:18" x14ac:dyDescent="0.2">
      <c r="A718">
        <v>6</v>
      </c>
      <c r="B718" t="s">
        <v>53</v>
      </c>
      <c r="C718" s="1">
        <v>45124</v>
      </c>
      <c r="D718" s="1">
        <v>45130</v>
      </c>
      <c r="E718" s="6">
        <v>6</v>
      </c>
      <c r="F718" t="s">
        <v>14</v>
      </c>
      <c r="G718" s="2">
        <v>139</v>
      </c>
      <c r="H718" t="s">
        <v>15</v>
      </c>
      <c r="I718" s="3" t="s">
        <v>14</v>
      </c>
      <c r="J718" t="s">
        <v>14</v>
      </c>
      <c r="K718">
        <v>37</v>
      </c>
      <c r="L718">
        <v>4.0999999999999996</v>
      </c>
      <c r="M718" s="7">
        <v>0.09</v>
      </c>
      <c r="N718" s="7">
        <v>0.04</v>
      </c>
      <c r="O718" s="7">
        <v>0.14000000000000001</v>
      </c>
      <c r="P718" s="7">
        <v>0.19</v>
      </c>
      <c r="Q718" s="7">
        <v>0.54</v>
      </c>
      <c r="R718" t="s">
        <v>15</v>
      </c>
    </row>
    <row r="719" spans="1:18" x14ac:dyDescent="0.2">
      <c r="A719">
        <v>40</v>
      </c>
      <c r="B719" t="s">
        <v>118</v>
      </c>
      <c r="C719" s="1">
        <v>45124</v>
      </c>
      <c r="D719" s="1">
        <v>45130</v>
      </c>
      <c r="E719" s="6">
        <v>6</v>
      </c>
      <c r="F719" t="s">
        <v>14</v>
      </c>
      <c r="G719" s="2">
        <v>899.99</v>
      </c>
      <c r="H719" t="s">
        <v>15</v>
      </c>
      <c r="I719" s="3" t="s">
        <v>15</v>
      </c>
      <c r="J719" t="s">
        <v>14</v>
      </c>
      <c r="K719">
        <v>426</v>
      </c>
      <c r="L719">
        <v>4.2</v>
      </c>
      <c r="M719" s="7">
        <v>0.1</v>
      </c>
      <c r="N719" s="7">
        <v>0.04</v>
      </c>
      <c r="O719" s="7">
        <v>0.1</v>
      </c>
      <c r="P719" s="7">
        <v>0.11</v>
      </c>
      <c r="Q719" s="7">
        <v>0.65</v>
      </c>
      <c r="R719" t="s">
        <v>15</v>
      </c>
    </row>
    <row r="720" spans="1:18" x14ac:dyDescent="0.2">
      <c r="A720">
        <v>12</v>
      </c>
      <c r="B720" t="s">
        <v>54</v>
      </c>
      <c r="C720" s="1">
        <v>45124</v>
      </c>
      <c r="D720" s="1">
        <v>45130</v>
      </c>
      <c r="E720" s="6">
        <v>6</v>
      </c>
      <c r="F720" t="s">
        <v>14</v>
      </c>
      <c r="G720" s="2">
        <v>179</v>
      </c>
      <c r="H720" t="s">
        <v>15</v>
      </c>
      <c r="I720" s="3" t="s">
        <v>15</v>
      </c>
      <c r="J720" t="s">
        <v>14</v>
      </c>
      <c r="K720">
        <v>513</v>
      </c>
      <c r="L720">
        <v>4.5999999999999996</v>
      </c>
      <c r="M720" s="7">
        <v>0.03</v>
      </c>
      <c r="N720" s="7">
        <v>0.03</v>
      </c>
      <c r="O720" s="7">
        <v>0.04</v>
      </c>
      <c r="P720" s="7">
        <v>0.11</v>
      </c>
      <c r="Q720" s="7">
        <v>0.79</v>
      </c>
      <c r="R720" t="s">
        <v>15</v>
      </c>
    </row>
    <row r="721" spans="1:18" x14ac:dyDescent="0.2">
      <c r="A721">
        <v>0</v>
      </c>
      <c r="B721" t="s">
        <v>159</v>
      </c>
      <c r="C721" s="1">
        <v>45124</v>
      </c>
      <c r="D721" s="1">
        <v>45130</v>
      </c>
      <c r="E721" s="6">
        <v>6</v>
      </c>
      <c r="F721" t="s">
        <v>14</v>
      </c>
      <c r="G721" s="2">
        <v>130.6</v>
      </c>
      <c r="H721" t="s">
        <v>15</v>
      </c>
      <c r="I721" s="3" t="s">
        <v>14</v>
      </c>
      <c r="J721" t="s">
        <v>14</v>
      </c>
      <c r="K721">
        <v>77</v>
      </c>
      <c r="L721">
        <v>4.5999999999999996</v>
      </c>
      <c r="M721" s="7">
        <v>0.02</v>
      </c>
      <c r="N721" s="7">
        <v>0.01</v>
      </c>
      <c r="O721" s="7">
        <v>0.05</v>
      </c>
      <c r="P721" s="7">
        <v>0.16</v>
      </c>
      <c r="Q721" s="7">
        <v>0.76</v>
      </c>
      <c r="R721" t="s">
        <v>15</v>
      </c>
    </row>
    <row r="722" spans="1:18" x14ac:dyDescent="0.2">
      <c r="A722">
        <v>7</v>
      </c>
      <c r="B722" t="s">
        <v>107</v>
      </c>
      <c r="C722" s="1">
        <v>45124</v>
      </c>
      <c r="D722" s="1">
        <v>45130</v>
      </c>
      <c r="E722" s="6">
        <v>6</v>
      </c>
      <c r="F722" t="s">
        <v>14</v>
      </c>
      <c r="G722" s="2">
        <v>142.76</v>
      </c>
      <c r="H722" t="s">
        <v>15</v>
      </c>
      <c r="I722" s="3" t="s">
        <v>15</v>
      </c>
      <c r="J722" t="s">
        <v>14</v>
      </c>
      <c r="K722">
        <v>14</v>
      </c>
      <c r="L722">
        <v>3.6</v>
      </c>
      <c r="M722" s="7">
        <v>0.19</v>
      </c>
      <c r="N722" s="7">
        <v>0</v>
      </c>
      <c r="O722" s="7">
        <v>0.26</v>
      </c>
      <c r="P722" s="7">
        <v>0.16</v>
      </c>
      <c r="Q722" s="7">
        <v>0.4</v>
      </c>
      <c r="R722" t="s">
        <v>15</v>
      </c>
    </row>
    <row r="723" spans="1:18" x14ac:dyDescent="0.2">
      <c r="A723">
        <v>0</v>
      </c>
      <c r="B723" t="s">
        <v>58</v>
      </c>
      <c r="C723" s="1">
        <v>45124</v>
      </c>
      <c r="D723" s="1">
        <v>45131</v>
      </c>
      <c r="E723" s="6">
        <v>7</v>
      </c>
      <c r="F723" t="s">
        <v>14</v>
      </c>
      <c r="G723" s="2">
        <v>156.99</v>
      </c>
      <c r="H723" t="s">
        <v>15</v>
      </c>
      <c r="I723" s="3" t="s">
        <v>15</v>
      </c>
      <c r="J723" t="s">
        <v>14</v>
      </c>
      <c r="K723">
        <v>8</v>
      </c>
      <c r="L723">
        <v>3.2</v>
      </c>
      <c r="M723" s="7">
        <v>0.27</v>
      </c>
      <c r="N723" s="7">
        <v>0.18</v>
      </c>
      <c r="O723" s="7">
        <v>0</v>
      </c>
      <c r="P723" s="7">
        <v>0.17</v>
      </c>
      <c r="Q723" s="7">
        <v>0.38</v>
      </c>
      <c r="R723" t="s">
        <v>15</v>
      </c>
    </row>
    <row r="724" spans="1:18" x14ac:dyDescent="0.2">
      <c r="A724">
        <v>0</v>
      </c>
      <c r="B724" t="s">
        <v>20</v>
      </c>
      <c r="C724" s="1">
        <v>45124</v>
      </c>
      <c r="D724" s="1">
        <v>45126</v>
      </c>
      <c r="E724" s="6">
        <v>2</v>
      </c>
      <c r="F724" t="s">
        <v>14</v>
      </c>
      <c r="G724" s="2">
        <v>99.95</v>
      </c>
      <c r="H724" t="s">
        <v>15</v>
      </c>
      <c r="I724" s="3" t="s">
        <v>15</v>
      </c>
      <c r="J724" t="s">
        <v>14</v>
      </c>
      <c r="K724">
        <v>105</v>
      </c>
      <c r="L724">
        <v>3.6</v>
      </c>
      <c r="M724" s="7">
        <v>0.15</v>
      </c>
      <c r="N724" s="7">
        <v>0.09</v>
      </c>
      <c r="O724" s="7">
        <v>0.16</v>
      </c>
      <c r="P724" s="7">
        <v>0.2</v>
      </c>
      <c r="Q724" s="7">
        <v>0.41</v>
      </c>
      <c r="R724" t="s">
        <v>15</v>
      </c>
    </row>
    <row r="725" spans="1:18" x14ac:dyDescent="0.2">
      <c r="A725">
        <v>8</v>
      </c>
      <c r="B725" t="s">
        <v>169</v>
      </c>
      <c r="C725" s="1">
        <v>45124</v>
      </c>
      <c r="D725" s="1">
        <v>45130</v>
      </c>
      <c r="E725" s="6">
        <v>6</v>
      </c>
      <c r="F725" t="s">
        <v>14</v>
      </c>
      <c r="G725" s="2">
        <v>129</v>
      </c>
      <c r="H725" t="s">
        <v>15</v>
      </c>
      <c r="I725" s="3" t="s">
        <v>15</v>
      </c>
      <c r="J725" t="s">
        <v>14</v>
      </c>
      <c r="K725">
        <v>362</v>
      </c>
      <c r="L725">
        <v>3.9</v>
      </c>
      <c r="M725" s="7">
        <v>0.11</v>
      </c>
      <c r="N725" s="7">
        <v>0.08</v>
      </c>
      <c r="O725" s="7">
        <v>0.11</v>
      </c>
      <c r="P725" s="7">
        <v>0.17</v>
      </c>
      <c r="Q725" s="7">
        <v>0.53</v>
      </c>
      <c r="R725" t="s">
        <v>15</v>
      </c>
    </row>
    <row r="726" spans="1:18" x14ac:dyDescent="0.2">
      <c r="A726">
        <v>6</v>
      </c>
      <c r="B726" t="s">
        <v>84</v>
      </c>
      <c r="C726" s="1">
        <v>45124</v>
      </c>
      <c r="D726" s="1">
        <v>45130</v>
      </c>
      <c r="E726" s="6">
        <v>6</v>
      </c>
      <c r="F726" t="s">
        <v>14</v>
      </c>
      <c r="G726" s="2">
        <v>189.99</v>
      </c>
      <c r="H726" t="s">
        <v>15</v>
      </c>
      <c r="I726" s="3" t="s">
        <v>14</v>
      </c>
      <c r="J726" t="s">
        <v>14</v>
      </c>
      <c r="K726">
        <v>23</v>
      </c>
      <c r="L726">
        <v>4.7</v>
      </c>
      <c r="M726" s="7">
        <v>0</v>
      </c>
      <c r="N726" s="7">
        <v>0</v>
      </c>
      <c r="O726" s="7">
        <v>0.09</v>
      </c>
      <c r="P726" s="7">
        <v>0.12</v>
      </c>
      <c r="Q726" s="7">
        <v>0.8</v>
      </c>
      <c r="R726" t="s">
        <v>15</v>
      </c>
    </row>
    <row r="727" spans="1:18" x14ac:dyDescent="0.2">
      <c r="A727">
        <v>29</v>
      </c>
      <c r="B727" t="s">
        <v>58</v>
      </c>
      <c r="C727" s="1">
        <v>45124</v>
      </c>
      <c r="D727" s="1">
        <v>45130</v>
      </c>
      <c r="E727" s="6">
        <v>6</v>
      </c>
      <c r="F727" t="s">
        <v>14</v>
      </c>
      <c r="G727" s="2">
        <v>14.49</v>
      </c>
      <c r="H727" t="s">
        <v>15</v>
      </c>
      <c r="I727" s="3" t="s">
        <v>15</v>
      </c>
      <c r="J727" t="s">
        <v>14</v>
      </c>
      <c r="K727">
        <v>420</v>
      </c>
      <c r="L727">
        <v>4.4000000000000004</v>
      </c>
      <c r="M727" s="7">
        <v>0.06</v>
      </c>
      <c r="N727" s="7">
        <v>0.04</v>
      </c>
      <c r="O727" s="7">
        <v>0.05</v>
      </c>
      <c r="P727" s="7">
        <v>0.13</v>
      </c>
      <c r="Q727" s="7">
        <v>0.72</v>
      </c>
      <c r="R727" t="s">
        <v>15</v>
      </c>
    </row>
    <row r="728" spans="1:18" x14ac:dyDescent="0.2">
      <c r="A728">
        <v>34</v>
      </c>
      <c r="B728" t="s">
        <v>28</v>
      </c>
      <c r="C728" s="1">
        <v>45124</v>
      </c>
      <c r="D728" s="1">
        <v>45130</v>
      </c>
      <c r="E728" s="6">
        <v>6</v>
      </c>
      <c r="F728" t="s">
        <v>14</v>
      </c>
      <c r="G728" s="2">
        <v>178.8</v>
      </c>
      <c r="H728" t="s">
        <v>15</v>
      </c>
      <c r="I728" s="3" t="s">
        <v>15</v>
      </c>
      <c r="J728" t="s">
        <v>14</v>
      </c>
      <c r="K728">
        <v>275</v>
      </c>
      <c r="L728">
        <v>4.3</v>
      </c>
      <c r="M728" s="7">
        <v>0.06</v>
      </c>
      <c r="N728" s="7">
        <v>0.04</v>
      </c>
      <c r="O728" s="7">
        <v>0.09</v>
      </c>
      <c r="P728" s="7">
        <v>0.15</v>
      </c>
      <c r="Q728" s="7">
        <v>0.66</v>
      </c>
      <c r="R728" t="s">
        <v>15</v>
      </c>
    </row>
    <row r="729" spans="1:18" x14ac:dyDescent="0.2">
      <c r="A729">
        <v>79</v>
      </c>
      <c r="B729" t="s">
        <v>147</v>
      </c>
      <c r="C729" s="1">
        <v>45124</v>
      </c>
      <c r="D729" s="1">
        <v>45130.222429906542</v>
      </c>
      <c r="E729" s="6">
        <v>7</v>
      </c>
      <c r="F729" t="s">
        <v>15</v>
      </c>
      <c r="G729" s="2">
        <v>146.69999999999999</v>
      </c>
      <c r="H729" t="s">
        <v>15</v>
      </c>
      <c r="I729" s="3" t="s">
        <v>15</v>
      </c>
      <c r="J729" t="s">
        <v>14</v>
      </c>
      <c r="K729">
        <v>1255</v>
      </c>
      <c r="L729">
        <v>4.5999999999999996</v>
      </c>
      <c r="M729" s="7">
        <v>0.02</v>
      </c>
      <c r="N729" s="7">
        <v>0.03</v>
      </c>
      <c r="O729" s="7">
        <v>0.05</v>
      </c>
      <c r="P729" s="7">
        <v>0.08</v>
      </c>
      <c r="Q729" s="7">
        <v>0.82</v>
      </c>
      <c r="R729" t="s">
        <v>15</v>
      </c>
    </row>
    <row r="730" spans="1:18" x14ac:dyDescent="0.2">
      <c r="A730">
        <v>34</v>
      </c>
      <c r="B730" t="s">
        <v>37</v>
      </c>
      <c r="C730" s="1">
        <v>45124</v>
      </c>
      <c r="D730" s="1">
        <v>45130</v>
      </c>
      <c r="E730" s="6">
        <v>6</v>
      </c>
      <c r="F730" t="s">
        <v>14</v>
      </c>
      <c r="G730" s="2">
        <v>237.49</v>
      </c>
      <c r="H730" t="s">
        <v>15</v>
      </c>
      <c r="I730" s="3" t="s">
        <v>15</v>
      </c>
      <c r="J730" t="s">
        <v>14</v>
      </c>
      <c r="K730">
        <v>98</v>
      </c>
      <c r="L730">
        <v>4.2</v>
      </c>
      <c r="M730" s="7">
        <v>0.14000000000000001</v>
      </c>
      <c r="N730" s="7">
        <v>0.02</v>
      </c>
      <c r="O730" s="7">
        <v>0.06</v>
      </c>
      <c r="P730" s="7">
        <v>0.12</v>
      </c>
      <c r="Q730" s="7">
        <v>0.66</v>
      </c>
      <c r="R730" t="s">
        <v>15</v>
      </c>
    </row>
    <row r="731" spans="1:18" x14ac:dyDescent="0.2">
      <c r="A731">
        <v>21</v>
      </c>
      <c r="B731" t="s">
        <v>141</v>
      </c>
      <c r="C731" s="1">
        <v>45124</v>
      </c>
      <c r="D731" s="1">
        <v>45130</v>
      </c>
      <c r="E731" s="6">
        <v>6</v>
      </c>
      <c r="F731" t="s">
        <v>14</v>
      </c>
      <c r="G731" s="2">
        <v>167.75</v>
      </c>
      <c r="H731" t="s">
        <v>15</v>
      </c>
      <c r="I731" s="3" t="s">
        <v>15</v>
      </c>
      <c r="J731" t="s">
        <v>14</v>
      </c>
      <c r="K731">
        <v>209</v>
      </c>
      <c r="L731">
        <v>4.2</v>
      </c>
      <c r="M731" s="7">
        <v>0.1</v>
      </c>
      <c r="N731" s="7">
        <v>0.02</v>
      </c>
      <c r="O731" s="7">
        <v>0.09</v>
      </c>
      <c r="P731" s="7">
        <v>0.12</v>
      </c>
      <c r="Q731" s="7">
        <v>0.67</v>
      </c>
      <c r="R731" t="s">
        <v>15</v>
      </c>
    </row>
    <row r="732" spans="1:18" x14ac:dyDescent="0.2">
      <c r="A732">
        <v>0</v>
      </c>
      <c r="B732" t="s">
        <v>41</v>
      </c>
      <c r="C732" s="1">
        <v>45124</v>
      </c>
      <c r="D732" s="1">
        <v>45126</v>
      </c>
      <c r="E732" s="6">
        <v>2</v>
      </c>
      <c r="F732" t="s">
        <v>14</v>
      </c>
      <c r="G732" s="2">
        <v>274.99</v>
      </c>
      <c r="H732" t="s">
        <v>15</v>
      </c>
      <c r="I732" s="3" t="s">
        <v>15</v>
      </c>
      <c r="J732" t="s">
        <v>14</v>
      </c>
      <c r="K732">
        <v>14</v>
      </c>
      <c r="L732">
        <v>3.6</v>
      </c>
      <c r="M732" s="7">
        <v>0.33</v>
      </c>
      <c r="N732" s="7">
        <v>0</v>
      </c>
      <c r="O732" s="7">
        <v>0</v>
      </c>
      <c r="P732" s="7">
        <v>0.1</v>
      </c>
      <c r="Q732" s="7">
        <v>0.56999999999999995</v>
      </c>
      <c r="R732" t="s">
        <v>15</v>
      </c>
    </row>
    <row r="733" spans="1:18" x14ac:dyDescent="0.2">
      <c r="A733">
        <v>79</v>
      </c>
      <c r="B733" t="s">
        <v>158</v>
      </c>
      <c r="C733" s="1">
        <v>45124</v>
      </c>
      <c r="D733" s="1">
        <v>45128</v>
      </c>
      <c r="E733" s="6">
        <v>4</v>
      </c>
      <c r="F733" t="s">
        <v>14</v>
      </c>
      <c r="G733" s="2">
        <v>268.95</v>
      </c>
      <c r="H733" t="s">
        <v>15</v>
      </c>
      <c r="I733" s="3" t="s">
        <v>15</v>
      </c>
      <c r="J733" t="s">
        <v>14</v>
      </c>
      <c r="K733">
        <v>1374</v>
      </c>
      <c r="L733">
        <v>4.5</v>
      </c>
      <c r="M733" s="7">
        <v>0.05</v>
      </c>
      <c r="N733" s="7">
        <v>0.03</v>
      </c>
      <c r="O733" s="7">
        <v>0.06</v>
      </c>
      <c r="P733" s="7">
        <v>0.13</v>
      </c>
      <c r="Q733" s="7">
        <v>0.74</v>
      </c>
      <c r="R733" t="s">
        <v>15</v>
      </c>
    </row>
    <row r="734" spans="1:18" x14ac:dyDescent="0.2">
      <c r="A734">
        <v>19</v>
      </c>
      <c r="B734" t="s">
        <v>194</v>
      </c>
      <c r="C734" s="1">
        <v>45124</v>
      </c>
      <c r="D734" s="1">
        <v>45130</v>
      </c>
      <c r="E734" s="6">
        <v>6</v>
      </c>
      <c r="F734" t="s">
        <v>14</v>
      </c>
      <c r="G734" s="2">
        <v>139.99</v>
      </c>
      <c r="H734" t="s">
        <v>15</v>
      </c>
      <c r="I734" s="3" t="s">
        <v>14</v>
      </c>
      <c r="J734" t="s">
        <v>14</v>
      </c>
      <c r="K734">
        <v>198</v>
      </c>
      <c r="L734">
        <v>4</v>
      </c>
      <c r="M734" s="7">
        <v>0.08</v>
      </c>
      <c r="N734" s="7">
        <v>0.1</v>
      </c>
      <c r="O734" s="7">
        <v>0.11</v>
      </c>
      <c r="P734" s="7">
        <v>0.15</v>
      </c>
      <c r="Q734" s="7">
        <v>0.56000000000000005</v>
      </c>
      <c r="R734" t="s">
        <v>15</v>
      </c>
    </row>
    <row r="735" spans="1:18" x14ac:dyDescent="0.2">
      <c r="A735">
        <v>8</v>
      </c>
      <c r="B735" t="s">
        <v>67</v>
      </c>
      <c r="C735" s="1">
        <v>45124</v>
      </c>
      <c r="D735" s="1">
        <v>45130</v>
      </c>
      <c r="E735" s="6">
        <v>6</v>
      </c>
      <c r="F735" t="s">
        <v>14</v>
      </c>
      <c r="G735" s="2">
        <v>329</v>
      </c>
      <c r="H735" t="s">
        <v>15</v>
      </c>
      <c r="I735" s="3" t="s">
        <v>14</v>
      </c>
      <c r="J735" t="s">
        <v>14</v>
      </c>
      <c r="K735">
        <v>127</v>
      </c>
      <c r="L735">
        <v>3.8</v>
      </c>
      <c r="M735" s="7">
        <v>0.14000000000000001</v>
      </c>
      <c r="N735" s="7">
        <v>0.12</v>
      </c>
      <c r="O735" s="7">
        <v>7.0000000000000007E-2</v>
      </c>
      <c r="P735" s="7">
        <v>0.11</v>
      </c>
      <c r="Q735" s="7">
        <v>0.56000000000000005</v>
      </c>
      <c r="R735" t="s">
        <v>15</v>
      </c>
    </row>
    <row r="736" spans="1:18" x14ac:dyDescent="0.2">
      <c r="A736">
        <v>22</v>
      </c>
      <c r="B736" t="s">
        <v>20</v>
      </c>
      <c r="C736" s="1">
        <v>45124</v>
      </c>
      <c r="D736" s="1">
        <v>45130</v>
      </c>
      <c r="E736" s="6">
        <v>6</v>
      </c>
      <c r="F736" t="s">
        <v>14</v>
      </c>
      <c r="G736" s="2">
        <v>104.75</v>
      </c>
      <c r="H736" t="s">
        <v>15</v>
      </c>
      <c r="I736" s="3" t="s">
        <v>15</v>
      </c>
      <c r="J736" t="s">
        <v>14</v>
      </c>
      <c r="K736">
        <v>305</v>
      </c>
      <c r="L736">
        <v>4</v>
      </c>
      <c r="M736" s="7">
        <v>0.14000000000000001</v>
      </c>
      <c r="N736" s="7">
        <v>7.0000000000000007E-2</v>
      </c>
      <c r="O736" s="7">
        <v>0.06</v>
      </c>
      <c r="P736" s="7">
        <v>0.13</v>
      </c>
      <c r="Q736" s="7">
        <v>0.59</v>
      </c>
      <c r="R736" t="s">
        <v>15</v>
      </c>
    </row>
    <row r="737" spans="1:18" x14ac:dyDescent="0.2">
      <c r="A737">
        <v>4</v>
      </c>
      <c r="B737" t="s">
        <v>93</v>
      </c>
      <c r="C737" s="1">
        <v>45124</v>
      </c>
      <c r="D737" s="1">
        <v>45130</v>
      </c>
      <c r="E737" s="6">
        <v>6</v>
      </c>
      <c r="F737" t="s">
        <v>14</v>
      </c>
      <c r="G737" s="2">
        <v>173.36</v>
      </c>
      <c r="H737" t="s">
        <v>15</v>
      </c>
      <c r="I737" s="3" t="s">
        <v>15</v>
      </c>
      <c r="J737" t="s">
        <v>14</v>
      </c>
      <c r="K737">
        <v>35</v>
      </c>
      <c r="L737">
        <v>4</v>
      </c>
      <c r="M737" s="7">
        <v>0.05</v>
      </c>
      <c r="N737" s="7">
        <v>7.0000000000000007E-2</v>
      </c>
      <c r="O737" s="7">
        <v>0.16</v>
      </c>
      <c r="P737" s="7">
        <v>0.22</v>
      </c>
      <c r="Q737" s="7">
        <v>0.5</v>
      </c>
      <c r="R737" t="s">
        <v>15</v>
      </c>
    </row>
    <row r="738" spans="1:18" x14ac:dyDescent="0.2">
      <c r="A738">
        <v>27</v>
      </c>
      <c r="B738" t="s">
        <v>118</v>
      </c>
      <c r="C738" s="1">
        <v>45124</v>
      </c>
      <c r="D738" s="1">
        <v>45130</v>
      </c>
      <c r="E738" s="6">
        <v>6</v>
      </c>
      <c r="F738" t="s">
        <v>14</v>
      </c>
      <c r="G738" s="2">
        <v>265.26</v>
      </c>
      <c r="H738" t="s">
        <v>15</v>
      </c>
      <c r="I738" s="3" t="s">
        <v>15</v>
      </c>
      <c r="J738" t="s">
        <v>14</v>
      </c>
      <c r="K738">
        <v>581</v>
      </c>
      <c r="L738">
        <v>4.0999999999999996</v>
      </c>
      <c r="M738" s="7">
        <v>0.09</v>
      </c>
      <c r="N738" s="7">
        <v>0.06</v>
      </c>
      <c r="O738" s="7">
        <v>0.13</v>
      </c>
      <c r="P738" s="7">
        <v>0.1</v>
      </c>
      <c r="Q738" s="7">
        <v>0.62</v>
      </c>
      <c r="R738" t="s">
        <v>15</v>
      </c>
    </row>
    <row r="739" spans="1:18" x14ac:dyDescent="0.2">
      <c r="A739">
        <v>7</v>
      </c>
      <c r="B739" t="s">
        <v>47</v>
      </c>
      <c r="C739" s="1">
        <v>45124</v>
      </c>
      <c r="D739" s="1">
        <v>45126</v>
      </c>
      <c r="E739" s="6">
        <v>2</v>
      </c>
      <c r="F739" t="s">
        <v>14</v>
      </c>
      <c r="G739" s="2">
        <v>559.99</v>
      </c>
      <c r="H739" t="s">
        <v>15</v>
      </c>
      <c r="I739" s="3" t="s">
        <v>15</v>
      </c>
      <c r="J739" t="s">
        <v>14</v>
      </c>
      <c r="K739">
        <v>97</v>
      </c>
      <c r="L739">
        <v>3.6</v>
      </c>
      <c r="M739" s="7">
        <v>0.23</v>
      </c>
      <c r="N739" s="7">
        <v>0.1</v>
      </c>
      <c r="O739" s="7">
        <v>0.05</v>
      </c>
      <c r="P739" s="7">
        <v>0.1</v>
      </c>
      <c r="Q739" s="7">
        <v>0.52</v>
      </c>
      <c r="R739" t="s">
        <v>15</v>
      </c>
    </row>
    <row r="740" spans="1:18" x14ac:dyDescent="0.2">
      <c r="A740">
        <v>0</v>
      </c>
      <c r="B740" t="s">
        <v>27</v>
      </c>
      <c r="C740" s="1">
        <v>45124</v>
      </c>
      <c r="D740" s="1">
        <v>45131</v>
      </c>
      <c r="E740" s="6">
        <v>7</v>
      </c>
      <c r="F740" t="s">
        <v>14</v>
      </c>
      <c r="G740" s="2">
        <v>169</v>
      </c>
      <c r="H740" t="s">
        <v>15</v>
      </c>
      <c r="I740" s="3" t="s">
        <v>15</v>
      </c>
      <c r="J740" t="s">
        <v>14</v>
      </c>
      <c r="K740">
        <v>1</v>
      </c>
      <c r="L740">
        <v>5</v>
      </c>
      <c r="M740" s="7">
        <v>0</v>
      </c>
      <c r="N740" s="7">
        <v>0</v>
      </c>
      <c r="O740" s="7">
        <v>0</v>
      </c>
      <c r="P740" s="7">
        <v>0</v>
      </c>
      <c r="Q740" s="7">
        <v>1</v>
      </c>
      <c r="R740" t="s">
        <v>15</v>
      </c>
    </row>
    <row r="741" spans="1:18" x14ac:dyDescent="0.2">
      <c r="A741">
        <v>4</v>
      </c>
      <c r="B741" t="s">
        <v>54</v>
      </c>
      <c r="C741" s="1">
        <v>45124</v>
      </c>
      <c r="D741" s="1">
        <v>45134</v>
      </c>
      <c r="E741" s="6">
        <v>10</v>
      </c>
      <c r="F741" t="s">
        <v>14</v>
      </c>
      <c r="G741" s="2">
        <v>206.1</v>
      </c>
      <c r="H741" t="s">
        <v>15</v>
      </c>
      <c r="I741" s="3" t="s">
        <v>15</v>
      </c>
      <c r="J741" t="s">
        <v>14</v>
      </c>
      <c r="K741">
        <v>22</v>
      </c>
      <c r="L741">
        <v>4.2</v>
      </c>
      <c r="M741" s="7">
        <v>0.1</v>
      </c>
      <c r="N741" s="7">
        <v>7.0000000000000007E-2</v>
      </c>
      <c r="O741" s="7">
        <v>0</v>
      </c>
      <c r="P741" s="7">
        <v>0.15</v>
      </c>
      <c r="Q741" s="7">
        <v>0.68</v>
      </c>
      <c r="R741" t="s">
        <v>15</v>
      </c>
    </row>
    <row r="742" spans="1:18" x14ac:dyDescent="0.2">
      <c r="A742">
        <v>15</v>
      </c>
      <c r="B742" t="s">
        <v>27</v>
      </c>
      <c r="C742" s="1">
        <v>45124</v>
      </c>
      <c r="D742" s="1">
        <v>45130.222429906542</v>
      </c>
      <c r="E742" s="6">
        <v>7</v>
      </c>
      <c r="F742" t="s">
        <v>15</v>
      </c>
      <c r="G742" s="2">
        <v>146.69999999999999</v>
      </c>
      <c r="H742" t="s">
        <v>15</v>
      </c>
      <c r="I742" s="3" t="s">
        <v>15</v>
      </c>
      <c r="J742" t="s">
        <v>14</v>
      </c>
      <c r="K742">
        <v>334</v>
      </c>
      <c r="L742">
        <v>4.3</v>
      </c>
      <c r="M742" s="7">
        <v>7.0000000000000007E-2</v>
      </c>
      <c r="N742" s="7">
        <v>0.03</v>
      </c>
      <c r="O742" s="7">
        <v>7.0000000000000007E-2</v>
      </c>
      <c r="P742" s="7">
        <v>0.19</v>
      </c>
      <c r="Q742" s="7">
        <v>0.63</v>
      </c>
      <c r="R742" t="s">
        <v>15</v>
      </c>
    </row>
    <row r="743" spans="1:18" x14ac:dyDescent="0.2">
      <c r="A743">
        <v>11</v>
      </c>
      <c r="B743" t="s">
        <v>276</v>
      </c>
      <c r="C743" s="1">
        <v>45124</v>
      </c>
      <c r="D743" s="1">
        <v>45130</v>
      </c>
      <c r="E743" s="6">
        <v>6</v>
      </c>
      <c r="F743" t="s">
        <v>14</v>
      </c>
      <c r="G743" s="2">
        <v>179.9</v>
      </c>
      <c r="H743" t="s">
        <v>15</v>
      </c>
      <c r="I743" s="3" t="s">
        <v>15</v>
      </c>
      <c r="J743" t="s">
        <v>14</v>
      </c>
      <c r="K743">
        <v>398</v>
      </c>
      <c r="L743">
        <v>4.3</v>
      </c>
      <c r="M743" s="7">
        <v>0.08</v>
      </c>
      <c r="N743" s="7">
        <v>0.03</v>
      </c>
      <c r="O743" s="7">
        <v>0.09</v>
      </c>
      <c r="P743" s="7">
        <v>0.17</v>
      </c>
      <c r="Q743" s="7">
        <v>0.64</v>
      </c>
      <c r="R743" t="s">
        <v>15</v>
      </c>
    </row>
    <row r="744" spans="1:18" x14ac:dyDescent="0.2">
      <c r="A744">
        <v>42</v>
      </c>
      <c r="B744" t="s">
        <v>194</v>
      </c>
      <c r="C744" s="1">
        <v>45124</v>
      </c>
      <c r="D744" s="1">
        <v>45130</v>
      </c>
      <c r="E744" s="6">
        <v>6</v>
      </c>
      <c r="F744" t="s">
        <v>14</v>
      </c>
      <c r="G744" s="2">
        <v>189.99</v>
      </c>
      <c r="H744" t="s">
        <v>15</v>
      </c>
      <c r="I744" s="3" t="s">
        <v>15</v>
      </c>
      <c r="J744" t="s">
        <v>14</v>
      </c>
      <c r="K744">
        <v>380</v>
      </c>
      <c r="L744">
        <v>4</v>
      </c>
      <c r="M744" s="7">
        <v>0.12</v>
      </c>
      <c r="N744" s="7">
        <v>0.08</v>
      </c>
      <c r="O744" s="7">
        <v>0.09</v>
      </c>
      <c r="P744" s="7">
        <v>0.15</v>
      </c>
      <c r="Q744" s="7">
        <v>0.56000000000000005</v>
      </c>
      <c r="R744" t="s">
        <v>15</v>
      </c>
    </row>
    <row r="745" spans="1:18" x14ac:dyDescent="0.2">
      <c r="A745">
        <v>10</v>
      </c>
      <c r="B745" t="s">
        <v>77</v>
      </c>
      <c r="C745" s="1">
        <v>45124</v>
      </c>
      <c r="D745" s="1">
        <v>45130</v>
      </c>
      <c r="E745" s="6">
        <v>6</v>
      </c>
      <c r="F745" t="s">
        <v>14</v>
      </c>
      <c r="G745" s="2">
        <v>263.99</v>
      </c>
      <c r="H745" t="s">
        <v>15</v>
      </c>
      <c r="I745" s="3" t="s">
        <v>15</v>
      </c>
      <c r="J745" t="s">
        <v>14</v>
      </c>
      <c r="K745">
        <v>35</v>
      </c>
      <c r="L745">
        <v>4.5999999999999996</v>
      </c>
      <c r="M745" s="7">
        <v>0</v>
      </c>
      <c r="N745" s="7">
        <v>0.04</v>
      </c>
      <c r="O745" s="7">
        <v>0.04</v>
      </c>
      <c r="P745" s="7">
        <v>0.23</v>
      </c>
      <c r="Q745" s="7">
        <v>0.68</v>
      </c>
      <c r="R745" t="s">
        <v>15</v>
      </c>
    </row>
    <row r="746" spans="1:18" x14ac:dyDescent="0.2">
      <c r="A746">
        <v>17</v>
      </c>
      <c r="B746" t="s">
        <v>277</v>
      </c>
      <c r="C746" s="1">
        <v>45124</v>
      </c>
      <c r="D746" s="1">
        <v>45131</v>
      </c>
      <c r="E746" s="6">
        <v>7</v>
      </c>
      <c r="F746" t="s">
        <v>14</v>
      </c>
      <c r="G746" s="2">
        <v>345.99</v>
      </c>
      <c r="H746" t="s">
        <v>15</v>
      </c>
      <c r="I746" s="3" t="s">
        <v>14</v>
      </c>
      <c r="J746" t="s">
        <v>14</v>
      </c>
      <c r="K746">
        <v>110</v>
      </c>
      <c r="L746">
        <v>4.0999999999999996</v>
      </c>
      <c r="M746" s="7">
        <v>0.11</v>
      </c>
      <c r="N746" s="7">
        <v>0.03</v>
      </c>
      <c r="O746" s="7">
        <v>0.15</v>
      </c>
      <c r="P746" s="7">
        <v>0.11</v>
      </c>
      <c r="Q746" s="7">
        <v>0.6</v>
      </c>
      <c r="R746" t="s">
        <v>15</v>
      </c>
    </row>
    <row r="747" spans="1:18" x14ac:dyDescent="0.2">
      <c r="A747">
        <v>3</v>
      </c>
      <c r="B747" t="s">
        <v>158</v>
      </c>
      <c r="C747" s="1">
        <v>45124</v>
      </c>
      <c r="D747" s="1">
        <v>45128</v>
      </c>
      <c r="E747" s="6">
        <v>4</v>
      </c>
      <c r="F747" t="s">
        <v>14</v>
      </c>
      <c r="G747" s="2">
        <v>1399</v>
      </c>
      <c r="H747" t="s">
        <v>15</v>
      </c>
      <c r="I747" s="3" t="s">
        <v>15</v>
      </c>
      <c r="J747" t="s">
        <v>14</v>
      </c>
      <c r="K747">
        <v>5</v>
      </c>
      <c r="L747">
        <v>4.5999999999999996</v>
      </c>
      <c r="M747" s="7">
        <v>0</v>
      </c>
      <c r="N747" s="7">
        <v>0</v>
      </c>
      <c r="O747" s="7">
        <v>0</v>
      </c>
      <c r="P747" s="7">
        <v>0.42</v>
      </c>
      <c r="Q747" s="7">
        <v>0.57999999999999996</v>
      </c>
      <c r="R747" t="s">
        <v>15</v>
      </c>
    </row>
    <row r="748" spans="1:18" x14ac:dyDescent="0.2">
      <c r="A748">
        <v>0</v>
      </c>
      <c r="B748" t="s">
        <v>74</v>
      </c>
      <c r="C748" s="1">
        <v>45124</v>
      </c>
      <c r="D748" s="1">
        <v>45125</v>
      </c>
      <c r="E748" s="6">
        <v>1</v>
      </c>
      <c r="F748" t="s">
        <v>14</v>
      </c>
      <c r="G748" s="2">
        <v>899</v>
      </c>
      <c r="H748" t="s">
        <v>15</v>
      </c>
      <c r="I748" s="3" t="s">
        <v>15</v>
      </c>
      <c r="J748" t="s">
        <v>14</v>
      </c>
      <c r="K748">
        <v>17</v>
      </c>
      <c r="L748">
        <v>4.4000000000000004</v>
      </c>
      <c r="M748" s="7">
        <v>0.1</v>
      </c>
      <c r="N748" s="7">
        <v>0.05</v>
      </c>
      <c r="O748" s="7">
        <v>0</v>
      </c>
      <c r="P748" s="7">
        <v>0.1</v>
      </c>
      <c r="Q748" s="7">
        <v>0.75</v>
      </c>
      <c r="R748" t="s">
        <v>15</v>
      </c>
    </row>
    <row r="749" spans="1:18" x14ac:dyDescent="0.2">
      <c r="A749">
        <v>0</v>
      </c>
      <c r="B749" t="s">
        <v>58</v>
      </c>
      <c r="C749" s="1">
        <v>45124</v>
      </c>
      <c r="D749" s="1">
        <v>45128</v>
      </c>
      <c r="E749" s="6">
        <v>4</v>
      </c>
      <c r="F749" t="s">
        <v>14</v>
      </c>
      <c r="G749" s="2">
        <v>284.49</v>
      </c>
      <c r="H749" t="s">
        <v>15</v>
      </c>
      <c r="I749" s="3" t="s">
        <v>15</v>
      </c>
      <c r="J749" t="s">
        <v>15</v>
      </c>
      <c r="K749">
        <v>2</v>
      </c>
      <c r="L749">
        <v>4</v>
      </c>
      <c r="M749" s="7">
        <v>0</v>
      </c>
      <c r="N749" s="7">
        <v>0</v>
      </c>
      <c r="O749" s="7">
        <v>0</v>
      </c>
      <c r="P749" s="7">
        <v>1</v>
      </c>
      <c r="Q749" s="7">
        <v>0</v>
      </c>
      <c r="R749" t="s">
        <v>15</v>
      </c>
    </row>
    <row r="750" spans="1:18" x14ac:dyDescent="0.2">
      <c r="A750">
        <v>79</v>
      </c>
      <c r="B750" t="s">
        <v>141</v>
      </c>
      <c r="C750" s="1">
        <v>45124</v>
      </c>
      <c r="D750" s="1">
        <v>45130</v>
      </c>
      <c r="E750" s="6">
        <v>6</v>
      </c>
      <c r="F750" t="s">
        <v>14</v>
      </c>
      <c r="G750" s="2">
        <v>252.06</v>
      </c>
      <c r="H750" t="s">
        <v>15</v>
      </c>
      <c r="I750" s="3" t="s">
        <v>15</v>
      </c>
      <c r="J750" t="s">
        <v>14</v>
      </c>
      <c r="K750">
        <v>1210</v>
      </c>
      <c r="L750">
        <v>4.3</v>
      </c>
      <c r="M750" s="7">
        <v>0.09</v>
      </c>
      <c r="N750" s="7">
        <v>0.05</v>
      </c>
      <c r="O750" s="7">
        <v>0.06</v>
      </c>
      <c r="P750" s="7">
        <v>0.12</v>
      </c>
      <c r="Q750" s="7">
        <v>0.69</v>
      </c>
      <c r="R750" t="s">
        <v>15</v>
      </c>
    </row>
    <row r="751" spans="1:18" x14ac:dyDescent="0.2">
      <c r="A751">
        <v>23</v>
      </c>
      <c r="B751" t="s">
        <v>53</v>
      </c>
      <c r="C751" s="1">
        <v>45124</v>
      </c>
      <c r="D751" s="1">
        <v>45130</v>
      </c>
      <c r="E751" s="6">
        <v>6</v>
      </c>
      <c r="F751" t="s">
        <v>14</v>
      </c>
      <c r="G751" s="2">
        <v>129</v>
      </c>
      <c r="H751" t="s">
        <v>15</v>
      </c>
      <c r="I751" s="3" t="s">
        <v>15</v>
      </c>
      <c r="J751" t="s">
        <v>14</v>
      </c>
      <c r="K751">
        <v>1071</v>
      </c>
      <c r="L751">
        <v>4</v>
      </c>
      <c r="M751" s="7">
        <v>0.09</v>
      </c>
      <c r="N751" s="7">
        <v>0.06</v>
      </c>
      <c r="O751" s="7">
        <v>0.13</v>
      </c>
      <c r="P751" s="7">
        <v>0.14000000000000001</v>
      </c>
      <c r="Q751" s="7">
        <v>0.56999999999999995</v>
      </c>
      <c r="R751" t="s">
        <v>15</v>
      </c>
    </row>
    <row r="752" spans="1:18" x14ac:dyDescent="0.2">
      <c r="A752">
        <v>12</v>
      </c>
      <c r="B752" t="s">
        <v>47</v>
      </c>
      <c r="C752" s="1">
        <v>45124</v>
      </c>
      <c r="D752" s="1">
        <v>45130</v>
      </c>
      <c r="E752" s="6">
        <v>6</v>
      </c>
      <c r="F752" t="s">
        <v>14</v>
      </c>
      <c r="G752" s="2">
        <v>177.6</v>
      </c>
      <c r="H752" t="s">
        <v>15</v>
      </c>
      <c r="I752" s="3" t="s">
        <v>15</v>
      </c>
      <c r="J752" t="s">
        <v>14</v>
      </c>
      <c r="K752">
        <v>3131</v>
      </c>
      <c r="L752">
        <v>3.8</v>
      </c>
      <c r="M752" s="7">
        <v>0.15</v>
      </c>
      <c r="N752" s="7">
        <v>7.0000000000000007E-2</v>
      </c>
      <c r="O752" s="7">
        <v>0.11</v>
      </c>
      <c r="P752" s="7">
        <v>0.16</v>
      </c>
      <c r="Q752" s="7">
        <v>0.5</v>
      </c>
      <c r="R752" t="s">
        <v>15</v>
      </c>
    </row>
    <row r="753" spans="1:18" x14ac:dyDescent="0.2">
      <c r="A753">
        <v>0</v>
      </c>
      <c r="B753" t="s">
        <v>100</v>
      </c>
      <c r="C753" s="1">
        <v>45124</v>
      </c>
      <c r="D753" s="1">
        <v>45126</v>
      </c>
      <c r="E753" s="6">
        <v>2</v>
      </c>
      <c r="F753" t="s">
        <v>14</v>
      </c>
      <c r="G753" s="2">
        <v>179</v>
      </c>
      <c r="H753" t="s">
        <v>15</v>
      </c>
      <c r="I753" s="3" t="s">
        <v>15</v>
      </c>
      <c r="J753" t="s">
        <v>14</v>
      </c>
      <c r="K753">
        <v>29</v>
      </c>
      <c r="L753">
        <v>4.5</v>
      </c>
      <c r="M753" s="7">
        <v>0.04</v>
      </c>
      <c r="N753" s="7">
        <v>0.05</v>
      </c>
      <c r="O753" s="7">
        <v>0.04</v>
      </c>
      <c r="P753" s="7">
        <v>0.13</v>
      </c>
      <c r="Q753" s="7">
        <v>0.73</v>
      </c>
      <c r="R753" t="s">
        <v>15</v>
      </c>
    </row>
    <row r="754" spans="1:18" x14ac:dyDescent="0.2">
      <c r="A754">
        <v>0</v>
      </c>
      <c r="B754" t="s">
        <v>94</v>
      </c>
      <c r="C754" s="1">
        <v>45124</v>
      </c>
      <c r="D754" s="1">
        <v>45130</v>
      </c>
      <c r="E754" s="6">
        <v>6</v>
      </c>
      <c r="F754" t="s">
        <v>14</v>
      </c>
      <c r="G754" s="2">
        <v>199.99</v>
      </c>
      <c r="H754" t="s">
        <v>15</v>
      </c>
      <c r="I754" s="3" t="s">
        <v>14</v>
      </c>
      <c r="J754" t="s">
        <v>14</v>
      </c>
      <c r="K754">
        <v>16</v>
      </c>
      <c r="L754">
        <v>4.3</v>
      </c>
      <c r="M754" s="7">
        <v>0</v>
      </c>
      <c r="N754" s="7">
        <v>0</v>
      </c>
      <c r="O754" s="7">
        <v>0.14000000000000001</v>
      </c>
      <c r="P754" s="7">
        <v>0.43</v>
      </c>
      <c r="Q754" s="7">
        <v>0.43</v>
      </c>
      <c r="R754" t="s">
        <v>15</v>
      </c>
    </row>
    <row r="755" spans="1:18" x14ac:dyDescent="0.2">
      <c r="A755">
        <v>46</v>
      </c>
      <c r="B755" t="s">
        <v>92</v>
      </c>
      <c r="C755" s="1">
        <v>45124</v>
      </c>
      <c r="D755" s="1">
        <v>45130</v>
      </c>
      <c r="E755" s="6">
        <v>6</v>
      </c>
      <c r="F755" t="s">
        <v>14</v>
      </c>
      <c r="G755" s="2">
        <v>129.94999999999999</v>
      </c>
      <c r="H755" t="s">
        <v>15</v>
      </c>
      <c r="I755" s="3" t="s">
        <v>14</v>
      </c>
      <c r="J755" t="s">
        <v>14</v>
      </c>
      <c r="K755">
        <v>1014</v>
      </c>
      <c r="L755">
        <v>4</v>
      </c>
      <c r="M755" s="7">
        <v>0.12</v>
      </c>
      <c r="N755" s="7">
        <v>7.0000000000000007E-2</v>
      </c>
      <c r="O755" s="7">
        <v>0.1</v>
      </c>
      <c r="P755" s="7">
        <v>0.15</v>
      </c>
      <c r="Q755" s="7">
        <v>0.56000000000000005</v>
      </c>
      <c r="R755" t="s">
        <v>15</v>
      </c>
    </row>
    <row r="756" spans="1:18" x14ac:dyDescent="0.2">
      <c r="A756">
        <v>14</v>
      </c>
      <c r="B756" t="s">
        <v>20</v>
      </c>
      <c r="C756" s="1">
        <v>45124</v>
      </c>
      <c r="D756" s="1">
        <v>45131</v>
      </c>
      <c r="E756" s="6">
        <v>7</v>
      </c>
      <c r="F756" t="s">
        <v>14</v>
      </c>
      <c r="G756" s="2">
        <v>172</v>
      </c>
      <c r="H756" t="s">
        <v>15</v>
      </c>
      <c r="I756" s="3" t="s">
        <v>15</v>
      </c>
      <c r="J756" t="s">
        <v>14</v>
      </c>
      <c r="K756">
        <v>179</v>
      </c>
      <c r="L756">
        <v>4.2</v>
      </c>
      <c r="M756" s="7">
        <v>0.03</v>
      </c>
      <c r="N756" s="7">
        <v>0.1</v>
      </c>
      <c r="O756" s="7">
        <v>0.1</v>
      </c>
      <c r="P756" s="7">
        <v>0.19</v>
      </c>
      <c r="Q756" s="7">
        <v>0.57999999999999996</v>
      </c>
      <c r="R756" t="s">
        <v>15</v>
      </c>
    </row>
    <row r="757" spans="1:18" x14ac:dyDescent="0.2">
      <c r="A757">
        <v>0</v>
      </c>
      <c r="B757" t="s">
        <v>132</v>
      </c>
      <c r="C757" s="1">
        <v>45124</v>
      </c>
      <c r="D757" s="1">
        <v>45130</v>
      </c>
      <c r="E757" s="6">
        <v>6</v>
      </c>
      <c r="F757" t="s">
        <v>14</v>
      </c>
      <c r="G757" s="2">
        <v>129.94999999999999</v>
      </c>
      <c r="H757" t="s">
        <v>15</v>
      </c>
      <c r="I757" s="3" t="s">
        <v>15</v>
      </c>
      <c r="J757" t="s">
        <v>14</v>
      </c>
      <c r="K757">
        <v>57</v>
      </c>
      <c r="L757">
        <v>4.3</v>
      </c>
      <c r="M757" s="7">
        <v>0.03</v>
      </c>
      <c r="N757" s="7">
        <v>0.06</v>
      </c>
      <c r="O757" s="7">
        <v>0.11</v>
      </c>
      <c r="P757" s="7">
        <v>0.22</v>
      </c>
      <c r="Q757" s="7">
        <v>0.57999999999999996</v>
      </c>
      <c r="R757" t="s">
        <v>15</v>
      </c>
    </row>
    <row r="758" spans="1:18" x14ac:dyDescent="0.2">
      <c r="A758">
        <v>153</v>
      </c>
      <c r="B758" t="s">
        <v>21</v>
      </c>
      <c r="C758" s="1">
        <v>45124</v>
      </c>
      <c r="D758" s="1">
        <v>45130</v>
      </c>
      <c r="E758" s="6">
        <v>6</v>
      </c>
      <c r="F758" t="s">
        <v>14</v>
      </c>
      <c r="G758" s="2">
        <v>90</v>
      </c>
      <c r="H758" t="s">
        <v>15</v>
      </c>
      <c r="I758" s="3" t="s">
        <v>15</v>
      </c>
      <c r="J758" t="s">
        <v>14</v>
      </c>
      <c r="K758">
        <v>5855</v>
      </c>
      <c r="L758">
        <v>4.5</v>
      </c>
      <c r="M758" s="7">
        <v>0.04</v>
      </c>
      <c r="N758" s="7">
        <v>0.02</v>
      </c>
      <c r="O758" s="7">
        <v>0.05</v>
      </c>
      <c r="P758" s="7">
        <v>0.14000000000000001</v>
      </c>
      <c r="Q758" s="7">
        <v>0.75</v>
      </c>
      <c r="R758" t="s">
        <v>15</v>
      </c>
    </row>
    <row r="759" spans="1:18" x14ac:dyDescent="0.2">
      <c r="A759">
        <v>4</v>
      </c>
      <c r="B759" t="s">
        <v>26</v>
      </c>
      <c r="C759" s="1">
        <v>45124</v>
      </c>
      <c r="D759" s="1">
        <v>45130</v>
      </c>
      <c r="E759" s="6">
        <v>6</v>
      </c>
      <c r="F759" t="s">
        <v>14</v>
      </c>
      <c r="G759" s="2">
        <v>129.99</v>
      </c>
      <c r="H759" t="s">
        <v>15</v>
      </c>
      <c r="I759" s="3" t="s">
        <v>15</v>
      </c>
      <c r="J759" t="s">
        <v>14</v>
      </c>
      <c r="K759">
        <v>84</v>
      </c>
      <c r="L759">
        <v>4.3</v>
      </c>
      <c r="M759" s="7">
        <v>0.06</v>
      </c>
      <c r="N759" s="7">
        <v>7.0000000000000007E-2</v>
      </c>
      <c r="O759" s="7">
        <v>0.04</v>
      </c>
      <c r="P759" s="7">
        <v>0.19</v>
      </c>
      <c r="Q759" s="7">
        <v>0.65</v>
      </c>
      <c r="R759" t="s">
        <v>15</v>
      </c>
    </row>
    <row r="760" spans="1:18" x14ac:dyDescent="0.2">
      <c r="A760">
        <v>32</v>
      </c>
      <c r="B760" t="s">
        <v>16</v>
      </c>
      <c r="C760" s="1">
        <v>45124</v>
      </c>
      <c r="D760" s="1">
        <v>45130</v>
      </c>
      <c r="E760" s="6">
        <v>6</v>
      </c>
      <c r="F760" t="s">
        <v>14</v>
      </c>
      <c r="G760" s="2">
        <v>128.99</v>
      </c>
      <c r="H760" t="s">
        <v>15</v>
      </c>
      <c r="I760" s="3" t="s">
        <v>15</v>
      </c>
      <c r="J760" t="s">
        <v>14</v>
      </c>
      <c r="K760">
        <v>879</v>
      </c>
      <c r="L760">
        <v>4.5</v>
      </c>
      <c r="M760" s="7">
        <v>0.04</v>
      </c>
      <c r="N760" s="7">
        <v>0.03</v>
      </c>
      <c r="O760" s="7">
        <v>0.05</v>
      </c>
      <c r="P760" s="7">
        <v>0.12</v>
      </c>
      <c r="Q760" s="7">
        <v>0.77</v>
      </c>
      <c r="R760" t="s">
        <v>15</v>
      </c>
    </row>
    <row r="761" spans="1:18" x14ac:dyDescent="0.2">
      <c r="A761">
        <v>0</v>
      </c>
      <c r="B761" t="s">
        <v>94</v>
      </c>
      <c r="C761" s="1">
        <v>45124</v>
      </c>
      <c r="D761" s="1">
        <v>45131</v>
      </c>
      <c r="E761" s="6">
        <v>7</v>
      </c>
      <c r="F761" t="s">
        <v>14</v>
      </c>
      <c r="G761" s="2">
        <v>139.99</v>
      </c>
      <c r="H761" t="s">
        <v>15</v>
      </c>
      <c r="I761" s="3" t="s">
        <v>15</v>
      </c>
      <c r="J761" t="s">
        <v>14</v>
      </c>
      <c r="K761">
        <v>28</v>
      </c>
      <c r="L761">
        <v>4.2</v>
      </c>
      <c r="M761" s="7">
        <v>0.08</v>
      </c>
      <c r="N761" s="7">
        <v>0.08</v>
      </c>
      <c r="O761" s="7">
        <v>0.09</v>
      </c>
      <c r="P761" s="7">
        <v>0.09</v>
      </c>
      <c r="Q761" s="7">
        <v>0.66</v>
      </c>
      <c r="R761" t="s">
        <v>15</v>
      </c>
    </row>
    <row r="762" spans="1:18" x14ac:dyDescent="0.2">
      <c r="A762">
        <v>11</v>
      </c>
      <c r="B762" t="s">
        <v>26</v>
      </c>
      <c r="C762" s="1">
        <v>45124</v>
      </c>
      <c r="D762" s="1">
        <v>45131</v>
      </c>
      <c r="E762" s="6">
        <v>7</v>
      </c>
      <c r="F762" t="s">
        <v>14</v>
      </c>
      <c r="G762" s="2">
        <v>25.01</v>
      </c>
      <c r="H762" t="s">
        <v>15</v>
      </c>
      <c r="I762" s="3" t="s">
        <v>15</v>
      </c>
      <c r="J762" t="s">
        <v>14</v>
      </c>
      <c r="K762">
        <v>21</v>
      </c>
      <c r="L762">
        <v>4.2</v>
      </c>
      <c r="M762" s="7">
        <v>0.11</v>
      </c>
      <c r="N762" s="7">
        <v>0</v>
      </c>
      <c r="O762" s="7">
        <v>0.09</v>
      </c>
      <c r="P762" s="7">
        <v>0.17</v>
      </c>
      <c r="Q762" s="7">
        <v>0.63</v>
      </c>
      <c r="R762" t="s">
        <v>15</v>
      </c>
    </row>
    <row r="763" spans="1:18" x14ac:dyDescent="0.2">
      <c r="A763">
        <v>0</v>
      </c>
      <c r="B763" t="s">
        <v>58</v>
      </c>
      <c r="C763" s="1">
        <v>45124</v>
      </c>
      <c r="D763" s="1">
        <v>45130</v>
      </c>
      <c r="E763" s="6">
        <v>6</v>
      </c>
      <c r="F763" t="s">
        <v>14</v>
      </c>
      <c r="G763" s="2">
        <v>134.13999999999999</v>
      </c>
      <c r="H763" t="s">
        <v>15</v>
      </c>
      <c r="I763" s="3" t="s">
        <v>15</v>
      </c>
      <c r="J763" t="s">
        <v>14</v>
      </c>
      <c r="K763">
        <v>34</v>
      </c>
      <c r="L763">
        <v>4</v>
      </c>
      <c r="M763" s="7">
        <v>0.14000000000000001</v>
      </c>
      <c r="N763" s="7">
        <v>0.04</v>
      </c>
      <c r="O763" s="7">
        <v>0.04</v>
      </c>
      <c r="P763" s="7">
        <v>0.21</v>
      </c>
      <c r="Q763" s="7">
        <v>0.56999999999999995</v>
      </c>
      <c r="R763" t="s">
        <v>15</v>
      </c>
    </row>
    <row r="764" spans="1:18" x14ac:dyDescent="0.2">
      <c r="A764">
        <v>63</v>
      </c>
      <c r="B764" t="s">
        <v>27</v>
      </c>
      <c r="C764" s="1">
        <v>45124</v>
      </c>
      <c r="D764" s="1">
        <v>45130</v>
      </c>
      <c r="E764" s="6">
        <v>6</v>
      </c>
      <c r="F764" t="s">
        <v>14</v>
      </c>
      <c r="G764" s="2">
        <v>117.99</v>
      </c>
      <c r="H764" t="s">
        <v>15</v>
      </c>
      <c r="I764" s="3" t="s">
        <v>15</v>
      </c>
      <c r="J764" t="s">
        <v>14</v>
      </c>
      <c r="K764">
        <v>1969</v>
      </c>
      <c r="L764">
        <v>4.5</v>
      </c>
      <c r="M764" s="7">
        <v>0.06</v>
      </c>
      <c r="N764" s="7">
        <v>0.02</v>
      </c>
      <c r="O764" s="7">
        <v>0.04</v>
      </c>
      <c r="P764" s="7">
        <v>0.1</v>
      </c>
      <c r="Q764" s="7">
        <v>0.78</v>
      </c>
      <c r="R764" t="s">
        <v>15</v>
      </c>
    </row>
    <row r="765" spans="1:18" x14ac:dyDescent="0.2">
      <c r="A765">
        <v>49</v>
      </c>
      <c r="B765" t="s">
        <v>94</v>
      </c>
      <c r="C765" s="1">
        <v>45124</v>
      </c>
      <c r="D765" s="1">
        <v>45130</v>
      </c>
      <c r="E765" s="6">
        <v>6</v>
      </c>
      <c r="F765" t="s">
        <v>14</v>
      </c>
      <c r="G765" s="2">
        <v>139.99</v>
      </c>
      <c r="H765" t="s">
        <v>15</v>
      </c>
      <c r="I765" s="3" t="s">
        <v>15</v>
      </c>
      <c r="J765" t="s">
        <v>14</v>
      </c>
      <c r="K765">
        <v>574</v>
      </c>
      <c r="L765">
        <v>4</v>
      </c>
      <c r="M765" s="7">
        <v>0.1</v>
      </c>
      <c r="N765" s="7">
        <v>7.0000000000000007E-2</v>
      </c>
      <c r="O765" s="7">
        <v>0.1</v>
      </c>
      <c r="P765" s="7">
        <v>0.17</v>
      </c>
      <c r="Q765" s="7">
        <v>0.56000000000000005</v>
      </c>
      <c r="R765" t="s">
        <v>15</v>
      </c>
    </row>
    <row r="766" spans="1:18" x14ac:dyDescent="0.2">
      <c r="A766">
        <v>82</v>
      </c>
      <c r="B766" t="s">
        <v>41</v>
      </c>
      <c r="C766" s="1">
        <v>45124</v>
      </c>
      <c r="D766" s="1">
        <v>45130</v>
      </c>
      <c r="E766" s="6">
        <v>6</v>
      </c>
      <c r="F766" t="s">
        <v>14</v>
      </c>
      <c r="G766" s="2">
        <v>269.99</v>
      </c>
      <c r="H766" t="s">
        <v>15</v>
      </c>
      <c r="I766" s="3" t="s">
        <v>15</v>
      </c>
      <c r="J766" t="s">
        <v>14</v>
      </c>
      <c r="K766">
        <v>1103</v>
      </c>
      <c r="L766">
        <v>4.7</v>
      </c>
      <c r="M766" s="7">
        <v>0.03</v>
      </c>
      <c r="N766" s="7">
        <v>0.01</v>
      </c>
      <c r="O766" s="7">
        <v>0.04</v>
      </c>
      <c r="P766" s="7">
        <v>7.0000000000000007E-2</v>
      </c>
      <c r="Q766" s="7">
        <v>0.84</v>
      </c>
      <c r="R766" t="s">
        <v>15</v>
      </c>
    </row>
    <row r="767" spans="1:18" x14ac:dyDescent="0.2">
      <c r="A767">
        <v>35</v>
      </c>
      <c r="B767" t="s">
        <v>16</v>
      </c>
      <c r="C767" s="1">
        <v>45124</v>
      </c>
      <c r="D767" s="1">
        <v>45130</v>
      </c>
      <c r="E767" s="6">
        <v>6</v>
      </c>
      <c r="F767" t="s">
        <v>14</v>
      </c>
      <c r="G767" s="2">
        <v>89.95</v>
      </c>
      <c r="H767" t="s">
        <v>15</v>
      </c>
      <c r="I767" s="3" t="s">
        <v>15</v>
      </c>
      <c r="J767" t="s">
        <v>14</v>
      </c>
      <c r="K767">
        <v>233</v>
      </c>
      <c r="L767">
        <v>4.3</v>
      </c>
      <c r="M767" s="7">
        <v>0.08</v>
      </c>
      <c r="N767" s="7">
        <v>0.03</v>
      </c>
      <c r="O767" s="7">
        <v>0.09</v>
      </c>
      <c r="P767" s="7">
        <v>0.13</v>
      </c>
      <c r="Q767" s="7">
        <v>0.68</v>
      </c>
      <c r="R767" t="s">
        <v>15</v>
      </c>
    </row>
    <row r="768" spans="1:18" x14ac:dyDescent="0.2">
      <c r="A768">
        <v>418</v>
      </c>
      <c r="B768" t="s">
        <v>37</v>
      </c>
      <c r="C768" s="1">
        <v>45124</v>
      </c>
      <c r="D768" s="1">
        <v>45130</v>
      </c>
      <c r="E768" s="6">
        <v>6</v>
      </c>
      <c r="F768" t="s">
        <v>14</v>
      </c>
      <c r="G768" s="2">
        <v>119.99</v>
      </c>
      <c r="H768" t="s">
        <v>15</v>
      </c>
      <c r="I768" s="3" t="s">
        <v>15</v>
      </c>
      <c r="J768" t="s">
        <v>14</v>
      </c>
      <c r="K768">
        <v>8074</v>
      </c>
      <c r="L768">
        <v>4.4000000000000004</v>
      </c>
      <c r="M768" s="7">
        <v>7.0000000000000007E-2</v>
      </c>
      <c r="N768" s="7">
        <v>0.04</v>
      </c>
      <c r="O768" s="7">
        <v>0.05</v>
      </c>
      <c r="P768" s="7">
        <v>0.15</v>
      </c>
      <c r="Q768" s="7">
        <v>0.7</v>
      </c>
      <c r="R768" t="s">
        <v>15</v>
      </c>
    </row>
    <row r="769" spans="1:18" x14ac:dyDescent="0.2">
      <c r="A769">
        <v>436</v>
      </c>
      <c r="B769" t="s">
        <v>20</v>
      </c>
      <c r="C769" s="1">
        <v>45124</v>
      </c>
      <c r="D769" s="1">
        <v>45130.222429906542</v>
      </c>
      <c r="E769" s="6">
        <v>7</v>
      </c>
      <c r="F769" t="s">
        <v>15</v>
      </c>
      <c r="G769" s="2">
        <v>146.69999999999999</v>
      </c>
      <c r="H769" t="s">
        <v>15</v>
      </c>
      <c r="I769" s="3" t="s">
        <v>15</v>
      </c>
      <c r="J769" t="s">
        <v>14</v>
      </c>
      <c r="K769">
        <v>6789</v>
      </c>
      <c r="L769">
        <v>4.0999999999999996</v>
      </c>
      <c r="M769" s="7">
        <v>0.11</v>
      </c>
      <c r="N769" s="7">
        <v>0.05</v>
      </c>
      <c r="O769" s="7">
        <v>0.08</v>
      </c>
      <c r="P769" s="7">
        <v>0.14000000000000001</v>
      </c>
      <c r="Q769" s="7">
        <v>0.62</v>
      </c>
      <c r="R769" t="s">
        <v>15</v>
      </c>
    </row>
    <row r="770" spans="1:18" x14ac:dyDescent="0.2">
      <c r="A770">
        <v>184</v>
      </c>
      <c r="B770" t="s">
        <v>47</v>
      </c>
      <c r="C770" s="1">
        <v>45124</v>
      </c>
      <c r="D770" s="1">
        <v>45130</v>
      </c>
      <c r="E770" s="6">
        <v>6</v>
      </c>
      <c r="F770" t="s">
        <v>14</v>
      </c>
      <c r="G770" s="2">
        <v>346.95</v>
      </c>
      <c r="H770" t="s">
        <v>15</v>
      </c>
      <c r="I770" s="3" t="s">
        <v>15</v>
      </c>
      <c r="J770" t="s">
        <v>14</v>
      </c>
      <c r="K770">
        <v>2333</v>
      </c>
      <c r="L770">
        <v>4.2</v>
      </c>
      <c r="M770" s="7">
        <v>7.0000000000000007E-2</v>
      </c>
      <c r="N770" s="7">
        <v>0.05</v>
      </c>
      <c r="O770" s="7">
        <v>0.09</v>
      </c>
      <c r="P770" s="7">
        <v>0.15</v>
      </c>
      <c r="Q770" s="7">
        <v>0.64</v>
      </c>
      <c r="R770" t="s">
        <v>15</v>
      </c>
    </row>
    <row r="771" spans="1:18" x14ac:dyDescent="0.2">
      <c r="A771">
        <v>14</v>
      </c>
      <c r="B771" t="s">
        <v>118</v>
      </c>
      <c r="C771" s="1">
        <v>45124</v>
      </c>
      <c r="D771" s="1">
        <v>45130</v>
      </c>
      <c r="E771" s="6">
        <v>6</v>
      </c>
      <c r="F771" t="s">
        <v>14</v>
      </c>
      <c r="G771" s="2">
        <v>368.64</v>
      </c>
      <c r="H771" t="s">
        <v>15</v>
      </c>
      <c r="I771" s="3" t="s">
        <v>15</v>
      </c>
      <c r="J771" t="s">
        <v>14</v>
      </c>
      <c r="K771">
        <v>705</v>
      </c>
      <c r="L771">
        <v>4.3</v>
      </c>
      <c r="M771" s="7">
        <v>0.05</v>
      </c>
      <c r="N771" s="7">
        <v>0.06</v>
      </c>
      <c r="O771" s="7">
        <v>0.1</v>
      </c>
      <c r="P771" s="7">
        <v>0.12</v>
      </c>
      <c r="Q771" s="7">
        <v>0.67</v>
      </c>
      <c r="R771" t="s">
        <v>15</v>
      </c>
    </row>
    <row r="772" spans="1:18" x14ac:dyDescent="0.2">
      <c r="A772">
        <v>0</v>
      </c>
      <c r="B772" t="s">
        <v>58</v>
      </c>
      <c r="C772" s="1">
        <v>45124</v>
      </c>
      <c r="D772" s="1">
        <v>45130</v>
      </c>
      <c r="E772" s="6">
        <v>6</v>
      </c>
      <c r="F772" t="s">
        <v>14</v>
      </c>
      <c r="G772" s="2">
        <v>242.1</v>
      </c>
      <c r="H772" t="s">
        <v>15</v>
      </c>
      <c r="I772" s="3" t="s">
        <v>15</v>
      </c>
      <c r="J772" t="s">
        <v>14</v>
      </c>
      <c r="K772">
        <v>23</v>
      </c>
      <c r="L772">
        <v>4.0999999999999996</v>
      </c>
      <c r="M772" s="7">
        <v>0.13</v>
      </c>
      <c r="N772" s="7">
        <v>0</v>
      </c>
      <c r="O772" s="7">
        <v>0.12</v>
      </c>
      <c r="P772" s="7">
        <v>0.21</v>
      </c>
      <c r="Q772" s="7">
        <v>0.55000000000000004</v>
      </c>
      <c r="R772" t="s">
        <v>15</v>
      </c>
    </row>
    <row r="773" spans="1:18" x14ac:dyDescent="0.2">
      <c r="A773">
        <v>0</v>
      </c>
      <c r="B773" t="s">
        <v>486</v>
      </c>
      <c r="C773" s="1">
        <v>45124</v>
      </c>
      <c r="D773" s="1">
        <v>45130</v>
      </c>
      <c r="E773" s="6">
        <v>6</v>
      </c>
      <c r="F773" t="s">
        <v>14</v>
      </c>
      <c r="G773" s="2">
        <v>81.63</v>
      </c>
      <c r="H773" t="s">
        <v>15</v>
      </c>
      <c r="I773" s="3" t="s">
        <v>15</v>
      </c>
      <c r="J773" t="s">
        <v>14</v>
      </c>
      <c r="K773">
        <v>40</v>
      </c>
      <c r="L773">
        <v>4</v>
      </c>
      <c r="M773" s="7">
        <v>0.04</v>
      </c>
      <c r="N773" s="7">
        <v>0</v>
      </c>
      <c r="O773" s="7">
        <v>0.2</v>
      </c>
      <c r="P773" s="7">
        <v>0.43</v>
      </c>
      <c r="Q773" s="7">
        <v>0.34</v>
      </c>
      <c r="R773" t="s">
        <v>15</v>
      </c>
    </row>
    <row r="774" spans="1:18" x14ac:dyDescent="0.2">
      <c r="A774">
        <v>20</v>
      </c>
      <c r="B774" t="s">
        <v>507</v>
      </c>
      <c r="C774" s="1">
        <v>45124</v>
      </c>
      <c r="D774" s="1">
        <v>45130.222429906542</v>
      </c>
      <c r="E774" s="6">
        <v>7</v>
      </c>
      <c r="F774" t="s">
        <v>15</v>
      </c>
      <c r="G774" s="2">
        <v>146.69999999999999</v>
      </c>
      <c r="H774" t="s">
        <v>15</v>
      </c>
      <c r="I774" s="3" t="s">
        <v>15</v>
      </c>
      <c r="J774" t="s">
        <v>14</v>
      </c>
      <c r="K774">
        <v>538</v>
      </c>
      <c r="L774">
        <v>3.7</v>
      </c>
      <c r="M774" s="7">
        <v>0.17</v>
      </c>
      <c r="N774" s="7">
        <v>7.0000000000000007E-2</v>
      </c>
      <c r="O774" s="7">
        <v>0.14000000000000001</v>
      </c>
      <c r="P774" s="7">
        <v>0.15</v>
      </c>
      <c r="Q774" s="7">
        <v>0.47</v>
      </c>
      <c r="R774" t="s">
        <v>15</v>
      </c>
    </row>
    <row r="775" spans="1:18" x14ac:dyDescent="0.2">
      <c r="A775">
        <v>0</v>
      </c>
      <c r="B775" t="s">
        <v>278</v>
      </c>
      <c r="C775" s="1">
        <v>45124</v>
      </c>
      <c r="D775" s="1">
        <v>45132</v>
      </c>
      <c r="E775" s="6">
        <v>8</v>
      </c>
      <c r="F775" t="s">
        <v>14</v>
      </c>
      <c r="G775" s="2">
        <v>229.95</v>
      </c>
      <c r="H775" t="s">
        <v>15</v>
      </c>
      <c r="I775" s="3" t="s">
        <v>14</v>
      </c>
      <c r="J775" t="s">
        <v>14</v>
      </c>
      <c r="K775">
        <v>25</v>
      </c>
      <c r="L775">
        <v>4.2</v>
      </c>
      <c r="M775" s="7">
        <v>0</v>
      </c>
      <c r="N775" s="7">
        <v>0.11</v>
      </c>
      <c r="O775" s="7">
        <v>0.09</v>
      </c>
      <c r="P775" s="7">
        <v>0.25</v>
      </c>
      <c r="Q775" s="7">
        <v>0.55000000000000004</v>
      </c>
      <c r="R775" t="s">
        <v>15</v>
      </c>
    </row>
    <row r="776" spans="1:18" x14ac:dyDescent="0.2">
      <c r="A776">
        <v>0</v>
      </c>
      <c r="B776" t="s">
        <v>97</v>
      </c>
      <c r="C776" s="1">
        <v>45124</v>
      </c>
      <c r="D776" s="1">
        <v>45130</v>
      </c>
      <c r="E776" s="6">
        <v>6</v>
      </c>
      <c r="F776" t="s">
        <v>14</v>
      </c>
      <c r="G776" s="2">
        <v>159</v>
      </c>
      <c r="H776" t="s">
        <v>15</v>
      </c>
      <c r="I776" s="3" t="s">
        <v>14</v>
      </c>
      <c r="J776" t="s">
        <v>15</v>
      </c>
      <c r="K776">
        <v>1</v>
      </c>
      <c r="L776">
        <v>5</v>
      </c>
      <c r="M776" s="7">
        <v>0</v>
      </c>
      <c r="N776" s="7">
        <v>0</v>
      </c>
      <c r="O776" s="7">
        <v>0</v>
      </c>
      <c r="P776" s="7">
        <v>0</v>
      </c>
      <c r="Q776" s="7">
        <v>1</v>
      </c>
      <c r="R776" t="s">
        <v>15</v>
      </c>
    </row>
    <row r="777" spans="1:18" x14ac:dyDescent="0.2">
      <c r="A777">
        <v>22</v>
      </c>
      <c r="B777" t="s">
        <v>27</v>
      </c>
      <c r="C777" s="1">
        <v>45124</v>
      </c>
      <c r="D777" s="1">
        <v>45127</v>
      </c>
      <c r="E777" s="6">
        <v>3</v>
      </c>
      <c r="F777" t="s">
        <v>14</v>
      </c>
      <c r="G777" s="2">
        <v>77.739999999999995</v>
      </c>
      <c r="H777" t="s">
        <v>15</v>
      </c>
      <c r="I777" s="3" t="s">
        <v>15</v>
      </c>
      <c r="J777" t="s">
        <v>14</v>
      </c>
      <c r="K777">
        <v>361</v>
      </c>
      <c r="L777">
        <v>4.0999999999999996</v>
      </c>
      <c r="M777" s="7">
        <v>0.16</v>
      </c>
      <c r="N777" s="7">
        <v>0.03</v>
      </c>
      <c r="O777" s="7">
        <v>0.05</v>
      </c>
      <c r="P777" s="7">
        <v>0.12</v>
      </c>
      <c r="Q777" s="7">
        <v>0.64</v>
      </c>
      <c r="R777" t="s">
        <v>15</v>
      </c>
    </row>
    <row r="778" spans="1:18" x14ac:dyDescent="0.2">
      <c r="A778">
        <v>0</v>
      </c>
      <c r="B778" t="s">
        <v>192</v>
      </c>
      <c r="C778" s="1">
        <v>45124</v>
      </c>
      <c r="D778" s="1">
        <v>45130</v>
      </c>
      <c r="E778" s="6">
        <v>6</v>
      </c>
      <c r="F778" t="s">
        <v>14</v>
      </c>
      <c r="G778" s="2">
        <v>169.99</v>
      </c>
      <c r="H778" t="s">
        <v>15</v>
      </c>
      <c r="I778" s="3" t="s">
        <v>15</v>
      </c>
      <c r="J778" t="s">
        <v>14</v>
      </c>
      <c r="K778">
        <v>3</v>
      </c>
      <c r="L778">
        <v>4.4000000000000004</v>
      </c>
      <c r="M778" s="7">
        <v>0</v>
      </c>
      <c r="N778" s="7">
        <v>0</v>
      </c>
      <c r="O778" s="7">
        <v>0</v>
      </c>
      <c r="P778" s="7">
        <v>0.62</v>
      </c>
      <c r="Q778" s="7">
        <v>0.38</v>
      </c>
      <c r="R778" t="s">
        <v>15</v>
      </c>
    </row>
    <row r="779" spans="1:18" x14ac:dyDescent="0.2">
      <c r="A779">
        <v>0</v>
      </c>
      <c r="B779" t="s">
        <v>20</v>
      </c>
      <c r="C779" s="1">
        <v>45124</v>
      </c>
      <c r="D779" s="1">
        <v>45130</v>
      </c>
      <c r="E779" s="6">
        <v>6</v>
      </c>
      <c r="F779" t="s">
        <v>14</v>
      </c>
      <c r="G779" s="2">
        <v>369.99</v>
      </c>
      <c r="H779" t="s">
        <v>15</v>
      </c>
      <c r="I779" s="3" t="s">
        <v>15</v>
      </c>
      <c r="J779" t="s">
        <v>14</v>
      </c>
      <c r="K779">
        <v>849</v>
      </c>
      <c r="L779">
        <v>4.5999999999999996</v>
      </c>
      <c r="M779" s="7">
        <v>0.04</v>
      </c>
      <c r="N779" s="7">
        <v>0.02</v>
      </c>
      <c r="O779" s="7">
        <v>0.05</v>
      </c>
      <c r="P779" s="7">
        <v>0.12</v>
      </c>
      <c r="Q779" s="7">
        <v>0.76</v>
      </c>
      <c r="R779" t="s">
        <v>15</v>
      </c>
    </row>
    <row r="780" spans="1:18" x14ac:dyDescent="0.2">
      <c r="A780">
        <v>0</v>
      </c>
      <c r="B780" t="s">
        <v>279</v>
      </c>
      <c r="C780" s="1">
        <v>45124</v>
      </c>
      <c r="D780" s="1">
        <v>45130</v>
      </c>
      <c r="E780" s="6">
        <v>6</v>
      </c>
      <c r="F780" t="s">
        <v>14</v>
      </c>
      <c r="G780" s="2">
        <v>138</v>
      </c>
      <c r="H780" t="s">
        <v>15</v>
      </c>
      <c r="I780" s="3" t="s">
        <v>14</v>
      </c>
      <c r="J780" t="s">
        <v>14</v>
      </c>
      <c r="K780">
        <v>3</v>
      </c>
      <c r="L780">
        <v>5</v>
      </c>
      <c r="M780" s="7">
        <v>0</v>
      </c>
      <c r="N780" s="7">
        <v>0</v>
      </c>
      <c r="O780" s="7">
        <v>0</v>
      </c>
      <c r="P780" s="7">
        <v>0</v>
      </c>
      <c r="Q780" s="7">
        <v>1</v>
      </c>
      <c r="R780" t="s">
        <v>15</v>
      </c>
    </row>
    <row r="781" spans="1:18" x14ac:dyDescent="0.2">
      <c r="A781">
        <v>50</v>
      </c>
      <c r="B781" t="s">
        <v>54</v>
      </c>
      <c r="C781" s="1">
        <v>45124</v>
      </c>
      <c r="D781" s="1">
        <v>45138</v>
      </c>
      <c r="E781" s="6">
        <v>14</v>
      </c>
      <c r="F781" t="s">
        <v>14</v>
      </c>
      <c r="G781" s="2">
        <v>322.74</v>
      </c>
      <c r="H781" t="s">
        <v>15</v>
      </c>
      <c r="I781" s="3" t="s">
        <v>15</v>
      </c>
      <c r="J781" t="s">
        <v>14</v>
      </c>
      <c r="K781">
        <v>610</v>
      </c>
      <c r="L781">
        <v>4.5999999999999996</v>
      </c>
      <c r="M781" s="7">
        <v>0.05</v>
      </c>
      <c r="N781" s="7">
        <v>0.01</v>
      </c>
      <c r="O781" s="7">
        <v>0.05</v>
      </c>
      <c r="P781" s="7">
        <v>0.09</v>
      </c>
      <c r="Q781" s="7">
        <v>0.79</v>
      </c>
      <c r="R781" t="s">
        <v>15</v>
      </c>
    </row>
    <row r="782" spans="1:18" x14ac:dyDescent="0.2">
      <c r="A782">
        <v>0</v>
      </c>
      <c r="B782" t="s">
        <v>280</v>
      </c>
      <c r="C782" s="1">
        <v>45124</v>
      </c>
      <c r="D782" s="1">
        <v>45130</v>
      </c>
      <c r="E782" s="6">
        <v>6</v>
      </c>
      <c r="F782" t="s">
        <v>14</v>
      </c>
      <c r="G782" s="2">
        <v>139</v>
      </c>
      <c r="H782" t="s">
        <v>15</v>
      </c>
      <c r="I782" s="3" t="s">
        <v>15</v>
      </c>
      <c r="J782" t="s">
        <v>14</v>
      </c>
      <c r="K782">
        <v>2</v>
      </c>
      <c r="L782">
        <v>3.6</v>
      </c>
      <c r="M782" s="7">
        <v>0</v>
      </c>
      <c r="N782" s="7">
        <v>0.46</v>
      </c>
      <c r="O782" s="7">
        <v>0</v>
      </c>
      <c r="P782" s="7">
        <v>0</v>
      </c>
      <c r="Q782" s="7">
        <v>0.54</v>
      </c>
      <c r="R782" t="s">
        <v>15</v>
      </c>
    </row>
    <row r="783" spans="1:18" x14ac:dyDescent="0.2">
      <c r="A783">
        <v>133</v>
      </c>
      <c r="B783" t="s">
        <v>20</v>
      </c>
      <c r="C783" s="1">
        <v>45124</v>
      </c>
      <c r="D783" s="1">
        <v>45132</v>
      </c>
      <c r="E783" s="6">
        <v>8</v>
      </c>
      <c r="F783" t="s">
        <v>14</v>
      </c>
      <c r="G783" s="2">
        <v>113.92</v>
      </c>
      <c r="H783" t="s">
        <v>15</v>
      </c>
      <c r="I783" s="3" t="s">
        <v>15</v>
      </c>
      <c r="J783" t="s">
        <v>14</v>
      </c>
      <c r="K783">
        <v>2706</v>
      </c>
      <c r="L783">
        <v>4.5</v>
      </c>
      <c r="M783" s="7">
        <v>0.04</v>
      </c>
      <c r="N783" s="7">
        <v>0.03</v>
      </c>
      <c r="O783" s="7">
        <v>0.06</v>
      </c>
      <c r="P783" s="7">
        <v>0.16</v>
      </c>
      <c r="Q783" s="7">
        <v>0.71</v>
      </c>
      <c r="R783" t="s">
        <v>15</v>
      </c>
    </row>
    <row r="784" spans="1:18" x14ac:dyDescent="0.2">
      <c r="A784">
        <v>11</v>
      </c>
      <c r="B784" t="s">
        <v>485</v>
      </c>
      <c r="C784" s="1">
        <v>45124</v>
      </c>
      <c r="D784" s="1">
        <v>45130</v>
      </c>
      <c r="E784" s="6">
        <v>6</v>
      </c>
      <c r="F784" t="s">
        <v>14</v>
      </c>
      <c r="G784" s="2">
        <v>69.989999999999995</v>
      </c>
      <c r="H784" t="s">
        <v>15</v>
      </c>
      <c r="I784" s="3" t="s">
        <v>15</v>
      </c>
      <c r="J784" t="s">
        <v>14</v>
      </c>
      <c r="K784">
        <v>361</v>
      </c>
      <c r="L784">
        <v>4.5999999999999996</v>
      </c>
      <c r="M784" s="7">
        <v>0.02</v>
      </c>
      <c r="N784" s="7">
        <v>0.03</v>
      </c>
      <c r="O784" s="7">
        <v>0.05</v>
      </c>
      <c r="P784" s="7">
        <v>0.13</v>
      </c>
      <c r="Q784" s="7">
        <v>0.77</v>
      </c>
      <c r="R784" t="s">
        <v>15</v>
      </c>
    </row>
    <row r="785" spans="1:18" x14ac:dyDescent="0.2">
      <c r="A785">
        <v>1000</v>
      </c>
      <c r="B785" t="s">
        <v>485</v>
      </c>
      <c r="C785" s="1">
        <v>45124</v>
      </c>
      <c r="D785" s="1">
        <v>45132</v>
      </c>
      <c r="E785" s="6">
        <v>8</v>
      </c>
      <c r="F785" t="s">
        <v>14</v>
      </c>
      <c r="G785" s="2">
        <v>39.99</v>
      </c>
      <c r="H785" t="s">
        <v>15</v>
      </c>
      <c r="I785" s="3" t="s">
        <v>15</v>
      </c>
      <c r="J785" t="s">
        <v>14</v>
      </c>
      <c r="K785">
        <v>43953</v>
      </c>
      <c r="L785">
        <v>4.5</v>
      </c>
      <c r="M785" s="7">
        <v>0.05</v>
      </c>
      <c r="N785" s="7">
        <v>0.03</v>
      </c>
      <c r="O785" s="7">
        <v>0.05</v>
      </c>
      <c r="P785" s="7">
        <v>0.13</v>
      </c>
      <c r="Q785" s="7">
        <v>0.74</v>
      </c>
      <c r="R785" t="s">
        <v>15</v>
      </c>
    </row>
    <row r="786" spans="1:18" x14ac:dyDescent="0.2">
      <c r="A786">
        <v>10</v>
      </c>
      <c r="B786" t="s">
        <v>507</v>
      </c>
      <c r="C786" s="1">
        <v>45124</v>
      </c>
      <c r="D786" s="1">
        <v>45130</v>
      </c>
      <c r="E786" s="6">
        <v>6</v>
      </c>
      <c r="F786" t="s">
        <v>14</v>
      </c>
      <c r="G786" s="2">
        <v>219.99</v>
      </c>
      <c r="H786" t="s">
        <v>15</v>
      </c>
      <c r="I786" s="3" t="s">
        <v>15</v>
      </c>
      <c r="J786" t="s">
        <v>14</v>
      </c>
      <c r="K786">
        <v>240</v>
      </c>
      <c r="L786">
        <v>4.2</v>
      </c>
      <c r="M786" s="7">
        <v>0.12</v>
      </c>
      <c r="N786" s="7">
        <v>0.03</v>
      </c>
      <c r="O786" s="7">
        <v>0.05</v>
      </c>
      <c r="P786" s="7">
        <v>0.13</v>
      </c>
      <c r="Q786" s="7">
        <v>0.67</v>
      </c>
      <c r="R786" t="s">
        <v>15</v>
      </c>
    </row>
    <row r="787" spans="1:18" x14ac:dyDescent="0.2">
      <c r="A787">
        <v>28</v>
      </c>
      <c r="B787" t="s">
        <v>47</v>
      </c>
      <c r="C787" s="1">
        <v>45124</v>
      </c>
      <c r="D787" s="1">
        <v>45130</v>
      </c>
      <c r="E787" s="6">
        <v>6</v>
      </c>
      <c r="F787" t="s">
        <v>14</v>
      </c>
      <c r="G787" s="2">
        <v>219</v>
      </c>
      <c r="H787" t="s">
        <v>15</v>
      </c>
      <c r="I787" s="3" t="s">
        <v>14</v>
      </c>
      <c r="J787" t="s">
        <v>14</v>
      </c>
      <c r="K787">
        <v>356</v>
      </c>
      <c r="L787">
        <v>3.9</v>
      </c>
      <c r="M787" s="7">
        <v>0.13</v>
      </c>
      <c r="N787" s="7">
        <v>0.08</v>
      </c>
      <c r="O787" s="7">
        <v>0.1</v>
      </c>
      <c r="P787" s="7">
        <v>0.19</v>
      </c>
      <c r="Q787" s="7">
        <v>0.5</v>
      </c>
      <c r="R787" t="s">
        <v>15</v>
      </c>
    </row>
    <row r="788" spans="1:18" x14ac:dyDescent="0.2">
      <c r="A788">
        <v>0</v>
      </c>
      <c r="B788" t="s">
        <v>20</v>
      </c>
      <c r="C788" s="1">
        <v>45124</v>
      </c>
      <c r="D788" s="1">
        <v>45130</v>
      </c>
      <c r="E788" s="6">
        <v>6</v>
      </c>
      <c r="F788" t="s">
        <v>14</v>
      </c>
      <c r="G788" s="2">
        <v>228</v>
      </c>
      <c r="H788" t="s">
        <v>15</v>
      </c>
      <c r="I788" s="3" t="s">
        <v>15</v>
      </c>
      <c r="J788" t="s">
        <v>14</v>
      </c>
      <c r="K788">
        <v>2162</v>
      </c>
      <c r="L788">
        <v>4.2</v>
      </c>
      <c r="M788" s="7">
        <v>0.08</v>
      </c>
      <c r="N788" s="7">
        <v>0.05</v>
      </c>
      <c r="O788" s="7">
        <v>0.09</v>
      </c>
      <c r="P788" s="7">
        <v>0.17</v>
      </c>
      <c r="Q788" s="7">
        <v>0.61</v>
      </c>
      <c r="R788" t="s">
        <v>15</v>
      </c>
    </row>
    <row r="789" spans="1:18" x14ac:dyDescent="0.2">
      <c r="A789">
        <v>6</v>
      </c>
      <c r="B789" t="s">
        <v>187</v>
      </c>
      <c r="C789" s="1">
        <v>45124</v>
      </c>
      <c r="D789" s="1">
        <v>45130</v>
      </c>
      <c r="E789" s="6">
        <v>6</v>
      </c>
      <c r="F789" t="s">
        <v>14</v>
      </c>
      <c r="G789" s="2">
        <v>399.99</v>
      </c>
      <c r="H789" t="s">
        <v>15</v>
      </c>
      <c r="I789" s="3" t="s">
        <v>15</v>
      </c>
      <c r="J789" t="s">
        <v>14</v>
      </c>
      <c r="K789">
        <v>101</v>
      </c>
      <c r="L789">
        <v>4.3</v>
      </c>
      <c r="M789" s="7">
        <v>0.04</v>
      </c>
      <c r="N789" s="7">
        <v>0.08</v>
      </c>
      <c r="O789" s="7">
        <v>0.1</v>
      </c>
      <c r="P789" s="7">
        <v>0.1</v>
      </c>
      <c r="Q789" s="7">
        <v>0.67</v>
      </c>
      <c r="R789" t="s">
        <v>15</v>
      </c>
    </row>
    <row r="790" spans="1:18" x14ac:dyDescent="0.2">
      <c r="A790">
        <v>7</v>
      </c>
      <c r="B790" t="s">
        <v>41</v>
      </c>
      <c r="C790" s="1">
        <v>45124</v>
      </c>
      <c r="D790" s="1">
        <v>45133</v>
      </c>
      <c r="E790" s="6">
        <v>9</v>
      </c>
      <c r="F790" t="s">
        <v>14</v>
      </c>
      <c r="G790" s="2">
        <v>264</v>
      </c>
      <c r="H790" t="s">
        <v>15</v>
      </c>
      <c r="I790" s="3" t="s">
        <v>15</v>
      </c>
      <c r="J790" t="s">
        <v>14</v>
      </c>
      <c r="K790">
        <v>124</v>
      </c>
      <c r="L790">
        <v>4.4000000000000004</v>
      </c>
      <c r="M790" s="7">
        <v>0.05</v>
      </c>
      <c r="N790" s="7">
        <v>0.04</v>
      </c>
      <c r="O790" s="7">
        <v>7.0000000000000007E-2</v>
      </c>
      <c r="P790" s="7">
        <v>0.11</v>
      </c>
      <c r="Q790" s="7">
        <v>0.72</v>
      </c>
      <c r="R790" t="s">
        <v>15</v>
      </c>
    </row>
    <row r="791" spans="1:18" x14ac:dyDescent="0.2">
      <c r="A791">
        <v>0</v>
      </c>
      <c r="B791" t="s">
        <v>63</v>
      </c>
      <c r="C791" s="1">
        <v>45124</v>
      </c>
      <c r="D791" s="1">
        <v>45130</v>
      </c>
      <c r="E791" s="6">
        <v>6</v>
      </c>
      <c r="F791" t="s">
        <v>14</v>
      </c>
      <c r="G791" s="2">
        <v>299.99</v>
      </c>
      <c r="H791" t="s">
        <v>15</v>
      </c>
      <c r="I791" s="3" t="s">
        <v>15</v>
      </c>
      <c r="J791" t="s">
        <v>14</v>
      </c>
      <c r="K791">
        <v>5</v>
      </c>
      <c r="L791">
        <v>4.2</v>
      </c>
      <c r="M791" s="7">
        <v>0</v>
      </c>
      <c r="N791" s="7">
        <v>0.25</v>
      </c>
      <c r="O791" s="7">
        <v>0</v>
      </c>
      <c r="P791" s="7">
        <v>0</v>
      </c>
      <c r="Q791" s="7">
        <v>0.75</v>
      </c>
      <c r="R791" t="s">
        <v>15</v>
      </c>
    </row>
    <row r="792" spans="1:18" x14ac:dyDescent="0.2">
      <c r="A792">
        <v>5</v>
      </c>
      <c r="B792" t="s">
        <v>58</v>
      </c>
      <c r="C792" s="1">
        <v>45124</v>
      </c>
      <c r="D792" s="1">
        <v>45130</v>
      </c>
      <c r="E792" s="6">
        <v>6</v>
      </c>
      <c r="F792" t="s">
        <v>14</v>
      </c>
      <c r="G792" s="2">
        <v>206.95</v>
      </c>
      <c r="H792" t="s">
        <v>15</v>
      </c>
      <c r="I792" s="3" t="s">
        <v>15</v>
      </c>
      <c r="J792" t="s">
        <v>14</v>
      </c>
      <c r="K792">
        <v>497</v>
      </c>
      <c r="L792">
        <v>4.5</v>
      </c>
      <c r="M792" s="7">
        <v>0.04</v>
      </c>
      <c r="N792" s="7">
        <v>0.02</v>
      </c>
      <c r="O792" s="7">
        <v>0.04</v>
      </c>
      <c r="P792" s="7">
        <v>0.15</v>
      </c>
      <c r="Q792" s="7">
        <v>0.75</v>
      </c>
      <c r="R792" t="s">
        <v>15</v>
      </c>
    </row>
    <row r="793" spans="1:18" x14ac:dyDescent="0.2">
      <c r="A793">
        <v>4</v>
      </c>
      <c r="B793" t="s">
        <v>57</v>
      </c>
      <c r="C793" s="1">
        <v>45124</v>
      </c>
      <c r="D793" s="1">
        <v>45132</v>
      </c>
      <c r="E793" s="6">
        <v>8</v>
      </c>
      <c r="F793" t="s">
        <v>14</v>
      </c>
      <c r="G793" s="2">
        <v>219.99</v>
      </c>
      <c r="H793" t="s">
        <v>15</v>
      </c>
      <c r="I793" s="3" t="s">
        <v>15</v>
      </c>
      <c r="J793" t="s">
        <v>14</v>
      </c>
      <c r="K793">
        <v>144</v>
      </c>
      <c r="L793">
        <v>4.5999999999999996</v>
      </c>
      <c r="M793" s="7">
        <v>0.01</v>
      </c>
      <c r="N793" s="7">
        <v>0.03</v>
      </c>
      <c r="O793" s="7">
        <v>0.06</v>
      </c>
      <c r="P793" s="7">
        <v>0.2</v>
      </c>
      <c r="Q793" s="7">
        <v>0.7</v>
      </c>
      <c r="R793" t="s">
        <v>15</v>
      </c>
    </row>
    <row r="794" spans="1:18" x14ac:dyDescent="0.2">
      <c r="A794">
        <v>0</v>
      </c>
      <c r="B794" t="s">
        <v>58</v>
      </c>
      <c r="C794" s="1">
        <v>45124</v>
      </c>
      <c r="D794" s="1">
        <v>45127</v>
      </c>
      <c r="E794" s="6">
        <v>3</v>
      </c>
      <c r="F794" t="s">
        <v>14</v>
      </c>
      <c r="G794" s="2">
        <v>9.35</v>
      </c>
      <c r="H794" t="s">
        <v>15</v>
      </c>
      <c r="I794" s="3" t="s">
        <v>15</v>
      </c>
      <c r="J794" t="s">
        <v>14</v>
      </c>
      <c r="K794">
        <v>4</v>
      </c>
      <c r="L794">
        <v>4.4000000000000004</v>
      </c>
      <c r="M794" s="7">
        <v>0</v>
      </c>
      <c r="N794" s="7">
        <v>0</v>
      </c>
      <c r="O794" s="7">
        <v>0.28999999999999998</v>
      </c>
      <c r="P794" s="7">
        <v>0</v>
      </c>
      <c r="Q794" s="7">
        <v>0.71</v>
      </c>
      <c r="R794" t="s">
        <v>15</v>
      </c>
    </row>
    <row r="795" spans="1:18" x14ac:dyDescent="0.2">
      <c r="A795">
        <v>5</v>
      </c>
      <c r="B795" t="s">
        <v>74</v>
      </c>
      <c r="C795" s="1">
        <v>45124</v>
      </c>
      <c r="D795" s="1">
        <v>45130</v>
      </c>
      <c r="E795" s="6">
        <v>6</v>
      </c>
      <c r="F795" t="s">
        <v>14</v>
      </c>
      <c r="G795" s="2">
        <v>249</v>
      </c>
      <c r="H795" t="s">
        <v>14</v>
      </c>
      <c r="I795" s="3" t="s">
        <v>15</v>
      </c>
      <c r="J795" t="s">
        <v>14</v>
      </c>
      <c r="K795">
        <v>87</v>
      </c>
      <c r="L795">
        <v>4.2</v>
      </c>
      <c r="M795" s="7">
        <v>0.02</v>
      </c>
      <c r="N795" s="7">
        <v>7.0000000000000007E-2</v>
      </c>
      <c r="O795" s="7">
        <v>0.14000000000000001</v>
      </c>
      <c r="P795" s="7">
        <v>0.28000000000000003</v>
      </c>
      <c r="Q795" s="7">
        <v>0.49</v>
      </c>
      <c r="R795" t="s">
        <v>14</v>
      </c>
    </row>
    <row r="796" spans="1:18" x14ac:dyDescent="0.2">
      <c r="A796">
        <v>116</v>
      </c>
      <c r="B796" t="s">
        <v>27</v>
      </c>
      <c r="C796" s="1">
        <v>45124</v>
      </c>
      <c r="D796" s="1">
        <v>45134</v>
      </c>
      <c r="E796" s="6">
        <v>10</v>
      </c>
      <c r="F796" t="s">
        <v>14</v>
      </c>
      <c r="G796" s="2">
        <v>39</v>
      </c>
      <c r="H796" t="s">
        <v>15</v>
      </c>
      <c r="I796" s="3" t="s">
        <v>14</v>
      </c>
      <c r="J796" t="s">
        <v>14</v>
      </c>
      <c r="K796">
        <v>16028</v>
      </c>
      <c r="L796">
        <v>4.4000000000000004</v>
      </c>
      <c r="M796" s="7">
        <v>0.06</v>
      </c>
      <c r="N796" s="7">
        <v>0.03</v>
      </c>
      <c r="O796" s="7">
        <v>0.06</v>
      </c>
      <c r="P796" s="7">
        <v>0.13</v>
      </c>
      <c r="Q796" s="7">
        <v>0.72</v>
      </c>
      <c r="R796" t="s">
        <v>15</v>
      </c>
    </row>
    <row r="797" spans="1:18" x14ac:dyDescent="0.2">
      <c r="A797">
        <v>28</v>
      </c>
      <c r="B797" t="s">
        <v>32</v>
      </c>
      <c r="C797" s="1">
        <v>45124</v>
      </c>
      <c r="D797" s="1">
        <v>45130.222429906542</v>
      </c>
      <c r="E797" s="6">
        <v>7</v>
      </c>
      <c r="F797" t="s">
        <v>15</v>
      </c>
      <c r="G797" s="2">
        <v>146.69999999999999</v>
      </c>
      <c r="H797" t="s">
        <v>15</v>
      </c>
      <c r="I797" s="3" t="s">
        <v>15</v>
      </c>
      <c r="J797" t="s">
        <v>14</v>
      </c>
      <c r="K797">
        <v>689</v>
      </c>
      <c r="L797">
        <v>4.3</v>
      </c>
      <c r="M797" s="7">
        <v>0.09</v>
      </c>
      <c r="N797" s="7">
        <v>0.03</v>
      </c>
      <c r="O797" s="7">
        <v>0.04</v>
      </c>
      <c r="P797" s="7">
        <v>0.11</v>
      </c>
      <c r="Q797" s="7">
        <v>0.73</v>
      </c>
      <c r="R797" t="s">
        <v>15</v>
      </c>
    </row>
    <row r="798" spans="1:18" x14ac:dyDescent="0.2">
      <c r="A798">
        <v>9</v>
      </c>
      <c r="B798" t="s">
        <v>176</v>
      </c>
      <c r="C798" s="1">
        <v>45124</v>
      </c>
      <c r="D798" s="1">
        <v>45130</v>
      </c>
      <c r="E798" s="6">
        <v>6</v>
      </c>
      <c r="F798" t="s">
        <v>14</v>
      </c>
      <c r="G798" s="2">
        <v>151.13</v>
      </c>
      <c r="H798" t="s">
        <v>15</v>
      </c>
      <c r="I798" s="3" t="s">
        <v>14</v>
      </c>
      <c r="J798" t="s">
        <v>14</v>
      </c>
      <c r="K798">
        <v>6</v>
      </c>
      <c r="L798">
        <v>5</v>
      </c>
      <c r="M798" s="7">
        <v>0</v>
      </c>
      <c r="N798" s="7">
        <v>0</v>
      </c>
      <c r="O798" s="7">
        <v>0</v>
      </c>
      <c r="P798" s="7">
        <v>0</v>
      </c>
      <c r="Q798" s="7">
        <v>1</v>
      </c>
      <c r="R798" t="s">
        <v>15</v>
      </c>
    </row>
    <row r="799" spans="1:18" x14ac:dyDescent="0.2">
      <c r="A799">
        <v>106</v>
      </c>
      <c r="B799" t="s">
        <v>20</v>
      </c>
      <c r="C799" s="1">
        <v>45124</v>
      </c>
      <c r="D799" s="1">
        <v>45130.222429906542</v>
      </c>
      <c r="E799" s="6">
        <v>7</v>
      </c>
      <c r="F799" t="s">
        <v>15</v>
      </c>
      <c r="G799" s="2">
        <v>146.69999999999999</v>
      </c>
      <c r="H799" t="s">
        <v>15</v>
      </c>
      <c r="I799" s="3" t="s">
        <v>15</v>
      </c>
      <c r="J799" t="s">
        <v>14</v>
      </c>
      <c r="K799">
        <v>2636</v>
      </c>
      <c r="L799">
        <v>4.2</v>
      </c>
      <c r="M799" s="7">
        <v>7.0000000000000007E-2</v>
      </c>
      <c r="N799" s="7">
        <v>0.06</v>
      </c>
      <c r="O799" s="7">
        <v>0.08</v>
      </c>
      <c r="P799" s="7">
        <v>0.17</v>
      </c>
      <c r="Q799" s="7">
        <v>0.63</v>
      </c>
      <c r="R799" t="s">
        <v>15</v>
      </c>
    </row>
    <row r="800" spans="1:18" x14ac:dyDescent="0.2">
      <c r="A800">
        <v>163</v>
      </c>
      <c r="B800" t="s">
        <v>227</v>
      </c>
      <c r="C800" s="1">
        <v>45124</v>
      </c>
      <c r="D800" s="1">
        <v>45130</v>
      </c>
      <c r="E800" s="6">
        <v>6</v>
      </c>
      <c r="F800" t="s">
        <v>14</v>
      </c>
      <c r="G800" s="2">
        <v>79.989999999999995</v>
      </c>
      <c r="H800" t="s">
        <v>15</v>
      </c>
      <c r="I800" s="3" t="s">
        <v>15</v>
      </c>
      <c r="J800" t="s">
        <v>14</v>
      </c>
      <c r="K800">
        <v>6908</v>
      </c>
      <c r="L800">
        <v>4.2</v>
      </c>
      <c r="M800" s="7">
        <v>0.09</v>
      </c>
      <c r="N800" s="7">
        <v>0.05</v>
      </c>
      <c r="O800" s="7">
        <v>0.09</v>
      </c>
      <c r="P800" s="7">
        <v>0.16</v>
      </c>
      <c r="Q800" s="7">
        <v>0.61</v>
      </c>
      <c r="R800" t="s">
        <v>15</v>
      </c>
    </row>
    <row r="801" spans="1:18" x14ac:dyDescent="0.2">
      <c r="A801">
        <v>193</v>
      </c>
      <c r="B801" t="s">
        <v>36</v>
      </c>
      <c r="C801" s="1">
        <v>45124</v>
      </c>
      <c r="D801" s="1">
        <v>45130</v>
      </c>
      <c r="E801" s="6">
        <v>6</v>
      </c>
      <c r="F801" t="s">
        <v>14</v>
      </c>
      <c r="G801" s="2">
        <v>69.989999999999995</v>
      </c>
      <c r="H801" t="s">
        <v>15</v>
      </c>
      <c r="I801" s="3" t="s">
        <v>14</v>
      </c>
      <c r="J801" t="s">
        <v>14</v>
      </c>
      <c r="K801">
        <v>4890</v>
      </c>
      <c r="L801">
        <v>4.5</v>
      </c>
      <c r="M801" s="7">
        <v>0.03</v>
      </c>
      <c r="N801" s="7">
        <v>0.02</v>
      </c>
      <c r="O801" s="7">
        <v>0.05</v>
      </c>
      <c r="P801" s="7">
        <v>0.17</v>
      </c>
      <c r="Q801" s="7">
        <v>0.73</v>
      </c>
      <c r="R801" t="s">
        <v>15</v>
      </c>
    </row>
    <row r="802" spans="1:18" x14ac:dyDescent="0.2">
      <c r="A802">
        <v>66</v>
      </c>
      <c r="B802" t="s">
        <v>282</v>
      </c>
      <c r="C802" s="1">
        <v>45124</v>
      </c>
      <c r="D802" s="1">
        <v>45130</v>
      </c>
      <c r="E802" s="6">
        <v>6</v>
      </c>
      <c r="F802" t="s">
        <v>14</v>
      </c>
      <c r="G802" s="2">
        <v>49.98</v>
      </c>
      <c r="H802" t="s">
        <v>15</v>
      </c>
      <c r="I802" s="3" t="s">
        <v>14</v>
      </c>
      <c r="J802" t="s">
        <v>14</v>
      </c>
      <c r="K802">
        <v>363</v>
      </c>
      <c r="L802">
        <v>4.5</v>
      </c>
      <c r="M802" s="7">
        <v>0.05</v>
      </c>
      <c r="N802" s="7">
        <v>0.01</v>
      </c>
      <c r="O802" s="7">
        <v>0.08</v>
      </c>
      <c r="P802" s="7">
        <v>0.1</v>
      </c>
      <c r="Q802" s="7">
        <v>0.75</v>
      </c>
      <c r="R802" t="s">
        <v>15</v>
      </c>
    </row>
    <row r="803" spans="1:18" x14ac:dyDescent="0.2">
      <c r="A803">
        <v>134</v>
      </c>
      <c r="B803" t="s">
        <v>230</v>
      </c>
      <c r="C803" s="1">
        <v>45124</v>
      </c>
      <c r="D803" s="1">
        <v>45130</v>
      </c>
      <c r="E803" s="6">
        <v>6</v>
      </c>
      <c r="F803" t="s">
        <v>14</v>
      </c>
      <c r="G803" s="2">
        <v>59.99</v>
      </c>
      <c r="H803" t="s">
        <v>15</v>
      </c>
      <c r="I803" s="3" t="s">
        <v>15</v>
      </c>
      <c r="J803" t="s">
        <v>14</v>
      </c>
      <c r="K803">
        <v>2474</v>
      </c>
      <c r="L803">
        <v>4.2</v>
      </c>
      <c r="M803" s="7">
        <v>0.1</v>
      </c>
      <c r="N803" s="7">
        <v>0.05</v>
      </c>
      <c r="O803" s="7">
        <v>0.06</v>
      </c>
      <c r="P803" s="7">
        <v>0.12</v>
      </c>
      <c r="Q803" s="7">
        <v>0.67</v>
      </c>
      <c r="R803" t="s">
        <v>15</v>
      </c>
    </row>
    <row r="804" spans="1:18" x14ac:dyDescent="0.2">
      <c r="A804">
        <v>118</v>
      </c>
      <c r="B804" t="s">
        <v>36</v>
      </c>
      <c r="C804" s="1">
        <v>45124</v>
      </c>
      <c r="D804" s="1">
        <v>45130</v>
      </c>
      <c r="E804" s="6">
        <v>6</v>
      </c>
      <c r="F804" t="s">
        <v>14</v>
      </c>
      <c r="G804" s="2">
        <v>69.989999999999995</v>
      </c>
      <c r="H804" t="s">
        <v>15</v>
      </c>
      <c r="I804" s="3" t="s">
        <v>15</v>
      </c>
      <c r="J804" t="s">
        <v>14</v>
      </c>
      <c r="K804">
        <v>3938</v>
      </c>
      <c r="L804">
        <v>4.4000000000000004</v>
      </c>
      <c r="M804" s="7">
        <v>0.05</v>
      </c>
      <c r="N804" s="7">
        <v>0.04</v>
      </c>
      <c r="O804" s="7">
        <v>7.0000000000000007E-2</v>
      </c>
      <c r="P804" s="7">
        <v>0.2</v>
      </c>
      <c r="Q804" s="7">
        <v>0.64</v>
      </c>
      <c r="R804" t="s">
        <v>15</v>
      </c>
    </row>
    <row r="805" spans="1:18" x14ac:dyDescent="0.2">
      <c r="A805">
        <v>82</v>
      </c>
      <c r="B805" t="s">
        <v>283</v>
      </c>
      <c r="C805" s="1">
        <v>45124</v>
      </c>
      <c r="D805" s="1">
        <v>45130</v>
      </c>
      <c r="E805" s="6">
        <v>6</v>
      </c>
      <c r="F805" t="s">
        <v>14</v>
      </c>
      <c r="G805" s="2">
        <v>47.99</v>
      </c>
      <c r="H805" t="s">
        <v>15</v>
      </c>
      <c r="I805" s="3" t="s">
        <v>15</v>
      </c>
      <c r="J805" t="s">
        <v>14</v>
      </c>
      <c r="K805">
        <v>1693</v>
      </c>
      <c r="L805">
        <v>4.4000000000000004</v>
      </c>
      <c r="M805" s="7">
        <v>7.0000000000000007E-2</v>
      </c>
      <c r="N805" s="7">
        <v>0.04</v>
      </c>
      <c r="O805" s="7">
        <v>0.04</v>
      </c>
      <c r="P805" s="7">
        <v>0.08</v>
      </c>
      <c r="Q805" s="7">
        <v>0.77</v>
      </c>
      <c r="R805" t="s">
        <v>15</v>
      </c>
    </row>
    <row r="806" spans="1:18" x14ac:dyDescent="0.2">
      <c r="A806">
        <v>94</v>
      </c>
      <c r="B806" t="s">
        <v>163</v>
      </c>
      <c r="C806" s="1">
        <v>45124</v>
      </c>
      <c r="D806" s="1">
        <v>45130</v>
      </c>
      <c r="E806" s="6">
        <v>6</v>
      </c>
      <c r="F806" t="s">
        <v>14</v>
      </c>
      <c r="G806" s="2">
        <v>69</v>
      </c>
      <c r="H806" t="s">
        <v>15</v>
      </c>
      <c r="I806" s="3" t="s">
        <v>15</v>
      </c>
      <c r="J806" t="s">
        <v>14</v>
      </c>
      <c r="K806">
        <v>3642</v>
      </c>
      <c r="L806">
        <v>4.5</v>
      </c>
      <c r="M806" s="7">
        <v>0.04</v>
      </c>
      <c r="N806" s="7">
        <v>0.02</v>
      </c>
      <c r="O806" s="7">
        <v>0.05</v>
      </c>
      <c r="P806" s="7">
        <v>0.14000000000000001</v>
      </c>
      <c r="Q806" s="7">
        <v>0.75</v>
      </c>
      <c r="R806" t="s">
        <v>15</v>
      </c>
    </row>
    <row r="807" spans="1:18" x14ac:dyDescent="0.2">
      <c r="A807">
        <v>17</v>
      </c>
      <c r="B807" t="s">
        <v>284</v>
      </c>
      <c r="C807" s="1">
        <v>45124</v>
      </c>
      <c r="D807" s="1">
        <v>45130</v>
      </c>
      <c r="E807" s="6">
        <v>6</v>
      </c>
      <c r="F807" t="s">
        <v>14</v>
      </c>
      <c r="G807" s="2">
        <v>49.99</v>
      </c>
      <c r="H807" t="s">
        <v>15</v>
      </c>
      <c r="I807" s="3" t="s">
        <v>14</v>
      </c>
      <c r="J807" t="s">
        <v>14</v>
      </c>
      <c r="K807">
        <v>145</v>
      </c>
      <c r="L807">
        <v>4.3</v>
      </c>
      <c r="M807" s="7">
        <v>7.0000000000000007E-2</v>
      </c>
      <c r="N807" s="7">
        <v>0.03</v>
      </c>
      <c r="O807" s="7">
        <v>0.05</v>
      </c>
      <c r="P807" s="7">
        <v>0.19</v>
      </c>
      <c r="Q807" s="7">
        <v>0.65</v>
      </c>
      <c r="R807" t="s">
        <v>15</v>
      </c>
    </row>
    <row r="808" spans="1:18" x14ac:dyDescent="0.2">
      <c r="A808">
        <v>134</v>
      </c>
      <c r="B808" t="s">
        <v>485</v>
      </c>
      <c r="C808" s="1">
        <v>45124</v>
      </c>
      <c r="D808" s="1">
        <v>45130</v>
      </c>
      <c r="E808" s="6">
        <v>6</v>
      </c>
      <c r="F808" t="s">
        <v>14</v>
      </c>
      <c r="G808" s="2">
        <v>69.5</v>
      </c>
      <c r="H808" t="s">
        <v>15</v>
      </c>
      <c r="I808" s="3" t="s">
        <v>15</v>
      </c>
      <c r="J808" t="s">
        <v>14</v>
      </c>
      <c r="K808">
        <v>5658</v>
      </c>
      <c r="L808">
        <v>4.4000000000000004</v>
      </c>
      <c r="M808" s="7">
        <v>0.05</v>
      </c>
      <c r="N808" s="7">
        <v>0.03</v>
      </c>
      <c r="O808" s="7">
        <v>0.06</v>
      </c>
      <c r="P808" s="7">
        <v>0.13</v>
      </c>
      <c r="Q808" s="7">
        <v>0.73</v>
      </c>
      <c r="R808" t="s">
        <v>15</v>
      </c>
    </row>
    <row r="809" spans="1:18" x14ac:dyDescent="0.2">
      <c r="A809">
        <v>42</v>
      </c>
      <c r="B809" t="s">
        <v>63</v>
      </c>
      <c r="C809" s="1">
        <v>45124</v>
      </c>
      <c r="D809" s="1">
        <v>45130</v>
      </c>
      <c r="E809" s="6">
        <v>6</v>
      </c>
      <c r="F809" t="s">
        <v>14</v>
      </c>
      <c r="G809" s="2">
        <v>209.99</v>
      </c>
      <c r="H809" t="s">
        <v>15</v>
      </c>
      <c r="I809" s="3" t="s">
        <v>15</v>
      </c>
      <c r="J809" t="s">
        <v>14</v>
      </c>
      <c r="K809">
        <v>329</v>
      </c>
      <c r="L809">
        <v>4.5</v>
      </c>
      <c r="M809" s="7">
        <v>0.04</v>
      </c>
      <c r="N809" s="7">
        <v>0.04</v>
      </c>
      <c r="O809" s="7">
        <v>0.04</v>
      </c>
      <c r="P809" s="7">
        <v>0.15</v>
      </c>
      <c r="Q809" s="7">
        <v>0.73</v>
      </c>
      <c r="R809" t="s">
        <v>15</v>
      </c>
    </row>
    <row r="810" spans="1:18" x14ac:dyDescent="0.2">
      <c r="A810">
        <v>0</v>
      </c>
      <c r="B810" t="s">
        <v>285</v>
      </c>
      <c r="C810" s="1">
        <v>45124</v>
      </c>
      <c r="D810" s="1">
        <v>45130</v>
      </c>
      <c r="E810" s="6">
        <v>6</v>
      </c>
      <c r="F810" t="s">
        <v>14</v>
      </c>
      <c r="G810" s="2">
        <v>32.11</v>
      </c>
      <c r="H810" t="s">
        <v>15</v>
      </c>
      <c r="I810" s="3" t="s">
        <v>15</v>
      </c>
      <c r="J810" t="s">
        <v>14</v>
      </c>
      <c r="K810">
        <v>8376</v>
      </c>
      <c r="L810">
        <v>4.5</v>
      </c>
      <c r="M810" s="7">
        <v>0.04</v>
      </c>
      <c r="N810" s="7">
        <v>0.03</v>
      </c>
      <c r="O810" s="7">
        <v>0.06</v>
      </c>
      <c r="P810" s="7">
        <v>0.13</v>
      </c>
      <c r="Q810" s="7">
        <v>0.74</v>
      </c>
      <c r="R810" t="s">
        <v>15</v>
      </c>
    </row>
    <row r="811" spans="1:18" x14ac:dyDescent="0.2">
      <c r="A811">
        <v>0</v>
      </c>
      <c r="B811" t="s">
        <v>286</v>
      </c>
      <c r="C811" s="1">
        <v>45124</v>
      </c>
      <c r="D811" s="1">
        <v>45130</v>
      </c>
      <c r="E811" s="6">
        <v>6</v>
      </c>
      <c r="F811" t="s">
        <v>14</v>
      </c>
      <c r="G811" s="2">
        <v>85.99</v>
      </c>
      <c r="H811" t="s">
        <v>15</v>
      </c>
      <c r="I811" s="3" t="s">
        <v>15</v>
      </c>
      <c r="J811" t="s">
        <v>14</v>
      </c>
      <c r="K811">
        <v>20796</v>
      </c>
      <c r="L811">
        <v>4.7</v>
      </c>
      <c r="M811" s="7">
        <v>0.02</v>
      </c>
      <c r="N811" s="7">
        <v>0.01</v>
      </c>
      <c r="O811" s="7">
        <v>0.03</v>
      </c>
      <c r="P811" s="7">
        <v>0.1</v>
      </c>
      <c r="Q811" s="7">
        <v>0.83</v>
      </c>
      <c r="R811" t="s">
        <v>15</v>
      </c>
    </row>
    <row r="812" spans="1:18" x14ac:dyDescent="0.2">
      <c r="A812">
        <v>132</v>
      </c>
      <c r="B812" t="s">
        <v>16</v>
      </c>
      <c r="C812" s="1">
        <v>45124</v>
      </c>
      <c r="D812" s="1">
        <v>45127</v>
      </c>
      <c r="E812" s="6">
        <v>3</v>
      </c>
      <c r="F812" t="s">
        <v>14</v>
      </c>
      <c r="G812" s="2">
        <v>79.95</v>
      </c>
      <c r="H812" t="s">
        <v>15</v>
      </c>
      <c r="I812" s="3" t="s">
        <v>15</v>
      </c>
      <c r="J812" t="s">
        <v>14</v>
      </c>
      <c r="K812">
        <v>3651</v>
      </c>
      <c r="L812">
        <v>4.5999999999999996</v>
      </c>
      <c r="M812" s="7">
        <v>0.02</v>
      </c>
      <c r="N812" s="7">
        <v>0.02</v>
      </c>
      <c r="O812" s="7">
        <v>0.06</v>
      </c>
      <c r="P812" s="7">
        <v>0.16</v>
      </c>
      <c r="Q812" s="7">
        <v>0.74</v>
      </c>
      <c r="R812" t="s">
        <v>15</v>
      </c>
    </row>
    <row r="813" spans="1:18" x14ac:dyDescent="0.2">
      <c r="A813">
        <v>234</v>
      </c>
      <c r="B813" t="s">
        <v>229</v>
      </c>
      <c r="C813" s="1">
        <v>45124</v>
      </c>
      <c r="D813" s="1">
        <v>45130</v>
      </c>
      <c r="E813" s="6">
        <v>6</v>
      </c>
      <c r="F813" t="s">
        <v>14</v>
      </c>
      <c r="G813" s="2">
        <v>59.99</v>
      </c>
      <c r="H813" t="s">
        <v>15</v>
      </c>
      <c r="I813" s="3" t="s">
        <v>14</v>
      </c>
      <c r="J813" t="s">
        <v>14</v>
      </c>
      <c r="K813">
        <v>9120</v>
      </c>
      <c r="L813">
        <v>4.0999999999999996</v>
      </c>
      <c r="M813" s="7">
        <v>0.1</v>
      </c>
      <c r="N813" s="7">
        <v>0.05</v>
      </c>
      <c r="O813" s="7">
        <v>0.09</v>
      </c>
      <c r="P813" s="7">
        <v>0.16</v>
      </c>
      <c r="Q813" s="7">
        <v>0.61</v>
      </c>
      <c r="R813" t="s">
        <v>15</v>
      </c>
    </row>
    <row r="814" spans="1:18" x14ac:dyDescent="0.2">
      <c r="A814">
        <v>319</v>
      </c>
      <c r="B814" t="s">
        <v>27</v>
      </c>
      <c r="C814" s="1">
        <v>45124</v>
      </c>
      <c r="D814" s="1">
        <v>45130</v>
      </c>
      <c r="E814" s="6">
        <v>6</v>
      </c>
      <c r="F814" t="s">
        <v>14</v>
      </c>
      <c r="G814" s="2">
        <v>99.95</v>
      </c>
      <c r="H814" t="s">
        <v>15</v>
      </c>
      <c r="I814" s="3" t="s">
        <v>15</v>
      </c>
      <c r="J814" t="s">
        <v>14</v>
      </c>
      <c r="K814">
        <v>10080</v>
      </c>
      <c r="L814">
        <v>4.5</v>
      </c>
      <c r="M814" s="7">
        <v>0.05</v>
      </c>
      <c r="N814" s="7">
        <v>0.02</v>
      </c>
      <c r="O814" s="7">
        <v>0.05</v>
      </c>
      <c r="P814" s="7">
        <v>0.11</v>
      </c>
      <c r="Q814" s="7">
        <v>0.78</v>
      </c>
      <c r="R814" t="s">
        <v>15</v>
      </c>
    </row>
    <row r="815" spans="1:18" x14ac:dyDescent="0.2">
      <c r="A815">
        <v>0</v>
      </c>
      <c r="B815" t="s">
        <v>287</v>
      </c>
      <c r="C815" s="1">
        <v>45124</v>
      </c>
      <c r="D815" s="1">
        <v>45130.222429906542</v>
      </c>
      <c r="E815" s="6">
        <v>7</v>
      </c>
      <c r="F815" t="s">
        <v>14</v>
      </c>
      <c r="G815" s="2">
        <v>121.7</v>
      </c>
      <c r="H815" t="s">
        <v>15</v>
      </c>
      <c r="I815" s="3" t="s">
        <v>14</v>
      </c>
      <c r="J815" t="s">
        <v>14</v>
      </c>
      <c r="K815">
        <v>1</v>
      </c>
      <c r="L815">
        <v>4</v>
      </c>
      <c r="M815" s="7">
        <v>0</v>
      </c>
      <c r="N815" s="7">
        <v>0</v>
      </c>
      <c r="O815" s="7">
        <v>0</v>
      </c>
      <c r="P815" s="7">
        <v>1</v>
      </c>
      <c r="Q815" s="7">
        <v>0</v>
      </c>
      <c r="R815" t="s">
        <v>15</v>
      </c>
    </row>
    <row r="816" spans="1:18" x14ac:dyDescent="0.2">
      <c r="A816">
        <v>0</v>
      </c>
      <c r="B816" t="s">
        <v>176</v>
      </c>
      <c r="C816" s="1">
        <v>45124</v>
      </c>
      <c r="D816" s="1">
        <v>45130</v>
      </c>
      <c r="E816" s="6">
        <v>6</v>
      </c>
      <c r="F816" t="s">
        <v>14</v>
      </c>
      <c r="G816" s="2">
        <v>186.86</v>
      </c>
      <c r="H816" t="s">
        <v>15</v>
      </c>
      <c r="I816" s="3" t="s">
        <v>14</v>
      </c>
      <c r="J816" t="s">
        <v>15</v>
      </c>
      <c r="K816">
        <v>0</v>
      </c>
      <c r="L816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t="s">
        <v>15</v>
      </c>
    </row>
    <row r="817" spans="1:18" x14ac:dyDescent="0.2">
      <c r="A817">
        <v>0</v>
      </c>
      <c r="B817" t="s">
        <v>132</v>
      </c>
      <c r="C817" s="1">
        <v>45124</v>
      </c>
      <c r="D817" s="1">
        <v>45130</v>
      </c>
      <c r="E817" s="6">
        <v>6</v>
      </c>
      <c r="F817" t="s">
        <v>14</v>
      </c>
      <c r="G817" s="2">
        <v>129.94999999999999</v>
      </c>
      <c r="H817" t="s">
        <v>15</v>
      </c>
      <c r="I817" s="3" t="s">
        <v>15</v>
      </c>
      <c r="J817" t="s">
        <v>14</v>
      </c>
      <c r="K817">
        <v>155</v>
      </c>
      <c r="L817">
        <v>3.9</v>
      </c>
      <c r="M817" s="7">
        <v>0.12</v>
      </c>
      <c r="N817" s="7">
        <v>0.08</v>
      </c>
      <c r="O817" s="7">
        <v>0.13</v>
      </c>
      <c r="P817" s="7">
        <v>0.17</v>
      </c>
      <c r="Q817" s="7">
        <v>0.5</v>
      </c>
      <c r="R817" t="s">
        <v>15</v>
      </c>
    </row>
    <row r="818" spans="1:18" x14ac:dyDescent="0.2">
      <c r="A818">
        <v>0</v>
      </c>
      <c r="B818" t="s">
        <v>288</v>
      </c>
      <c r="C818" s="1">
        <v>45124</v>
      </c>
      <c r="D818" s="1">
        <v>45130.222429906542</v>
      </c>
      <c r="E818" s="6">
        <v>7</v>
      </c>
      <c r="F818" t="s">
        <v>15</v>
      </c>
      <c r="G818" s="2">
        <v>146.69999999999999</v>
      </c>
      <c r="H818" t="s">
        <v>15</v>
      </c>
      <c r="I818" s="3" t="s">
        <v>15</v>
      </c>
      <c r="J818" t="s">
        <v>14</v>
      </c>
      <c r="K818">
        <v>7</v>
      </c>
      <c r="L818">
        <v>2.2000000000000002</v>
      </c>
      <c r="M818" s="7">
        <v>0.41</v>
      </c>
      <c r="N818" s="7">
        <v>0.2</v>
      </c>
      <c r="O818" s="7">
        <v>0.2</v>
      </c>
      <c r="P818" s="7">
        <v>0.2</v>
      </c>
      <c r="Q818" s="7">
        <v>0</v>
      </c>
      <c r="R818" t="s">
        <v>15</v>
      </c>
    </row>
    <row r="819" spans="1:18" x14ac:dyDescent="0.2">
      <c r="A819">
        <v>4</v>
      </c>
      <c r="B819" t="s">
        <v>289</v>
      </c>
      <c r="C819" s="1">
        <v>45124</v>
      </c>
      <c r="D819" s="1">
        <v>45133</v>
      </c>
      <c r="E819" s="6">
        <v>9</v>
      </c>
      <c r="F819" t="s">
        <v>14</v>
      </c>
      <c r="G819" s="2">
        <v>136.96</v>
      </c>
      <c r="H819" t="s">
        <v>15</v>
      </c>
      <c r="I819" s="3" t="s">
        <v>14</v>
      </c>
      <c r="J819" t="s">
        <v>15</v>
      </c>
      <c r="K819">
        <v>1</v>
      </c>
      <c r="L819">
        <v>5</v>
      </c>
      <c r="M819" s="7">
        <v>0</v>
      </c>
      <c r="N819" s="7">
        <v>0</v>
      </c>
      <c r="O819" s="7">
        <v>0</v>
      </c>
      <c r="P819" s="7">
        <v>0</v>
      </c>
      <c r="Q819" s="7">
        <v>1</v>
      </c>
      <c r="R819" t="s">
        <v>15</v>
      </c>
    </row>
    <row r="820" spans="1:18" x14ac:dyDescent="0.2">
      <c r="A820">
        <v>0</v>
      </c>
      <c r="B820" t="s">
        <v>290</v>
      </c>
      <c r="C820" s="1">
        <v>45124</v>
      </c>
      <c r="D820" s="1">
        <v>45130</v>
      </c>
      <c r="E820" s="6">
        <v>6</v>
      </c>
      <c r="F820" t="s">
        <v>14</v>
      </c>
      <c r="G820" s="2">
        <v>151.63999999999999</v>
      </c>
      <c r="H820" t="s">
        <v>15</v>
      </c>
      <c r="I820" s="3" t="s">
        <v>15</v>
      </c>
      <c r="J820" t="s">
        <v>14</v>
      </c>
      <c r="K820">
        <v>15</v>
      </c>
      <c r="L820">
        <v>2.8</v>
      </c>
      <c r="M820" s="7">
        <v>0.44</v>
      </c>
      <c r="N820" s="7">
        <v>0.1</v>
      </c>
      <c r="O820" s="7">
        <v>0</v>
      </c>
      <c r="P820" s="7">
        <v>0.13</v>
      </c>
      <c r="Q820" s="7">
        <v>0.33</v>
      </c>
      <c r="R820" t="s">
        <v>15</v>
      </c>
    </row>
    <row r="821" spans="1:18" x14ac:dyDescent="0.2">
      <c r="A821">
        <v>352</v>
      </c>
      <c r="B821" t="s">
        <v>29</v>
      </c>
      <c r="C821" s="1">
        <v>45124</v>
      </c>
      <c r="D821" s="1">
        <v>45130</v>
      </c>
      <c r="E821" s="6">
        <v>6</v>
      </c>
      <c r="F821" t="s">
        <v>14</v>
      </c>
      <c r="G821" s="2">
        <v>79.989999999999995</v>
      </c>
      <c r="H821" t="s">
        <v>15</v>
      </c>
      <c r="I821" s="3" t="s">
        <v>15</v>
      </c>
      <c r="J821" t="s">
        <v>14</v>
      </c>
      <c r="K821">
        <v>22599</v>
      </c>
      <c r="L821">
        <v>4.4000000000000004</v>
      </c>
      <c r="M821" s="7">
        <v>0.06</v>
      </c>
      <c r="N821" s="7">
        <v>0.04</v>
      </c>
      <c r="O821" s="7">
        <v>0.06</v>
      </c>
      <c r="P821" s="7">
        <v>0.13</v>
      </c>
      <c r="Q821" s="7">
        <v>0.71</v>
      </c>
      <c r="R821" t="s">
        <v>15</v>
      </c>
    </row>
    <row r="822" spans="1:18" x14ac:dyDescent="0.2">
      <c r="A822">
        <v>3</v>
      </c>
      <c r="B822" t="s">
        <v>20</v>
      </c>
      <c r="C822" s="1">
        <v>45124</v>
      </c>
      <c r="D822" s="1">
        <v>45130</v>
      </c>
      <c r="E822" s="6">
        <v>6</v>
      </c>
      <c r="F822" t="s">
        <v>14</v>
      </c>
      <c r="G822" s="2">
        <v>69.989999999999995</v>
      </c>
      <c r="H822" t="s">
        <v>15</v>
      </c>
      <c r="I822" s="3" t="s">
        <v>15</v>
      </c>
      <c r="J822" t="s">
        <v>14</v>
      </c>
      <c r="K822">
        <v>947</v>
      </c>
      <c r="L822">
        <v>4.5</v>
      </c>
      <c r="M822" s="7">
        <v>0.04</v>
      </c>
      <c r="N822" s="7">
        <v>0.03</v>
      </c>
      <c r="O822" s="7">
        <v>0.04</v>
      </c>
      <c r="P822" s="7">
        <v>0.18</v>
      </c>
      <c r="Q822" s="7">
        <v>0.7</v>
      </c>
      <c r="R822" t="s">
        <v>15</v>
      </c>
    </row>
    <row r="823" spans="1:18" x14ac:dyDescent="0.2">
      <c r="A823">
        <v>16</v>
      </c>
      <c r="B823" t="s">
        <v>291</v>
      </c>
      <c r="C823" s="1">
        <v>45124</v>
      </c>
      <c r="D823" s="1">
        <v>45130</v>
      </c>
      <c r="E823" s="6">
        <v>6</v>
      </c>
      <c r="F823" t="s">
        <v>14</v>
      </c>
      <c r="G823" s="2">
        <v>99.99</v>
      </c>
      <c r="H823" t="s">
        <v>15</v>
      </c>
      <c r="I823" s="3" t="s">
        <v>15</v>
      </c>
      <c r="J823" t="s">
        <v>14</v>
      </c>
      <c r="K823">
        <v>276</v>
      </c>
      <c r="L823">
        <v>3.9</v>
      </c>
      <c r="M823" s="7">
        <v>0.1</v>
      </c>
      <c r="N823" s="7">
        <v>0.08</v>
      </c>
      <c r="O823" s="7">
        <v>0.1</v>
      </c>
      <c r="P823" s="7">
        <v>0.22</v>
      </c>
      <c r="Q823" s="7">
        <v>0.5</v>
      </c>
      <c r="R823" t="s">
        <v>15</v>
      </c>
    </row>
    <row r="824" spans="1:18" x14ac:dyDescent="0.2">
      <c r="A824">
        <v>498</v>
      </c>
      <c r="B824" t="s">
        <v>37</v>
      </c>
      <c r="C824" s="1">
        <v>45124</v>
      </c>
      <c r="D824" s="1">
        <v>45130</v>
      </c>
      <c r="E824" s="6">
        <v>6</v>
      </c>
      <c r="F824" t="s">
        <v>14</v>
      </c>
      <c r="G824" s="2">
        <v>99.99</v>
      </c>
      <c r="H824" t="s">
        <v>15</v>
      </c>
      <c r="I824" s="3" t="s">
        <v>15</v>
      </c>
      <c r="J824" t="s">
        <v>14</v>
      </c>
      <c r="K824">
        <v>7753</v>
      </c>
      <c r="L824">
        <v>4.4000000000000004</v>
      </c>
      <c r="M824" s="7">
        <v>0.06</v>
      </c>
      <c r="N824" s="7">
        <v>0.03</v>
      </c>
      <c r="O824" s="7">
        <v>0.06</v>
      </c>
      <c r="P824" s="7">
        <v>0.14000000000000001</v>
      </c>
      <c r="Q824" s="7">
        <v>0.72</v>
      </c>
      <c r="R824" t="s">
        <v>15</v>
      </c>
    </row>
    <row r="825" spans="1:18" x14ac:dyDescent="0.2">
      <c r="A825">
        <v>0</v>
      </c>
      <c r="B825" t="s">
        <v>176</v>
      </c>
      <c r="C825" s="1">
        <v>45124</v>
      </c>
      <c r="D825" s="1">
        <v>45130</v>
      </c>
      <c r="E825" s="6">
        <v>6</v>
      </c>
      <c r="F825" t="s">
        <v>14</v>
      </c>
      <c r="G825" s="2">
        <v>151.13</v>
      </c>
      <c r="H825" t="s">
        <v>15</v>
      </c>
      <c r="I825" s="3" t="s">
        <v>14</v>
      </c>
      <c r="J825" t="s">
        <v>14</v>
      </c>
      <c r="K825">
        <v>5</v>
      </c>
      <c r="L825">
        <v>3.9</v>
      </c>
      <c r="M825" s="7">
        <v>0</v>
      </c>
      <c r="N825" s="7">
        <v>0.23</v>
      </c>
      <c r="O825" s="7">
        <v>0.22</v>
      </c>
      <c r="P825" s="7">
        <v>0</v>
      </c>
      <c r="Q825" s="7">
        <v>0.55000000000000004</v>
      </c>
      <c r="R825" t="s">
        <v>15</v>
      </c>
    </row>
    <row r="826" spans="1:18" x14ac:dyDescent="0.2">
      <c r="A826">
        <v>40</v>
      </c>
      <c r="B826" t="s">
        <v>210</v>
      </c>
      <c r="C826" s="1">
        <v>45124</v>
      </c>
      <c r="D826" s="1">
        <v>45130</v>
      </c>
      <c r="E826" s="6">
        <v>6</v>
      </c>
      <c r="F826" t="s">
        <v>14</v>
      </c>
      <c r="G826" s="2">
        <v>199</v>
      </c>
      <c r="H826" t="s">
        <v>15</v>
      </c>
      <c r="I826" s="3" t="s">
        <v>14</v>
      </c>
      <c r="J826" t="s">
        <v>14</v>
      </c>
      <c r="K826">
        <v>406</v>
      </c>
      <c r="L826">
        <v>4.4000000000000004</v>
      </c>
      <c r="M826" s="7">
        <v>0.05</v>
      </c>
      <c r="N826" s="7">
        <v>0.03</v>
      </c>
      <c r="O826" s="7">
        <v>0.06</v>
      </c>
      <c r="P826" s="7">
        <v>0.2</v>
      </c>
      <c r="Q826" s="7">
        <v>0.67</v>
      </c>
      <c r="R826" t="s">
        <v>15</v>
      </c>
    </row>
    <row r="827" spans="1:18" x14ac:dyDescent="0.2">
      <c r="A827">
        <v>182</v>
      </c>
      <c r="B827" t="s">
        <v>234</v>
      </c>
      <c r="C827" s="1">
        <v>45124</v>
      </c>
      <c r="D827" s="1">
        <v>45130</v>
      </c>
      <c r="E827" s="6">
        <v>6</v>
      </c>
      <c r="F827" t="s">
        <v>14</v>
      </c>
      <c r="G827" s="2">
        <v>63.05</v>
      </c>
      <c r="H827" t="s">
        <v>15</v>
      </c>
      <c r="I827" s="3" t="s">
        <v>14</v>
      </c>
      <c r="J827" t="s">
        <v>14</v>
      </c>
      <c r="K827">
        <v>12040</v>
      </c>
      <c r="L827">
        <v>4.4000000000000004</v>
      </c>
      <c r="M827" s="7">
        <v>0.05</v>
      </c>
      <c r="N827" s="7">
        <v>0.04</v>
      </c>
      <c r="O827" s="7">
        <v>7.0000000000000007E-2</v>
      </c>
      <c r="P827" s="7">
        <v>0.19</v>
      </c>
      <c r="Q827" s="7">
        <v>0.65</v>
      </c>
      <c r="R827" t="s">
        <v>15</v>
      </c>
    </row>
    <row r="828" spans="1:18" x14ac:dyDescent="0.2">
      <c r="A828">
        <v>8</v>
      </c>
      <c r="B828" t="s">
        <v>130</v>
      </c>
      <c r="C828" s="1">
        <v>45124</v>
      </c>
      <c r="D828" s="1">
        <v>45130</v>
      </c>
      <c r="E828" s="6">
        <v>6</v>
      </c>
      <c r="F828" t="s">
        <v>14</v>
      </c>
      <c r="G828" s="2">
        <v>80.989999999999995</v>
      </c>
      <c r="H828" t="s">
        <v>15</v>
      </c>
      <c r="I828" s="3" t="s">
        <v>15</v>
      </c>
      <c r="J828" t="s">
        <v>14</v>
      </c>
      <c r="K828">
        <v>124</v>
      </c>
      <c r="L828">
        <v>3.7</v>
      </c>
      <c r="M828" s="7">
        <v>0.17</v>
      </c>
      <c r="N828" s="7">
        <v>0.08</v>
      </c>
      <c r="O828" s="7">
        <v>0.13</v>
      </c>
      <c r="P828" s="7">
        <v>0.13</v>
      </c>
      <c r="Q828" s="7">
        <v>0.48</v>
      </c>
      <c r="R828" t="s">
        <v>15</v>
      </c>
    </row>
    <row r="829" spans="1:18" x14ac:dyDescent="0.2">
      <c r="A829">
        <v>24</v>
      </c>
      <c r="B829" t="s">
        <v>131</v>
      </c>
      <c r="C829" s="1">
        <v>45124</v>
      </c>
      <c r="D829" s="1">
        <v>45130</v>
      </c>
      <c r="E829" s="6">
        <v>6</v>
      </c>
      <c r="F829" t="s">
        <v>14</v>
      </c>
      <c r="G829" s="2">
        <v>122.98</v>
      </c>
      <c r="H829" t="s">
        <v>15</v>
      </c>
      <c r="I829" s="3" t="s">
        <v>15</v>
      </c>
      <c r="J829" t="s">
        <v>14</v>
      </c>
      <c r="K829">
        <v>2188</v>
      </c>
      <c r="L829">
        <v>4</v>
      </c>
      <c r="M829" s="7">
        <v>0.1</v>
      </c>
      <c r="N829" s="7">
        <v>7.0000000000000007E-2</v>
      </c>
      <c r="O829" s="7">
        <v>0.13</v>
      </c>
      <c r="P829" s="7">
        <v>0.16</v>
      </c>
      <c r="Q829" s="7">
        <v>0.54</v>
      </c>
      <c r="R829" t="s">
        <v>15</v>
      </c>
    </row>
    <row r="830" spans="1:18" x14ac:dyDescent="0.2">
      <c r="A830">
        <v>33</v>
      </c>
      <c r="B830" t="s">
        <v>20</v>
      </c>
      <c r="C830" s="1">
        <v>45124</v>
      </c>
      <c r="D830" s="1">
        <v>45130</v>
      </c>
      <c r="E830" s="6">
        <v>6</v>
      </c>
      <c r="F830" t="s">
        <v>14</v>
      </c>
      <c r="G830" s="2">
        <v>83.28</v>
      </c>
      <c r="H830" t="s">
        <v>15</v>
      </c>
      <c r="I830" s="3" t="s">
        <v>15</v>
      </c>
      <c r="J830" t="s">
        <v>14</v>
      </c>
      <c r="K830">
        <v>1009</v>
      </c>
      <c r="L830">
        <v>4.5</v>
      </c>
      <c r="M830" s="7">
        <v>0.06</v>
      </c>
      <c r="N830" s="7">
        <v>0.02</v>
      </c>
      <c r="O830" s="7">
        <v>0.03</v>
      </c>
      <c r="P830" s="7">
        <v>0.11</v>
      </c>
      <c r="Q830" s="7">
        <v>0.78</v>
      </c>
      <c r="R830" t="s">
        <v>15</v>
      </c>
    </row>
    <row r="831" spans="1:18" x14ac:dyDescent="0.2">
      <c r="A831">
        <v>127</v>
      </c>
      <c r="B831" t="s">
        <v>163</v>
      </c>
      <c r="C831" s="1">
        <v>45124</v>
      </c>
      <c r="D831" s="1">
        <v>45130</v>
      </c>
      <c r="E831" s="6">
        <v>6</v>
      </c>
      <c r="F831" t="s">
        <v>14</v>
      </c>
      <c r="G831" s="2">
        <v>149.99</v>
      </c>
      <c r="H831" t="s">
        <v>15</v>
      </c>
      <c r="I831" s="3" t="s">
        <v>15</v>
      </c>
      <c r="J831" t="s">
        <v>14</v>
      </c>
      <c r="K831">
        <v>3508</v>
      </c>
      <c r="L831">
        <v>4.5</v>
      </c>
      <c r="M831" s="7">
        <v>0.05</v>
      </c>
      <c r="N831" s="7">
        <v>0.03</v>
      </c>
      <c r="O831" s="7">
        <v>0.06</v>
      </c>
      <c r="P831" s="7">
        <v>0.14000000000000001</v>
      </c>
      <c r="Q831" s="7">
        <v>0.72</v>
      </c>
      <c r="R831" t="s">
        <v>15</v>
      </c>
    </row>
    <row r="832" spans="1:18" x14ac:dyDescent="0.2">
      <c r="A832">
        <v>414</v>
      </c>
      <c r="B832" t="s">
        <v>58</v>
      </c>
      <c r="C832" s="1">
        <v>45124</v>
      </c>
      <c r="D832" s="1">
        <v>45130</v>
      </c>
      <c r="E832" s="6">
        <v>6</v>
      </c>
      <c r="F832" t="s">
        <v>14</v>
      </c>
      <c r="G832" s="2">
        <v>84.47</v>
      </c>
      <c r="H832" t="s">
        <v>15</v>
      </c>
      <c r="I832" s="3" t="s">
        <v>15</v>
      </c>
      <c r="J832" t="s">
        <v>14</v>
      </c>
      <c r="K832">
        <v>7683</v>
      </c>
      <c r="L832">
        <v>4</v>
      </c>
      <c r="M832" s="7">
        <v>0.11</v>
      </c>
      <c r="N832" s="7">
        <v>0.06</v>
      </c>
      <c r="O832" s="7">
        <v>0.09</v>
      </c>
      <c r="P832" s="7">
        <v>0.15</v>
      </c>
      <c r="Q832" s="7">
        <v>0.57999999999999996</v>
      </c>
      <c r="R832" t="s">
        <v>15</v>
      </c>
    </row>
    <row r="833" spans="1:18" x14ac:dyDescent="0.2">
      <c r="A833">
        <v>46</v>
      </c>
      <c r="B833" t="s">
        <v>292</v>
      </c>
      <c r="C833" s="1">
        <v>45124</v>
      </c>
      <c r="D833" s="1">
        <v>45130</v>
      </c>
      <c r="E833" s="6">
        <v>6</v>
      </c>
      <c r="F833" t="s">
        <v>14</v>
      </c>
      <c r="G833" s="2">
        <v>29.99</v>
      </c>
      <c r="H833" t="s">
        <v>15</v>
      </c>
      <c r="I833" s="3" t="s">
        <v>14</v>
      </c>
      <c r="J833" t="s">
        <v>14</v>
      </c>
      <c r="K833">
        <v>882</v>
      </c>
      <c r="L833">
        <v>4.9000000000000004</v>
      </c>
      <c r="M833" s="7">
        <v>0.01</v>
      </c>
      <c r="N833" s="7">
        <v>0.01</v>
      </c>
      <c r="O833" s="7">
        <v>0.01</v>
      </c>
      <c r="P833" s="7">
        <v>0.05</v>
      </c>
      <c r="Q833" s="7">
        <v>0.92</v>
      </c>
      <c r="R833" t="s">
        <v>15</v>
      </c>
    </row>
    <row r="834" spans="1:18" x14ac:dyDescent="0.2">
      <c r="A834">
        <v>0</v>
      </c>
      <c r="B834" t="s">
        <v>293</v>
      </c>
      <c r="C834" s="1">
        <v>45124</v>
      </c>
      <c r="D834" s="1">
        <v>45130</v>
      </c>
      <c r="E834" s="6">
        <v>6</v>
      </c>
      <c r="F834" t="s">
        <v>14</v>
      </c>
      <c r="G834" s="2">
        <v>59.99</v>
      </c>
      <c r="H834" t="s">
        <v>15</v>
      </c>
      <c r="I834" s="3" t="s">
        <v>15</v>
      </c>
      <c r="J834" t="s">
        <v>14</v>
      </c>
      <c r="K834">
        <v>11</v>
      </c>
      <c r="L834">
        <v>3.8</v>
      </c>
      <c r="M834" s="7">
        <v>0</v>
      </c>
      <c r="N834" s="7">
        <v>0.27</v>
      </c>
      <c r="O834" s="7">
        <v>0.12</v>
      </c>
      <c r="P834" s="7">
        <v>0.11</v>
      </c>
      <c r="Q834" s="7">
        <v>0.5</v>
      </c>
      <c r="R834" t="s">
        <v>15</v>
      </c>
    </row>
    <row r="835" spans="1:18" x14ac:dyDescent="0.2">
      <c r="A835">
        <v>20</v>
      </c>
      <c r="B835" t="s">
        <v>485</v>
      </c>
      <c r="C835" s="1">
        <v>45124</v>
      </c>
      <c r="D835" s="1">
        <v>45130</v>
      </c>
      <c r="E835" s="6">
        <v>6</v>
      </c>
      <c r="F835" t="s">
        <v>14</v>
      </c>
      <c r="G835" s="2">
        <v>46.95</v>
      </c>
      <c r="H835" t="s">
        <v>15</v>
      </c>
      <c r="I835" s="3" t="s">
        <v>15</v>
      </c>
      <c r="J835" t="s">
        <v>14</v>
      </c>
      <c r="K835">
        <v>24353</v>
      </c>
      <c r="L835">
        <v>4.4000000000000004</v>
      </c>
      <c r="M835" s="7">
        <v>0.05</v>
      </c>
      <c r="N835" s="7">
        <v>0.04</v>
      </c>
      <c r="O835" s="7">
        <v>0.06</v>
      </c>
      <c r="P835" s="7">
        <v>0.13</v>
      </c>
      <c r="Q835" s="7">
        <v>0.72</v>
      </c>
      <c r="R835" t="s">
        <v>15</v>
      </c>
    </row>
    <row r="836" spans="1:18" x14ac:dyDescent="0.2">
      <c r="A836">
        <v>34</v>
      </c>
      <c r="B836" t="s">
        <v>294</v>
      </c>
      <c r="C836" s="1">
        <v>45124</v>
      </c>
      <c r="D836" s="1">
        <v>45130</v>
      </c>
      <c r="E836" s="6">
        <v>6</v>
      </c>
      <c r="F836" t="s">
        <v>14</v>
      </c>
      <c r="G836" s="2">
        <v>69.989999999999995</v>
      </c>
      <c r="H836" t="s">
        <v>15</v>
      </c>
      <c r="I836" s="3" t="s">
        <v>14</v>
      </c>
      <c r="J836" t="s">
        <v>14</v>
      </c>
      <c r="K836">
        <v>91</v>
      </c>
      <c r="L836">
        <v>3.5</v>
      </c>
      <c r="M836" s="7">
        <v>0.16</v>
      </c>
      <c r="N836" s="7">
        <v>0.1</v>
      </c>
      <c r="O836" s="7">
        <v>0.17</v>
      </c>
      <c r="P836" s="7">
        <v>0.22</v>
      </c>
      <c r="Q836" s="7">
        <v>0.35</v>
      </c>
      <c r="R836" t="s">
        <v>15</v>
      </c>
    </row>
    <row r="837" spans="1:18" x14ac:dyDescent="0.2">
      <c r="A837">
        <v>1000</v>
      </c>
      <c r="B837" t="s">
        <v>271</v>
      </c>
      <c r="C837" s="1">
        <v>45124</v>
      </c>
      <c r="D837" s="1">
        <v>45130</v>
      </c>
      <c r="E837" s="6">
        <v>6</v>
      </c>
      <c r="F837" t="s">
        <v>14</v>
      </c>
      <c r="G837" s="2">
        <v>31.99</v>
      </c>
      <c r="H837" t="s">
        <v>15</v>
      </c>
      <c r="I837" s="3" t="s">
        <v>15</v>
      </c>
      <c r="J837" t="s">
        <v>14</v>
      </c>
      <c r="K837">
        <v>61325</v>
      </c>
      <c r="L837">
        <v>4.4000000000000004</v>
      </c>
      <c r="M837" s="7">
        <v>0.04</v>
      </c>
      <c r="N837" s="7">
        <v>0.03</v>
      </c>
      <c r="O837" s="7">
        <v>7.0000000000000007E-2</v>
      </c>
      <c r="P837" s="7">
        <v>0.16</v>
      </c>
      <c r="Q837" s="7">
        <v>0.7</v>
      </c>
      <c r="R837" t="s">
        <v>15</v>
      </c>
    </row>
    <row r="838" spans="1:18" x14ac:dyDescent="0.2">
      <c r="A838">
        <v>43</v>
      </c>
      <c r="B838" t="s">
        <v>32</v>
      </c>
      <c r="C838" s="1">
        <v>45124</v>
      </c>
      <c r="D838" s="1">
        <v>45126</v>
      </c>
      <c r="E838" s="6">
        <v>2</v>
      </c>
      <c r="F838" t="s">
        <v>14</v>
      </c>
      <c r="G838" s="2">
        <v>431.9</v>
      </c>
      <c r="H838" t="s">
        <v>15</v>
      </c>
      <c r="I838" s="3" t="s">
        <v>15</v>
      </c>
      <c r="J838" t="s">
        <v>14</v>
      </c>
      <c r="K838">
        <v>1010</v>
      </c>
      <c r="L838">
        <v>4.4000000000000004</v>
      </c>
      <c r="M838" s="7">
        <v>0.08</v>
      </c>
      <c r="N838" s="7">
        <v>0.02</v>
      </c>
      <c r="O838" s="7">
        <v>0.05</v>
      </c>
      <c r="P838" s="7">
        <v>0.09</v>
      </c>
      <c r="Q838" s="7">
        <v>0.77</v>
      </c>
      <c r="R838" t="s">
        <v>15</v>
      </c>
    </row>
    <row r="839" spans="1:18" x14ac:dyDescent="0.2">
      <c r="A839">
        <v>86</v>
      </c>
      <c r="B839" t="s">
        <v>26</v>
      </c>
      <c r="C839" s="1">
        <v>45124</v>
      </c>
      <c r="D839" s="1">
        <v>45127</v>
      </c>
      <c r="E839" s="6">
        <v>3</v>
      </c>
      <c r="F839" t="s">
        <v>14</v>
      </c>
      <c r="G839" s="2">
        <v>75.14</v>
      </c>
      <c r="H839" t="s">
        <v>15</v>
      </c>
      <c r="I839" s="3" t="s">
        <v>15</v>
      </c>
      <c r="J839" t="s">
        <v>14</v>
      </c>
      <c r="K839">
        <v>2727</v>
      </c>
      <c r="L839">
        <v>3.7</v>
      </c>
      <c r="M839" s="7">
        <v>0.19</v>
      </c>
      <c r="N839" s="7">
        <v>7.0000000000000007E-2</v>
      </c>
      <c r="O839" s="7">
        <v>0.09</v>
      </c>
      <c r="P839" s="7">
        <v>0.14000000000000001</v>
      </c>
      <c r="Q839" s="7">
        <v>0.51</v>
      </c>
      <c r="R839" t="s">
        <v>15</v>
      </c>
    </row>
    <row r="840" spans="1:18" x14ac:dyDescent="0.2">
      <c r="A840">
        <v>53</v>
      </c>
      <c r="B840" t="s">
        <v>295</v>
      </c>
      <c r="C840" s="1">
        <v>45124</v>
      </c>
      <c r="D840" s="1">
        <v>45130</v>
      </c>
      <c r="E840" s="6">
        <v>6</v>
      </c>
      <c r="F840" t="s">
        <v>14</v>
      </c>
      <c r="G840" s="2">
        <v>34.99</v>
      </c>
      <c r="H840" t="s">
        <v>15</v>
      </c>
      <c r="I840" s="3" t="s">
        <v>14</v>
      </c>
      <c r="J840" t="s">
        <v>14</v>
      </c>
      <c r="K840">
        <v>496</v>
      </c>
      <c r="L840">
        <v>4.9000000000000004</v>
      </c>
      <c r="M840" s="7">
        <v>0.01</v>
      </c>
      <c r="N840" s="7">
        <v>0.01</v>
      </c>
      <c r="O840" s="7">
        <v>0.01</v>
      </c>
      <c r="P840" s="7">
        <v>0.03</v>
      </c>
      <c r="Q840" s="7">
        <v>0.93</v>
      </c>
      <c r="R840" t="s">
        <v>15</v>
      </c>
    </row>
    <row r="841" spans="1:18" x14ac:dyDescent="0.2">
      <c r="A841">
        <v>84</v>
      </c>
      <c r="B841" t="s">
        <v>16</v>
      </c>
      <c r="C841" s="1">
        <v>45124</v>
      </c>
      <c r="D841" s="1">
        <v>45127</v>
      </c>
      <c r="E841" s="6">
        <v>3</v>
      </c>
      <c r="F841" t="s">
        <v>14</v>
      </c>
      <c r="G841" s="2">
        <v>99.95</v>
      </c>
      <c r="H841" t="s">
        <v>15</v>
      </c>
      <c r="I841" s="3" t="s">
        <v>15</v>
      </c>
      <c r="J841" t="s">
        <v>14</v>
      </c>
      <c r="K841">
        <v>1471</v>
      </c>
      <c r="L841">
        <v>4.4000000000000004</v>
      </c>
      <c r="M841" s="7">
        <v>0.04</v>
      </c>
      <c r="N841" s="7">
        <v>0.03</v>
      </c>
      <c r="O841" s="7">
        <v>0.06</v>
      </c>
      <c r="P841" s="7">
        <v>0.16</v>
      </c>
      <c r="Q841" s="7">
        <v>0.71</v>
      </c>
      <c r="R841" t="s">
        <v>15</v>
      </c>
    </row>
    <row r="842" spans="1:18" x14ac:dyDescent="0.2">
      <c r="A842">
        <v>0</v>
      </c>
      <c r="B842" t="s">
        <v>296</v>
      </c>
      <c r="C842" s="1">
        <v>45124</v>
      </c>
      <c r="D842" s="1">
        <v>45130.222429906542</v>
      </c>
      <c r="E842" s="6">
        <v>7</v>
      </c>
      <c r="F842" t="s">
        <v>15</v>
      </c>
      <c r="G842" s="2">
        <v>146.69999999999999</v>
      </c>
      <c r="H842" t="s">
        <v>15</v>
      </c>
      <c r="I842" s="3" t="s">
        <v>14</v>
      </c>
      <c r="J842" t="s">
        <v>14</v>
      </c>
      <c r="K842">
        <v>23</v>
      </c>
      <c r="L842">
        <v>4.8</v>
      </c>
      <c r="M842" s="7">
        <v>0</v>
      </c>
      <c r="N842" s="7">
        <v>0</v>
      </c>
      <c r="O842" s="7">
        <v>0.1</v>
      </c>
      <c r="P842" s="7">
        <v>0</v>
      </c>
      <c r="Q842" s="7">
        <v>0.9</v>
      </c>
      <c r="R842" t="s">
        <v>15</v>
      </c>
    </row>
    <row r="843" spans="1:18" x14ac:dyDescent="0.2">
      <c r="A843">
        <v>23</v>
      </c>
      <c r="B843" t="s">
        <v>297</v>
      </c>
      <c r="C843" s="1">
        <v>45124</v>
      </c>
      <c r="D843" s="1">
        <v>45130</v>
      </c>
      <c r="E843" s="6">
        <v>6</v>
      </c>
      <c r="F843" t="s">
        <v>14</v>
      </c>
      <c r="G843" s="2">
        <v>59.99</v>
      </c>
      <c r="H843" t="s">
        <v>15</v>
      </c>
      <c r="I843" s="3" t="s">
        <v>14</v>
      </c>
      <c r="J843" t="s">
        <v>14</v>
      </c>
      <c r="K843">
        <v>147</v>
      </c>
      <c r="L843">
        <v>4.2</v>
      </c>
      <c r="M843" s="7">
        <v>7.0000000000000007E-2</v>
      </c>
      <c r="N843" s="7">
        <v>0.06</v>
      </c>
      <c r="O843" s="7">
        <v>0.09</v>
      </c>
      <c r="P843" s="7">
        <v>0.15</v>
      </c>
      <c r="Q843" s="7">
        <v>0.63</v>
      </c>
      <c r="R843" t="s">
        <v>15</v>
      </c>
    </row>
    <row r="844" spans="1:18" x14ac:dyDescent="0.2">
      <c r="A844">
        <v>123</v>
      </c>
      <c r="B844" t="s">
        <v>298</v>
      </c>
      <c r="C844" s="1">
        <v>45124</v>
      </c>
      <c r="D844" s="1">
        <v>45130</v>
      </c>
      <c r="E844" s="6">
        <v>6</v>
      </c>
      <c r="F844" t="s">
        <v>14</v>
      </c>
      <c r="G844" s="2">
        <v>32.619999999999997</v>
      </c>
      <c r="H844" t="s">
        <v>15</v>
      </c>
      <c r="I844" s="3" t="s">
        <v>14</v>
      </c>
      <c r="J844" t="s">
        <v>14</v>
      </c>
      <c r="K844">
        <v>4439</v>
      </c>
      <c r="L844">
        <v>4.5999999999999996</v>
      </c>
      <c r="M844" s="7">
        <v>0.05</v>
      </c>
      <c r="N844" s="7">
        <v>0.03</v>
      </c>
      <c r="O844" s="7">
        <v>0.03</v>
      </c>
      <c r="P844" s="7">
        <v>0.1</v>
      </c>
      <c r="Q844" s="7">
        <v>0.79</v>
      </c>
      <c r="R844" t="s">
        <v>15</v>
      </c>
    </row>
    <row r="845" spans="1:18" x14ac:dyDescent="0.2">
      <c r="A845">
        <v>83</v>
      </c>
      <c r="B845" t="s">
        <v>227</v>
      </c>
      <c r="C845" s="1">
        <v>45124</v>
      </c>
      <c r="D845" s="1">
        <v>45131</v>
      </c>
      <c r="E845" s="6">
        <v>7</v>
      </c>
      <c r="F845" t="s">
        <v>14</v>
      </c>
      <c r="G845" s="2">
        <v>29.88</v>
      </c>
      <c r="H845" t="s">
        <v>15</v>
      </c>
      <c r="I845" s="3" t="s">
        <v>15</v>
      </c>
      <c r="J845" t="s">
        <v>14</v>
      </c>
      <c r="K845">
        <v>7883</v>
      </c>
      <c r="L845">
        <v>4.0999999999999996</v>
      </c>
      <c r="M845" s="7">
        <v>0.11</v>
      </c>
      <c r="N845" s="7">
        <v>0.05</v>
      </c>
      <c r="O845" s="7">
        <v>0.08</v>
      </c>
      <c r="P845" s="7">
        <v>0.16</v>
      </c>
      <c r="Q845" s="7">
        <v>0.6</v>
      </c>
      <c r="R845" t="s">
        <v>15</v>
      </c>
    </row>
    <row r="846" spans="1:18" x14ac:dyDescent="0.2">
      <c r="A846">
        <v>55</v>
      </c>
      <c r="B846" t="s">
        <v>299</v>
      </c>
      <c r="C846" s="1">
        <v>45124</v>
      </c>
      <c r="D846" s="1">
        <v>45130</v>
      </c>
      <c r="E846" s="6">
        <v>6</v>
      </c>
      <c r="F846" t="s">
        <v>14</v>
      </c>
      <c r="G846" s="2">
        <v>25.99</v>
      </c>
      <c r="H846" t="s">
        <v>15</v>
      </c>
      <c r="I846" s="3" t="s">
        <v>15</v>
      </c>
      <c r="J846" t="s">
        <v>14</v>
      </c>
      <c r="K846">
        <v>1056</v>
      </c>
      <c r="L846">
        <v>4.9000000000000004</v>
      </c>
      <c r="M846" s="7">
        <v>0.01</v>
      </c>
      <c r="N846" s="7">
        <v>0.01</v>
      </c>
      <c r="O846" s="7">
        <v>0.01</v>
      </c>
      <c r="P846" s="7">
        <v>0.04</v>
      </c>
      <c r="Q846" s="7">
        <v>0.93</v>
      </c>
      <c r="R846" t="s">
        <v>15</v>
      </c>
    </row>
    <row r="847" spans="1:18" x14ac:dyDescent="0.2">
      <c r="A847">
        <v>19</v>
      </c>
      <c r="B847" t="s">
        <v>67</v>
      </c>
      <c r="C847" s="1">
        <v>45124</v>
      </c>
      <c r="D847" s="1">
        <v>45130.222429906542</v>
      </c>
      <c r="E847" s="6">
        <v>7</v>
      </c>
      <c r="F847" t="s">
        <v>15</v>
      </c>
      <c r="G847" s="2">
        <v>146.69999999999999</v>
      </c>
      <c r="H847" t="s">
        <v>15</v>
      </c>
      <c r="I847" s="3" t="s">
        <v>15</v>
      </c>
      <c r="J847" t="s">
        <v>14</v>
      </c>
      <c r="K847">
        <v>177</v>
      </c>
      <c r="L847">
        <v>4.3</v>
      </c>
      <c r="M847" s="7">
        <v>0.08</v>
      </c>
      <c r="N847" s="7">
        <v>0.03</v>
      </c>
      <c r="O847" s="7">
        <v>0.09</v>
      </c>
      <c r="P847" s="7">
        <v>0.12</v>
      </c>
      <c r="Q847" s="7">
        <v>0.68</v>
      </c>
      <c r="R847" t="s">
        <v>15</v>
      </c>
    </row>
    <row r="848" spans="1:18" x14ac:dyDescent="0.2">
      <c r="A848">
        <v>16</v>
      </c>
      <c r="B848" t="s">
        <v>300</v>
      </c>
      <c r="C848" s="1">
        <v>45124</v>
      </c>
      <c r="D848" s="1">
        <v>45130</v>
      </c>
      <c r="E848" s="6">
        <v>6</v>
      </c>
      <c r="F848" t="s">
        <v>14</v>
      </c>
      <c r="G848" s="2">
        <v>94.99</v>
      </c>
      <c r="H848" t="s">
        <v>15</v>
      </c>
      <c r="I848" s="3" t="s">
        <v>15</v>
      </c>
      <c r="J848" t="s">
        <v>14</v>
      </c>
      <c r="K848">
        <v>364</v>
      </c>
      <c r="L848">
        <v>4.0999999999999996</v>
      </c>
      <c r="M848" s="7">
        <v>0.1</v>
      </c>
      <c r="N848" s="7">
        <v>0.06</v>
      </c>
      <c r="O848" s="7">
        <v>7.0000000000000007E-2</v>
      </c>
      <c r="P848" s="7">
        <v>0.16</v>
      </c>
      <c r="Q848" s="7">
        <v>0.61</v>
      </c>
      <c r="R848" t="s">
        <v>15</v>
      </c>
    </row>
    <row r="849" spans="1:18" x14ac:dyDescent="0.2">
      <c r="A849">
        <v>20</v>
      </c>
      <c r="B849" t="s">
        <v>158</v>
      </c>
      <c r="C849" s="1">
        <v>45124</v>
      </c>
      <c r="D849" s="1">
        <v>45134</v>
      </c>
      <c r="E849" s="6">
        <v>10</v>
      </c>
      <c r="F849" t="s">
        <v>14</v>
      </c>
      <c r="G849" s="2">
        <v>449</v>
      </c>
      <c r="H849" t="s">
        <v>15</v>
      </c>
      <c r="I849" s="3" t="s">
        <v>15</v>
      </c>
      <c r="J849" t="s">
        <v>14</v>
      </c>
      <c r="K849">
        <v>227</v>
      </c>
      <c r="L849">
        <v>4.4000000000000004</v>
      </c>
      <c r="M849" s="7">
        <v>0.04</v>
      </c>
      <c r="N849" s="7">
        <v>0.03</v>
      </c>
      <c r="O849" s="7">
        <v>0.11</v>
      </c>
      <c r="P849" s="7">
        <v>0.14000000000000001</v>
      </c>
      <c r="Q849" s="7">
        <v>0.68</v>
      </c>
      <c r="R849" t="s">
        <v>15</v>
      </c>
    </row>
    <row r="850" spans="1:18" x14ac:dyDescent="0.2">
      <c r="A850">
        <v>44</v>
      </c>
      <c r="B850" t="s">
        <v>302</v>
      </c>
      <c r="C850" s="1">
        <v>45124</v>
      </c>
      <c r="D850" s="1">
        <v>45130</v>
      </c>
      <c r="E850" s="6">
        <v>6</v>
      </c>
      <c r="F850" t="s">
        <v>14</v>
      </c>
      <c r="G850" s="2">
        <v>69.989999999999995</v>
      </c>
      <c r="H850" t="s">
        <v>15</v>
      </c>
      <c r="I850" s="3" t="s">
        <v>14</v>
      </c>
      <c r="J850" t="s">
        <v>14</v>
      </c>
      <c r="K850">
        <v>163</v>
      </c>
      <c r="L850">
        <v>4.4000000000000004</v>
      </c>
      <c r="M850" s="7">
        <v>0.09</v>
      </c>
      <c r="N850" s="7">
        <v>0.03</v>
      </c>
      <c r="O850" s="7">
        <v>0.04</v>
      </c>
      <c r="P850" s="7">
        <v>0.08</v>
      </c>
      <c r="Q850" s="7">
        <v>0.76</v>
      </c>
      <c r="R850" t="s">
        <v>15</v>
      </c>
    </row>
    <row r="851" spans="1:18" x14ac:dyDescent="0.2">
      <c r="A851">
        <v>4</v>
      </c>
      <c r="B851" t="s">
        <v>20</v>
      </c>
      <c r="C851" s="1">
        <v>45124</v>
      </c>
      <c r="D851" s="1">
        <v>45131</v>
      </c>
      <c r="E851" s="6">
        <v>7</v>
      </c>
      <c r="F851" t="s">
        <v>14</v>
      </c>
      <c r="G851" s="2">
        <v>398</v>
      </c>
      <c r="H851" t="s">
        <v>15</v>
      </c>
      <c r="I851" s="3" t="s">
        <v>15</v>
      </c>
      <c r="J851" t="s">
        <v>14</v>
      </c>
      <c r="K851">
        <v>13</v>
      </c>
      <c r="L851">
        <v>4.5</v>
      </c>
      <c r="M851" s="7">
        <v>0.11</v>
      </c>
      <c r="N851" s="7">
        <v>0</v>
      </c>
      <c r="O851" s="7">
        <v>0</v>
      </c>
      <c r="P851" s="7">
        <v>0.1</v>
      </c>
      <c r="Q851" s="7">
        <v>0.79</v>
      </c>
      <c r="R851" t="s">
        <v>15</v>
      </c>
    </row>
    <row r="852" spans="1:18" x14ac:dyDescent="0.2">
      <c r="A852">
        <v>30</v>
      </c>
      <c r="B852" t="s">
        <v>77</v>
      </c>
      <c r="C852" s="1">
        <v>45124</v>
      </c>
      <c r="D852" s="1">
        <v>45130</v>
      </c>
      <c r="E852" s="6">
        <v>6</v>
      </c>
      <c r="F852" t="s">
        <v>14</v>
      </c>
      <c r="G852" s="2">
        <v>247.99</v>
      </c>
      <c r="H852" t="s">
        <v>15</v>
      </c>
      <c r="I852" s="3" t="s">
        <v>14</v>
      </c>
      <c r="J852" t="s">
        <v>14</v>
      </c>
      <c r="K852">
        <v>269</v>
      </c>
      <c r="L852">
        <v>4.3</v>
      </c>
      <c r="M852" s="7">
        <v>0.08</v>
      </c>
      <c r="N852" s="7">
        <v>0.05</v>
      </c>
      <c r="O852" s="7">
        <v>0.08</v>
      </c>
      <c r="P852" s="7">
        <v>0.13</v>
      </c>
      <c r="Q852" s="7">
        <v>0.67</v>
      </c>
      <c r="R852" t="s">
        <v>15</v>
      </c>
    </row>
    <row r="853" spans="1:18" x14ac:dyDescent="0.2">
      <c r="A853">
        <v>1000</v>
      </c>
      <c r="B853" t="s">
        <v>17</v>
      </c>
      <c r="C853" s="1">
        <v>45124</v>
      </c>
      <c r="D853" s="1">
        <v>45130</v>
      </c>
      <c r="E853" s="6">
        <v>6</v>
      </c>
      <c r="F853" t="s">
        <v>14</v>
      </c>
      <c r="G853" s="2">
        <v>26.99</v>
      </c>
      <c r="H853" t="s">
        <v>15</v>
      </c>
      <c r="I853" s="3" t="s">
        <v>14</v>
      </c>
      <c r="J853" t="s">
        <v>14</v>
      </c>
      <c r="K853">
        <v>251117</v>
      </c>
      <c r="L853">
        <v>4.4000000000000004</v>
      </c>
      <c r="M853" s="7">
        <v>0.05</v>
      </c>
      <c r="N853" s="7">
        <v>0.03</v>
      </c>
      <c r="O853" s="7">
        <v>7.0000000000000007E-2</v>
      </c>
      <c r="P853" s="7">
        <v>0.17</v>
      </c>
      <c r="Q853" s="7">
        <v>0.68</v>
      </c>
      <c r="R853" t="s">
        <v>15</v>
      </c>
    </row>
    <row r="854" spans="1:18" x14ac:dyDescent="0.2">
      <c r="A854">
        <v>0</v>
      </c>
      <c r="B854" t="s">
        <v>303</v>
      </c>
      <c r="C854" s="1">
        <v>45124</v>
      </c>
      <c r="D854" s="1">
        <v>45130</v>
      </c>
      <c r="E854" s="6">
        <v>6</v>
      </c>
      <c r="F854" t="s">
        <v>14</v>
      </c>
      <c r="G854" s="2">
        <v>135</v>
      </c>
      <c r="H854" t="s">
        <v>15</v>
      </c>
      <c r="I854" s="3" t="s">
        <v>14</v>
      </c>
      <c r="J854" t="s">
        <v>14</v>
      </c>
      <c r="K854">
        <v>81</v>
      </c>
      <c r="L854">
        <v>4.5</v>
      </c>
      <c r="M854" s="7">
        <v>0.03</v>
      </c>
      <c r="N854" s="7">
        <v>0.02</v>
      </c>
      <c r="O854" s="7">
        <v>0.06</v>
      </c>
      <c r="P854" s="7">
        <v>0.17</v>
      </c>
      <c r="Q854" s="7">
        <v>0.71</v>
      </c>
      <c r="R854" t="s">
        <v>15</v>
      </c>
    </row>
    <row r="855" spans="1:18" x14ac:dyDescent="0.2">
      <c r="A855">
        <v>176</v>
      </c>
      <c r="B855" t="s">
        <v>47</v>
      </c>
      <c r="C855" s="1">
        <v>45124</v>
      </c>
      <c r="D855" s="1">
        <v>45131</v>
      </c>
      <c r="E855" s="6">
        <v>7</v>
      </c>
      <c r="F855" t="s">
        <v>14</v>
      </c>
      <c r="G855" s="2">
        <v>89.6</v>
      </c>
      <c r="H855" t="s">
        <v>15</v>
      </c>
      <c r="I855" s="3" t="s">
        <v>15</v>
      </c>
      <c r="J855" t="s">
        <v>14</v>
      </c>
      <c r="K855">
        <v>2754</v>
      </c>
      <c r="L855">
        <v>3.7</v>
      </c>
      <c r="M855" s="7">
        <v>0.19</v>
      </c>
      <c r="N855" s="7">
        <v>7.0000000000000007E-2</v>
      </c>
      <c r="O855" s="7">
        <v>0.11</v>
      </c>
      <c r="P855" s="7">
        <v>0.16</v>
      </c>
      <c r="Q855" s="7">
        <v>0.47</v>
      </c>
      <c r="R855" t="s">
        <v>15</v>
      </c>
    </row>
    <row r="856" spans="1:18" x14ac:dyDescent="0.2">
      <c r="A856">
        <v>0</v>
      </c>
      <c r="B856" t="s">
        <v>142</v>
      </c>
      <c r="C856" s="1">
        <v>45124</v>
      </c>
      <c r="D856" s="1">
        <v>45132</v>
      </c>
      <c r="E856" s="6">
        <v>8</v>
      </c>
      <c r="F856" t="s">
        <v>14</v>
      </c>
      <c r="G856" s="2">
        <v>119</v>
      </c>
      <c r="H856" t="s">
        <v>15</v>
      </c>
      <c r="I856" s="3" t="s">
        <v>15</v>
      </c>
      <c r="J856" t="s">
        <v>14</v>
      </c>
      <c r="K856">
        <v>2</v>
      </c>
      <c r="L856">
        <v>3.2</v>
      </c>
      <c r="M856" s="7">
        <v>0.45</v>
      </c>
      <c r="N856" s="7">
        <v>0</v>
      </c>
      <c r="O856" s="7">
        <v>0</v>
      </c>
      <c r="P856" s="7">
        <v>0</v>
      </c>
      <c r="Q856" s="7">
        <v>0.55000000000000004</v>
      </c>
      <c r="R856" t="s">
        <v>15</v>
      </c>
    </row>
    <row r="857" spans="1:18" x14ac:dyDescent="0.2">
      <c r="A857">
        <v>89</v>
      </c>
      <c r="B857" t="s">
        <v>58</v>
      </c>
      <c r="C857" s="1">
        <v>45124</v>
      </c>
      <c r="D857" s="1">
        <v>45126</v>
      </c>
      <c r="E857" s="6">
        <v>2</v>
      </c>
      <c r="F857" t="s">
        <v>14</v>
      </c>
      <c r="G857" s="2">
        <v>372.8</v>
      </c>
      <c r="H857" t="s">
        <v>15</v>
      </c>
      <c r="I857" s="3" t="s">
        <v>15</v>
      </c>
      <c r="J857" t="s">
        <v>14</v>
      </c>
      <c r="K857">
        <v>676</v>
      </c>
      <c r="L857">
        <v>4.0999999999999996</v>
      </c>
      <c r="M857" s="7">
        <v>0.1</v>
      </c>
      <c r="N857" s="7">
        <v>0.08</v>
      </c>
      <c r="O857" s="7">
        <v>0.09</v>
      </c>
      <c r="P857" s="7">
        <v>0.12</v>
      </c>
      <c r="Q857" s="7">
        <v>0.61</v>
      </c>
      <c r="R857" t="s">
        <v>15</v>
      </c>
    </row>
    <row r="858" spans="1:18" x14ac:dyDescent="0.2">
      <c r="A858">
        <v>208</v>
      </c>
      <c r="B858" t="s">
        <v>47</v>
      </c>
      <c r="C858" s="1">
        <v>45124</v>
      </c>
      <c r="D858" s="1">
        <v>45130</v>
      </c>
      <c r="E858" s="6">
        <v>6</v>
      </c>
      <c r="F858" t="s">
        <v>14</v>
      </c>
      <c r="G858" s="2">
        <v>249.99</v>
      </c>
      <c r="H858" t="s">
        <v>15</v>
      </c>
      <c r="I858" s="3" t="s">
        <v>15</v>
      </c>
      <c r="J858" t="s">
        <v>14</v>
      </c>
      <c r="K858">
        <v>936</v>
      </c>
      <c r="L858">
        <v>4.0999999999999996</v>
      </c>
      <c r="M858" s="7">
        <v>0.11</v>
      </c>
      <c r="N858" s="7">
        <v>0.06</v>
      </c>
      <c r="O858" s="7">
        <v>0.06</v>
      </c>
      <c r="P858" s="7">
        <v>0.15</v>
      </c>
      <c r="Q858" s="7">
        <v>0.62</v>
      </c>
      <c r="R858" t="s">
        <v>15</v>
      </c>
    </row>
    <row r="859" spans="1:18" x14ac:dyDescent="0.2">
      <c r="A859">
        <v>0</v>
      </c>
      <c r="B859" t="s">
        <v>44</v>
      </c>
      <c r="C859" s="1">
        <v>45124</v>
      </c>
      <c r="D859" s="1">
        <v>45130</v>
      </c>
      <c r="E859" s="6">
        <v>6</v>
      </c>
      <c r="F859" t="s">
        <v>14</v>
      </c>
      <c r="G859" s="2">
        <v>44.66</v>
      </c>
      <c r="H859" t="s">
        <v>15</v>
      </c>
      <c r="I859" s="3" t="s">
        <v>15</v>
      </c>
      <c r="J859" t="s">
        <v>14</v>
      </c>
      <c r="K859">
        <v>46</v>
      </c>
      <c r="L859">
        <v>3.5</v>
      </c>
      <c r="M859" s="7">
        <v>0.19</v>
      </c>
      <c r="N859" s="7">
        <v>0.09</v>
      </c>
      <c r="O859" s="7">
        <v>0.16</v>
      </c>
      <c r="P859" s="7">
        <v>0.18</v>
      </c>
      <c r="Q859" s="7">
        <v>0.38</v>
      </c>
      <c r="R859" t="s">
        <v>15</v>
      </c>
    </row>
    <row r="860" spans="1:18" x14ac:dyDescent="0.2">
      <c r="A860">
        <v>0</v>
      </c>
      <c r="B860" t="s">
        <v>194</v>
      </c>
      <c r="C860" s="1">
        <v>45124</v>
      </c>
      <c r="D860" s="1">
        <v>45130</v>
      </c>
      <c r="E860" s="6">
        <v>6</v>
      </c>
      <c r="F860" t="s">
        <v>14</v>
      </c>
      <c r="G860" s="2">
        <v>199.95</v>
      </c>
      <c r="H860" t="s">
        <v>15</v>
      </c>
      <c r="I860" s="3" t="s">
        <v>15</v>
      </c>
      <c r="J860" t="s">
        <v>14</v>
      </c>
      <c r="K860">
        <v>10</v>
      </c>
      <c r="L860">
        <v>3.7</v>
      </c>
      <c r="M860" s="7">
        <v>0.21</v>
      </c>
      <c r="N860" s="7">
        <v>0</v>
      </c>
      <c r="O860" s="7">
        <v>0.1</v>
      </c>
      <c r="P860" s="7">
        <v>0.22</v>
      </c>
      <c r="Q860" s="7">
        <v>0.46</v>
      </c>
      <c r="R860" t="s">
        <v>15</v>
      </c>
    </row>
    <row r="861" spans="1:18" x14ac:dyDescent="0.2">
      <c r="A861">
        <v>0</v>
      </c>
      <c r="B861" t="s">
        <v>32</v>
      </c>
      <c r="C861" s="1">
        <v>45124</v>
      </c>
      <c r="D861" s="1">
        <v>45130.222429906542</v>
      </c>
      <c r="E861" s="6">
        <v>7</v>
      </c>
      <c r="F861" t="s">
        <v>15</v>
      </c>
      <c r="G861" s="2">
        <v>146.69999999999999</v>
      </c>
      <c r="H861" t="s">
        <v>15</v>
      </c>
      <c r="I861" s="3" t="s">
        <v>15</v>
      </c>
      <c r="J861" t="s">
        <v>14</v>
      </c>
      <c r="K861">
        <v>14</v>
      </c>
      <c r="L861">
        <v>4.4000000000000004</v>
      </c>
      <c r="M861" s="7">
        <v>0.09</v>
      </c>
      <c r="N861" s="7">
        <v>0</v>
      </c>
      <c r="O861" s="7">
        <v>0</v>
      </c>
      <c r="P861" s="7">
        <v>0.18</v>
      </c>
      <c r="Q861" s="7">
        <v>0.73</v>
      </c>
      <c r="R861" t="s">
        <v>15</v>
      </c>
    </row>
    <row r="862" spans="1:18" x14ac:dyDescent="0.2">
      <c r="A862">
        <v>36</v>
      </c>
      <c r="B862" t="s">
        <v>47</v>
      </c>
      <c r="C862" s="1">
        <v>45124</v>
      </c>
      <c r="D862" s="1">
        <v>45127</v>
      </c>
      <c r="E862" s="6">
        <v>3</v>
      </c>
      <c r="F862" t="s">
        <v>14</v>
      </c>
      <c r="G862" s="2">
        <v>1349.95</v>
      </c>
      <c r="H862" t="s">
        <v>15</v>
      </c>
      <c r="I862" s="3" t="s">
        <v>15</v>
      </c>
      <c r="J862" t="s">
        <v>14</v>
      </c>
      <c r="K862">
        <v>76</v>
      </c>
      <c r="L862">
        <v>3.7</v>
      </c>
      <c r="M862" s="7">
        <v>0.25</v>
      </c>
      <c r="N862" s="7">
        <v>0.04</v>
      </c>
      <c r="O862" s="7">
        <v>0.06</v>
      </c>
      <c r="P862" s="7">
        <v>0.12</v>
      </c>
      <c r="Q862" s="7">
        <v>0.54</v>
      </c>
      <c r="R862" t="s">
        <v>15</v>
      </c>
    </row>
    <row r="863" spans="1:18" x14ac:dyDescent="0.2">
      <c r="A863">
        <v>80</v>
      </c>
      <c r="B863" t="s">
        <v>74</v>
      </c>
      <c r="C863" s="1">
        <v>45124</v>
      </c>
      <c r="D863" s="1">
        <v>45133</v>
      </c>
      <c r="E863" s="6">
        <v>9</v>
      </c>
      <c r="F863" t="s">
        <v>14</v>
      </c>
      <c r="G863" s="2">
        <v>289.99</v>
      </c>
      <c r="H863" t="s">
        <v>14</v>
      </c>
      <c r="I863" s="3" t="s">
        <v>15</v>
      </c>
      <c r="J863" t="s">
        <v>14</v>
      </c>
      <c r="K863">
        <v>1222</v>
      </c>
      <c r="L863">
        <v>4.2</v>
      </c>
      <c r="M863" s="7">
        <v>0.06</v>
      </c>
      <c r="N863" s="7">
        <v>0.06</v>
      </c>
      <c r="O863" s="7">
        <v>0.11</v>
      </c>
      <c r="P863" s="7">
        <v>0.17</v>
      </c>
      <c r="Q863" s="7">
        <v>0.6</v>
      </c>
      <c r="R863" t="s">
        <v>15</v>
      </c>
    </row>
    <row r="864" spans="1:18" x14ac:dyDescent="0.2">
      <c r="A864">
        <v>0</v>
      </c>
      <c r="B864" t="s">
        <v>280</v>
      </c>
      <c r="C864" s="1">
        <v>45124</v>
      </c>
      <c r="D864" s="1">
        <v>45128</v>
      </c>
      <c r="E864" s="6">
        <v>4</v>
      </c>
      <c r="F864" t="s">
        <v>14</v>
      </c>
      <c r="G864" s="2">
        <v>139</v>
      </c>
      <c r="H864" t="s">
        <v>15</v>
      </c>
      <c r="I864" s="3" t="s">
        <v>15</v>
      </c>
      <c r="J864" t="s">
        <v>15</v>
      </c>
      <c r="K864">
        <v>0</v>
      </c>
      <c r="L864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t="s">
        <v>15</v>
      </c>
    </row>
    <row r="865" spans="1:18" x14ac:dyDescent="0.2">
      <c r="A865">
        <v>0</v>
      </c>
      <c r="B865" t="s">
        <v>126</v>
      </c>
      <c r="C865" s="1">
        <v>45124</v>
      </c>
      <c r="D865" s="1">
        <v>45130</v>
      </c>
      <c r="E865" s="6">
        <v>6</v>
      </c>
      <c r="F865" t="s">
        <v>14</v>
      </c>
      <c r="G865" s="2">
        <v>109.99</v>
      </c>
      <c r="H865" t="s">
        <v>15</v>
      </c>
      <c r="I865" s="3" t="s">
        <v>15</v>
      </c>
      <c r="J865" t="s">
        <v>14</v>
      </c>
      <c r="K865">
        <v>282</v>
      </c>
      <c r="L865">
        <v>3.7</v>
      </c>
      <c r="M865" s="7">
        <v>0.1</v>
      </c>
      <c r="N865" s="7">
        <v>0.11</v>
      </c>
      <c r="O865" s="7">
        <v>0.19</v>
      </c>
      <c r="P865" s="7">
        <v>0.18</v>
      </c>
      <c r="Q865" s="7">
        <v>0.42</v>
      </c>
      <c r="R865" t="s">
        <v>15</v>
      </c>
    </row>
    <row r="866" spans="1:18" x14ac:dyDescent="0.2">
      <c r="A866">
        <v>19</v>
      </c>
      <c r="B866" t="s">
        <v>304</v>
      </c>
      <c r="C866" s="1">
        <v>45124</v>
      </c>
      <c r="D866" s="1">
        <v>45126</v>
      </c>
      <c r="E866" s="6">
        <v>2</v>
      </c>
      <c r="F866" t="s">
        <v>14</v>
      </c>
      <c r="G866" s="2">
        <v>949.97</v>
      </c>
      <c r="H866" t="s">
        <v>15</v>
      </c>
      <c r="I866" s="3" t="s">
        <v>15</v>
      </c>
      <c r="J866" t="s">
        <v>14</v>
      </c>
      <c r="K866">
        <v>118</v>
      </c>
      <c r="L866">
        <v>4.7</v>
      </c>
      <c r="M866" s="7">
        <v>0.02</v>
      </c>
      <c r="N866" s="7">
        <v>0.02</v>
      </c>
      <c r="O866" s="7">
        <v>0.04</v>
      </c>
      <c r="P866" s="7">
        <v>7.0000000000000007E-2</v>
      </c>
      <c r="Q866" s="7">
        <v>0.84</v>
      </c>
      <c r="R866" t="s">
        <v>15</v>
      </c>
    </row>
    <row r="867" spans="1:18" x14ac:dyDescent="0.2">
      <c r="A867">
        <v>0</v>
      </c>
      <c r="B867" t="s">
        <v>181</v>
      </c>
      <c r="C867" s="1">
        <v>45124</v>
      </c>
      <c r="D867" s="1">
        <v>45130</v>
      </c>
      <c r="E867" s="6">
        <v>6</v>
      </c>
      <c r="F867" t="s">
        <v>14</v>
      </c>
      <c r="G867" s="2">
        <v>99.99</v>
      </c>
      <c r="H867" t="s">
        <v>15</v>
      </c>
      <c r="I867" s="3" t="s">
        <v>14</v>
      </c>
      <c r="J867" t="s">
        <v>14</v>
      </c>
      <c r="K867">
        <v>1</v>
      </c>
      <c r="L867">
        <v>1</v>
      </c>
      <c r="M867" s="7">
        <v>1</v>
      </c>
      <c r="N867" s="7">
        <v>0</v>
      </c>
      <c r="O867" s="7">
        <v>0</v>
      </c>
      <c r="P867" s="7">
        <v>0</v>
      </c>
      <c r="Q867" s="7">
        <v>0</v>
      </c>
      <c r="R867" t="s">
        <v>15</v>
      </c>
    </row>
    <row r="868" spans="1:18" x14ac:dyDescent="0.2">
      <c r="A868">
        <v>0</v>
      </c>
      <c r="B868" t="s">
        <v>54</v>
      </c>
      <c r="C868" s="1">
        <v>45124</v>
      </c>
      <c r="D868" s="1">
        <v>45127</v>
      </c>
      <c r="E868" s="6">
        <v>3</v>
      </c>
      <c r="F868" t="s">
        <v>14</v>
      </c>
      <c r="G868" s="2">
        <v>265.88</v>
      </c>
      <c r="H868" t="s">
        <v>15</v>
      </c>
      <c r="I868" s="3" t="s">
        <v>15</v>
      </c>
      <c r="J868" t="s">
        <v>14</v>
      </c>
      <c r="K868">
        <v>233</v>
      </c>
      <c r="L868">
        <v>4.0999999999999996</v>
      </c>
      <c r="M868" s="7">
        <v>7.0000000000000007E-2</v>
      </c>
      <c r="N868" s="7">
        <v>0.06</v>
      </c>
      <c r="O868" s="7">
        <v>0.12</v>
      </c>
      <c r="P868" s="7">
        <v>0.18</v>
      </c>
      <c r="Q868" s="7">
        <v>0.56000000000000005</v>
      </c>
      <c r="R868" t="s">
        <v>15</v>
      </c>
    </row>
    <row r="869" spans="1:18" x14ac:dyDescent="0.2">
      <c r="A869">
        <v>49</v>
      </c>
      <c r="B869" t="s">
        <v>305</v>
      </c>
      <c r="C869" s="1">
        <v>45124</v>
      </c>
      <c r="D869" s="1">
        <v>45130</v>
      </c>
      <c r="E869" s="6">
        <v>6</v>
      </c>
      <c r="F869" t="s">
        <v>14</v>
      </c>
      <c r="G869" s="2">
        <v>87.99</v>
      </c>
      <c r="H869" t="s">
        <v>15</v>
      </c>
      <c r="I869" s="3" t="s">
        <v>14</v>
      </c>
      <c r="J869" t="s">
        <v>14</v>
      </c>
      <c r="K869">
        <v>183</v>
      </c>
      <c r="L869">
        <v>4.0999999999999996</v>
      </c>
      <c r="M869" s="7">
        <v>0.12</v>
      </c>
      <c r="N869" s="7">
        <v>0.02</v>
      </c>
      <c r="O869" s="7">
        <v>0.12</v>
      </c>
      <c r="P869" s="7">
        <v>0.12</v>
      </c>
      <c r="Q869" s="7">
        <v>0.62</v>
      </c>
      <c r="R869" t="s">
        <v>15</v>
      </c>
    </row>
    <row r="870" spans="1:18" x14ac:dyDescent="0.2">
      <c r="A870">
        <v>1000</v>
      </c>
      <c r="B870" t="s">
        <v>20</v>
      </c>
      <c r="C870" s="1">
        <v>45124</v>
      </c>
      <c r="D870" s="1">
        <v>45130.222429906542</v>
      </c>
      <c r="E870" s="6">
        <v>7</v>
      </c>
      <c r="F870" t="s">
        <v>15</v>
      </c>
      <c r="G870" s="2">
        <v>146.69999999999999</v>
      </c>
      <c r="H870" t="s">
        <v>15</v>
      </c>
      <c r="I870" s="3" t="s">
        <v>15</v>
      </c>
      <c r="J870" t="s">
        <v>14</v>
      </c>
      <c r="K870">
        <v>21660</v>
      </c>
      <c r="L870">
        <v>4.5999999999999996</v>
      </c>
      <c r="M870" s="7">
        <v>0.03</v>
      </c>
      <c r="N870" s="7">
        <v>0.02</v>
      </c>
      <c r="O870" s="7">
        <v>0.04</v>
      </c>
      <c r="P870" s="7">
        <v>0.1</v>
      </c>
      <c r="Q870" s="7">
        <v>0.82</v>
      </c>
      <c r="R870" t="s">
        <v>15</v>
      </c>
    </row>
    <row r="871" spans="1:18" x14ac:dyDescent="0.2">
      <c r="A871">
        <v>67</v>
      </c>
      <c r="B871" t="s">
        <v>58</v>
      </c>
      <c r="C871" s="1">
        <v>45124</v>
      </c>
      <c r="D871" s="1">
        <v>45130.222429906542</v>
      </c>
      <c r="E871" s="6">
        <v>7</v>
      </c>
      <c r="F871" t="s">
        <v>15</v>
      </c>
      <c r="G871" s="2">
        <v>146.69999999999999</v>
      </c>
      <c r="H871" t="s">
        <v>15</v>
      </c>
      <c r="I871" s="3" t="s">
        <v>15</v>
      </c>
      <c r="J871" t="s">
        <v>14</v>
      </c>
      <c r="K871">
        <v>471</v>
      </c>
      <c r="L871">
        <v>3.8</v>
      </c>
      <c r="M871" s="7">
        <v>0.17</v>
      </c>
      <c r="N871" s="7">
        <v>0.06</v>
      </c>
      <c r="O871" s="7">
        <v>0.11</v>
      </c>
      <c r="P871" s="7">
        <v>0.12</v>
      </c>
      <c r="Q871" s="7">
        <v>0.54</v>
      </c>
      <c r="R871" t="s">
        <v>15</v>
      </c>
    </row>
    <row r="872" spans="1:18" x14ac:dyDescent="0.2">
      <c r="A872">
        <v>56</v>
      </c>
      <c r="B872" t="s">
        <v>58</v>
      </c>
      <c r="C872" s="1">
        <v>45124</v>
      </c>
      <c r="D872" s="1">
        <v>45141</v>
      </c>
      <c r="E872" s="6">
        <v>17</v>
      </c>
      <c r="F872" t="s">
        <v>14</v>
      </c>
      <c r="G872" s="2">
        <v>164</v>
      </c>
      <c r="H872" t="s">
        <v>15</v>
      </c>
      <c r="I872" s="3" t="s">
        <v>15</v>
      </c>
      <c r="J872" t="s">
        <v>14</v>
      </c>
      <c r="K872">
        <v>933</v>
      </c>
      <c r="L872">
        <v>4.0999999999999996</v>
      </c>
      <c r="M872" s="7">
        <v>0.09</v>
      </c>
      <c r="N872" s="7">
        <v>0.06</v>
      </c>
      <c r="O872" s="7">
        <v>7.0000000000000007E-2</v>
      </c>
      <c r="P872" s="7">
        <v>0.17</v>
      </c>
      <c r="Q872" s="7">
        <v>0.6</v>
      </c>
      <c r="R872" t="s">
        <v>15</v>
      </c>
    </row>
    <row r="873" spans="1:18" x14ac:dyDescent="0.2">
      <c r="A873">
        <v>0</v>
      </c>
      <c r="B873" t="s">
        <v>20</v>
      </c>
      <c r="C873" s="1">
        <v>45124</v>
      </c>
      <c r="D873" s="1">
        <v>45130.222429906542</v>
      </c>
      <c r="E873" s="6">
        <v>7</v>
      </c>
      <c r="F873" t="s">
        <v>15</v>
      </c>
      <c r="G873" s="2">
        <v>146.69999999999999</v>
      </c>
      <c r="H873" t="s">
        <v>15</v>
      </c>
      <c r="I873" s="3" t="s">
        <v>15</v>
      </c>
      <c r="J873" t="s">
        <v>14</v>
      </c>
      <c r="K873">
        <v>2689</v>
      </c>
      <c r="L873">
        <v>4.7</v>
      </c>
      <c r="M873" s="7">
        <v>0.02</v>
      </c>
      <c r="N873" s="7">
        <v>0.02</v>
      </c>
      <c r="O873" s="7">
        <v>0.04</v>
      </c>
      <c r="P873" s="7">
        <v>0.12</v>
      </c>
      <c r="Q873" s="7">
        <v>0.8</v>
      </c>
      <c r="R873" t="s">
        <v>15</v>
      </c>
    </row>
    <row r="874" spans="1:18" x14ac:dyDescent="0.2">
      <c r="A874">
        <v>0</v>
      </c>
      <c r="B874" t="s">
        <v>307</v>
      </c>
      <c r="C874" s="1">
        <v>45124</v>
      </c>
      <c r="D874" s="1">
        <v>45132</v>
      </c>
      <c r="E874" s="6">
        <v>8</v>
      </c>
      <c r="F874" t="s">
        <v>14</v>
      </c>
      <c r="G874" s="2">
        <v>856.51</v>
      </c>
      <c r="H874" t="s">
        <v>15</v>
      </c>
      <c r="I874" s="3" t="s">
        <v>15</v>
      </c>
      <c r="J874" t="s">
        <v>14</v>
      </c>
      <c r="K874">
        <v>19</v>
      </c>
      <c r="L874">
        <v>3.9</v>
      </c>
      <c r="M874" s="7">
        <v>0.08</v>
      </c>
      <c r="N874" s="7">
        <v>0</v>
      </c>
      <c r="O874" s="7">
        <v>0.27</v>
      </c>
      <c r="P874" s="7">
        <v>0.24</v>
      </c>
      <c r="Q874" s="7">
        <v>0.42</v>
      </c>
      <c r="R874" t="s">
        <v>15</v>
      </c>
    </row>
    <row r="875" spans="1:18" x14ac:dyDescent="0.2">
      <c r="A875">
        <v>738</v>
      </c>
      <c r="B875" t="s">
        <v>36</v>
      </c>
      <c r="C875" s="1">
        <v>45124</v>
      </c>
      <c r="D875" s="1">
        <v>45130</v>
      </c>
      <c r="E875" s="6">
        <v>6</v>
      </c>
      <c r="F875" t="s">
        <v>14</v>
      </c>
      <c r="G875" s="2">
        <v>79.989999999999995</v>
      </c>
      <c r="H875" t="s">
        <v>15</v>
      </c>
      <c r="I875" s="3" t="s">
        <v>14</v>
      </c>
      <c r="J875" t="s">
        <v>14</v>
      </c>
      <c r="K875">
        <v>52703</v>
      </c>
      <c r="L875">
        <v>4.5</v>
      </c>
      <c r="M875" s="7">
        <v>0.03</v>
      </c>
      <c r="N875" s="7">
        <v>0.02</v>
      </c>
      <c r="O875" s="7">
        <v>0.05</v>
      </c>
      <c r="P875" s="7">
        <v>0.16</v>
      </c>
      <c r="Q875" s="7">
        <v>0.73</v>
      </c>
      <c r="R875" t="s">
        <v>15</v>
      </c>
    </row>
    <row r="876" spans="1:18" x14ac:dyDescent="0.2">
      <c r="A876">
        <v>4</v>
      </c>
      <c r="B876" t="s">
        <v>196</v>
      </c>
      <c r="C876" s="1">
        <v>45124</v>
      </c>
      <c r="D876" s="1">
        <v>45130</v>
      </c>
      <c r="E876" s="6">
        <v>6</v>
      </c>
      <c r="F876" t="s">
        <v>14</v>
      </c>
      <c r="G876" s="2">
        <v>297.77</v>
      </c>
      <c r="H876" t="s">
        <v>15</v>
      </c>
      <c r="I876" s="3" t="s">
        <v>15</v>
      </c>
      <c r="J876" t="s">
        <v>14</v>
      </c>
      <c r="K876">
        <v>42</v>
      </c>
      <c r="L876">
        <v>3.8</v>
      </c>
      <c r="M876" s="7">
        <v>0.16</v>
      </c>
      <c r="N876" s="7">
        <v>0.05</v>
      </c>
      <c r="O876" s="7">
        <v>0.13</v>
      </c>
      <c r="P876" s="7">
        <v>0.17</v>
      </c>
      <c r="Q876" s="7">
        <v>0.49</v>
      </c>
      <c r="R876" t="s">
        <v>15</v>
      </c>
    </row>
    <row r="877" spans="1:18" x14ac:dyDescent="0.2">
      <c r="A877">
        <v>51</v>
      </c>
      <c r="B877" t="s">
        <v>22</v>
      </c>
      <c r="C877" s="1">
        <v>45124</v>
      </c>
      <c r="D877" s="1">
        <v>45130</v>
      </c>
      <c r="E877" s="6">
        <v>6</v>
      </c>
      <c r="F877" t="s">
        <v>14</v>
      </c>
      <c r="G877" s="2">
        <v>38.53</v>
      </c>
      <c r="H877" t="s">
        <v>15</v>
      </c>
      <c r="I877" s="3" t="s">
        <v>15</v>
      </c>
      <c r="J877" t="s">
        <v>14</v>
      </c>
      <c r="K877">
        <v>3203</v>
      </c>
      <c r="L877">
        <v>4.2</v>
      </c>
      <c r="M877" s="7">
        <v>0.08</v>
      </c>
      <c r="N877" s="7">
        <v>0.04</v>
      </c>
      <c r="O877" s="7">
        <v>0.09</v>
      </c>
      <c r="P877" s="7">
        <v>0.15</v>
      </c>
      <c r="Q877" s="7">
        <v>0.64</v>
      </c>
      <c r="R877" t="s">
        <v>15</v>
      </c>
    </row>
    <row r="878" spans="1:18" x14ac:dyDescent="0.2">
      <c r="A878">
        <v>31</v>
      </c>
      <c r="B878" t="s">
        <v>21</v>
      </c>
      <c r="C878" s="1">
        <v>45124</v>
      </c>
      <c r="D878" s="1">
        <v>45130</v>
      </c>
      <c r="E878" s="6">
        <v>6</v>
      </c>
      <c r="F878" t="s">
        <v>14</v>
      </c>
      <c r="G878" s="2">
        <v>44.1</v>
      </c>
      <c r="H878" t="s">
        <v>15</v>
      </c>
      <c r="I878" s="3" t="s">
        <v>15</v>
      </c>
      <c r="J878" t="s">
        <v>14</v>
      </c>
      <c r="K878">
        <v>597</v>
      </c>
      <c r="L878">
        <v>4.3</v>
      </c>
      <c r="M878" s="7">
        <v>0.03</v>
      </c>
      <c r="N878" s="7">
        <v>0.05</v>
      </c>
      <c r="O878" s="7">
        <v>0.09</v>
      </c>
      <c r="P878" s="7">
        <v>0.18</v>
      </c>
      <c r="Q878" s="7">
        <v>0.64</v>
      </c>
      <c r="R878" t="s">
        <v>15</v>
      </c>
    </row>
    <row r="879" spans="1:18" x14ac:dyDescent="0.2">
      <c r="A879">
        <v>22</v>
      </c>
      <c r="B879" t="s">
        <v>308</v>
      </c>
      <c r="C879" s="1">
        <v>45124</v>
      </c>
      <c r="D879" s="1">
        <v>45130</v>
      </c>
      <c r="E879" s="6">
        <v>6</v>
      </c>
      <c r="F879" t="s">
        <v>14</v>
      </c>
      <c r="G879" s="2">
        <v>114.99</v>
      </c>
      <c r="H879" t="s">
        <v>15</v>
      </c>
      <c r="I879" s="3" t="s">
        <v>14</v>
      </c>
      <c r="J879" t="s">
        <v>14</v>
      </c>
      <c r="K879">
        <v>59</v>
      </c>
      <c r="L879">
        <v>4.5999999999999996</v>
      </c>
      <c r="M879" s="7">
        <v>0</v>
      </c>
      <c r="N879" s="7">
        <v>0.08</v>
      </c>
      <c r="O879" s="7">
        <v>0</v>
      </c>
      <c r="P879" s="7">
        <v>0.12</v>
      </c>
      <c r="Q879" s="7">
        <v>0.8</v>
      </c>
      <c r="R879" t="s">
        <v>15</v>
      </c>
    </row>
    <row r="880" spans="1:18" x14ac:dyDescent="0.2">
      <c r="A880">
        <v>17</v>
      </c>
      <c r="B880" t="s">
        <v>58</v>
      </c>
      <c r="C880" s="1">
        <v>45124</v>
      </c>
      <c r="D880" s="1">
        <v>45130</v>
      </c>
      <c r="E880" s="6">
        <v>6</v>
      </c>
      <c r="F880" t="s">
        <v>14</v>
      </c>
      <c r="G880" s="2">
        <v>257.14</v>
      </c>
      <c r="H880" t="s">
        <v>15</v>
      </c>
      <c r="I880" s="3" t="s">
        <v>15</v>
      </c>
      <c r="J880" t="s">
        <v>14</v>
      </c>
      <c r="K880">
        <v>48</v>
      </c>
      <c r="L880">
        <v>3.7</v>
      </c>
      <c r="M880" s="7">
        <v>0.2</v>
      </c>
      <c r="N880" s="7">
        <v>7.0000000000000007E-2</v>
      </c>
      <c r="O880" s="7">
        <v>0.06</v>
      </c>
      <c r="P880" s="7">
        <v>0.16</v>
      </c>
      <c r="Q880" s="7">
        <v>0.51</v>
      </c>
      <c r="R880" t="s">
        <v>15</v>
      </c>
    </row>
    <row r="881" spans="1:18" x14ac:dyDescent="0.2">
      <c r="A881">
        <v>3</v>
      </c>
      <c r="B881" t="s">
        <v>193</v>
      </c>
      <c r="C881" s="1">
        <v>45124</v>
      </c>
      <c r="D881" s="1">
        <v>45130</v>
      </c>
      <c r="E881" s="6">
        <v>6</v>
      </c>
      <c r="F881" t="s">
        <v>14</v>
      </c>
      <c r="G881" s="2">
        <v>138</v>
      </c>
      <c r="H881" t="s">
        <v>15</v>
      </c>
      <c r="I881" s="3" t="s">
        <v>15</v>
      </c>
      <c r="J881" t="s">
        <v>14</v>
      </c>
      <c r="K881">
        <v>9</v>
      </c>
      <c r="L881">
        <v>5</v>
      </c>
      <c r="M881" s="7">
        <v>0</v>
      </c>
      <c r="N881" s="7">
        <v>0</v>
      </c>
      <c r="O881" s="7">
        <v>0</v>
      </c>
      <c r="P881" s="7">
        <v>0</v>
      </c>
      <c r="Q881" s="7">
        <v>1</v>
      </c>
      <c r="R881" t="s">
        <v>15</v>
      </c>
    </row>
    <row r="882" spans="1:18" x14ac:dyDescent="0.2">
      <c r="A882">
        <v>0</v>
      </c>
      <c r="B882" t="s">
        <v>202</v>
      </c>
      <c r="C882" s="1">
        <v>45124</v>
      </c>
      <c r="D882" s="1">
        <v>45131</v>
      </c>
      <c r="E882" s="6">
        <v>7</v>
      </c>
      <c r="F882" t="s">
        <v>14</v>
      </c>
      <c r="G882" s="2">
        <v>119.99</v>
      </c>
      <c r="H882" t="s">
        <v>15</v>
      </c>
      <c r="I882" s="3" t="s">
        <v>14</v>
      </c>
      <c r="J882" t="s">
        <v>14</v>
      </c>
      <c r="K882">
        <v>18</v>
      </c>
      <c r="L882">
        <v>3.9</v>
      </c>
      <c r="M882" s="7">
        <v>0.09</v>
      </c>
      <c r="N882" s="7">
        <v>0.17</v>
      </c>
      <c r="O882" s="7">
        <v>0</v>
      </c>
      <c r="P882" s="7">
        <v>0.22</v>
      </c>
      <c r="Q882" s="7">
        <v>0.51</v>
      </c>
      <c r="R882" t="s">
        <v>15</v>
      </c>
    </row>
    <row r="883" spans="1:18" x14ac:dyDescent="0.2">
      <c r="A883">
        <v>0</v>
      </c>
      <c r="B883" t="s">
        <v>309</v>
      </c>
      <c r="C883" s="1">
        <v>45124</v>
      </c>
      <c r="D883" s="1">
        <v>45131</v>
      </c>
      <c r="E883" s="6">
        <v>7</v>
      </c>
      <c r="F883" t="s">
        <v>14</v>
      </c>
      <c r="G883" s="2">
        <v>359.99</v>
      </c>
      <c r="H883" t="s">
        <v>15</v>
      </c>
      <c r="I883" s="3" t="s">
        <v>15</v>
      </c>
      <c r="J883" t="s">
        <v>14</v>
      </c>
      <c r="K883">
        <v>241</v>
      </c>
      <c r="L883">
        <v>3.7</v>
      </c>
      <c r="M883" s="7">
        <v>0.15</v>
      </c>
      <c r="N883" s="7">
        <v>0.09</v>
      </c>
      <c r="O883" s="7">
        <v>0.15</v>
      </c>
      <c r="P883" s="7">
        <v>0.16</v>
      </c>
      <c r="Q883" s="7">
        <v>0.46</v>
      </c>
      <c r="R883" t="s">
        <v>15</v>
      </c>
    </row>
    <row r="884" spans="1:18" x14ac:dyDescent="0.2">
      <c r="A884">
        <v>0</v>
      </c>
      <c r="B884" t="s">
        <v>310</v>
      </c>
      <c r="C884" s="1">
        <v>45124</v>
      </c>
      <c r="D884" s="1">
        <v>45130.222429906542</v>
      </c>
      <c r="E884" s="6">
        <v>7</v>
      </c>
      <c r="F884" t="s">
        <v>15</v>
      </c>
      <c r="G884" s="2">
        <v>146.69999999999999</v>
      </c>
      <c r="H884" t="s">
        <v>15</v>
      </c>
      <c r="I884" s="3" t="s">
        <v>15</v>
      </c>
      <c r="J884" t="s">
        <v>15</v>
      </c>
      <c r="K884">
        <v>0</v>
      </c>
      <c r="L884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t="s">
        <v>15</v>
      </c>
    </row>
    <row r="885" spans="1:18" x14ac:dyDescent="0.2">
      <c r="A885">
        <v>20</v>
      </c>
      <c r="B885" t="s">
        <v>158</v>
      </c>
      <c r="C885" s="1">
        <v>45124</v>
      </c>
      <c r="D885" s="1">
        <v>45130</v>
      </c>
      <c r="E885" s="6">
        <v>6</v>
      </c>
      <c r="F885" t="s">
        <v>14</v>
      </c>
      <c r="G885" s="2">
        <v>269</v>
      </c>
      <c r="H885" t="s">
        <v>15</v>
      </c>
      <c r="I885" s="3" t="s">
        <v>15</v>
      </c>
      <c r="J885" t="s">
        <v>14</v>
      </c>
      <c r="K885">
        <v>70</v>
      </c>
      <c r="L885">
        <v>4.2</v>
      </c>
      <c r="M885" s="7">
        <v>0.04</v>
      </c>
      <c r="N885" s="7">
        <v>0.04</v>
      </c>
      <c r="O885" s="7">
        <v>0.15</v>
      </c>
      <c r="P885" s="7">
        <v>0.21</v>
      </c>
      <c r="Q885" s="7">
        <v>0.56000000000000005</v>
      </c>
      <c r="R885" t="s">
        <v>15</v>
      </c>
    </row>
    <row r="886" spans="1:18" x14ac:dyDescent="0.2">
      <c r="A886">
        <v>40</v>
      </c>
      <c r="B886" t="s">
        <v>311</v>
      </c>
      <c r="C886" s="1">
        <v>45124</v>
      </c>
      <c r="D886" s="1">
        <v>45131</v>
      </c>
      <c r="E886" s="6">
        <v>7</v>
      </c>
      <c r="F886" t="s">
        <v>14</v>
      </c>
      <c r="G886" s="2">
        <v>299</v>
      </c>
      <c r="H886" t="s">
        <v>15</v>
      </c>
      <c r="I886" s="3" t="s">
        <v>15</v>
      </c>
      <c r="J886" t="s">
        <v>14</v>
      </c>
      <c r="K886">
        <v>107</v>
      </c>
      <c r="L886">
        <v>4.3</v>
      </c>
      <c r="M886" s="7">
        <v>7.0000000000000007E-2</v>
      </c>
      <c r="N886" s="7">
        <v>0.02</v>
      </c>
      <c r="O886" s="7">
        <v>0.09</v>
      </c>
      <c r="P886" s="7">
        <v>0.09</v>
      </c>
      <c r="Q886" s="7">
        <v>0.71</v>
      </c>
      <c r="R886" t="s">
        <v>15</v>
      </c>
    </row>
    <row r="887" spans="1:18" x14ac:dyDescent="0.2">
      <c r="A887">
        <v>0</v>
      </c>
      <c r="B887" t="s">
        <v>106</v>
      </c>
      <c r="C887" s="1">
        <v>45124</v>
      </c>
      <c r="D887" s="1">
        <v>45132</v>
      </c>
      <c r="E887" s="6">
        <v>8</v>
      </c>
      <c r="F887" t="s">
        <v>14</v>
      </c>
      <c r="G887" s="2">
        <v>999.95</v>
      </c>
      <c r="H887" t="s">
        <v>15</v>
      </c>
      <c r="I887" s="3" t="s">
        <v>15</v>
      </c>
      <c r="J887" t="s">
        <v>14</v>
      </c>
      <c r="K887">
        <v>5</v>
      </c>
      <c r="L887">
        <v>4.3</v>
      </c>
      <c r="M887" s="7">
        <v>0</v>
      </c>
      <c r="N887" s="7">
        <v>0</v>
      </c>
      <c r="O887" s="7">
        <v>0.34</v>
      </c>
      <c r="P887" s="7">
        <v>0</v>
      </c>
      <c r="Q887" s="7">
        <v>0.66</v>
      </c>
      <c r="R887" t="s">
        <v>15</v>
      </c>
    </row>
    <row r="888" spans="1:18" x14ac:dyDescent="0.2">
      <c r="A888">
        <v>10</v>
      </c>
      <c r="B888" t="s">
        <v>20</v>
      </c>
      <c r="C888" s="1">
        <v>45124</v>
      </c>
      <c r="D888" s="1">
        <v>45127</v>
      </c>
      <c r="E888" s="6">
        <v>3</v>
      </c>
      <c r="F888" t="s">
        <v>14</v>
      </c>
      <c r="G888" s="2">
        <v>1698</v>
      </c>
      <c r="H888" t="s">
        <v>15</v>
      </c>
      <c r="I888" s="3" t="s">
        <v>15</v>
      </c>
      <c r="J888" t="s">
        <v>14</v>
      </c>
      <c r="K888">
        <v>78</v>
      </c>
      <c r="L888">
        <v>4.3</v>
      </c>
      <c r="M888" s="7">
        <v>0.08</v>
      </c>
      <c r="N888" s="7">
        <v>0.03</v>
      </c>
      <c r="O888" s="7">
        <v>0.09</v>
      </c>
      <c r="P888" s="7">
        <v>0.14000000000000001</v>
      </c>
      <c r="Q888" s="7">
        <v>0.67</v>
      </c>
      <c r="R888" t="s">
        <v>15</v>
      </c>
    </row>
    <row r="889" spans="1:18" x14ac:dyDescent="0.2">
      <c r="A889">
        <v>0</v>
      </c>
      <c r="B889" t="s">
        <v>194</v>
      </c>
      <c r="C889" s="1">
        <v>45124</v>
      </c>
      <c r="D889" s="1">
        <v>45131</v>
      </c>
      <c r="E889" s="6">
        <v>7</v>
      </c>
      <c r="F889" t="s">
        <v>14</v>
      </c>
      <c r="G889" s="2">
        <v>199.97</v>
      </c>
      <c r="H889" t="s">
        <v>15</v>
      </c>
      <c r="I889" s="3" t="s">
        <v>15</v>
      </c>
      <c r="J889" t="s">
        <v>14</v>
      </c>
      <c r="K889">
        <v>1</v>
      </c>
      <c r="L889">
        <v>4</v>
      </c>
      <c r="M889" s="7">
        <v>0</v>
      </c>
      <c r="N889" s="7">
        <v>0</v>
      </c>
      <c r="O889" s="7">
        <v>0</v>
      </c>
      <c r="P889" s="7">
        <v>1</v>
      </c>
      <c r="Q889" s="7">
        <v>0</v>
      </c>
      <c r="R889" t="s">
        <v>15</v>
      </c>
    </row>
    <row r="890" spans="1:18" x14ac:dyDescent="0.2">
      <c r="A890">
        <v>36</v>
      </c>
      <c r="B890" t="s">
        <v>123</v>
      </c>
      <c r="C890" s="1">
        <v>45124</v>
      </c>
      <c r="D890" s="1">
        <v>45130</v>
      </c>
      <c r="E890" s="6">
        <v>6</v>
      </c>
      <c r="F890" t="s">
        <v>14</v>
      </c>
      <c r="G890" s="2">
        <v>55.47</v>
      </c>
      <c r="H890" t="s">
        <v>15</v>
      </c>
      <c r="I890" s="3" t="s">
        <v>15</v>
      </c>
      <c r="J890" t="s">
        <v>14</v>
      </c>
      <c r="K890">
        <v>1082</v>
      </c>
      <c r="L890">
        <v>4.4000000000000004</v>
      </c>
      <c r="M890" s="7">
        <v>7.0000000000000007E-2</v>
      </c>
      <c r="N890" s="7">
        <v>0.04</v>
      </c>
      <c r="O890" s="7">
        <v>7.0000000000000007E-2</v>
      </c>
      <c r="P890" s="7">
        <v>0.12</v>
      </c>
      <c r="Q890" s="7">
        <v>0.71</v>
      </c>
      <c r="R890" t="s">
        <v>15</v>
      </c>
    </row>
    <row r="891" spans="1:18" x14ac:dyDescent="0.2">
      <c r="A891">
        <v>200</v>
      </c>
      <c r="B891" t="s">
        <v>20</v>
      </c>
      <c r="C891" s="1">
        <v>45124</v>
      </c>
      <c r="D891" s="1">
        <v>45130</v>
      </c>
      <c r="E891" s="6">
        <v>6</v>
      </c>
      <c r="F891" t="s">
        <v>14</v>
      </c>
      <c r="G891" s="2">
        <v>54.99</v>
      </c>
      <c r="H891" t="s">
        <v>15</v>
      </c>
      <c r="I891" s="3" t="s">
        <v>15</v>
      </c>
      <c r="J891" t="s">
        <v>14</v>
      </c>
      <c r="K891">
        <v>9267</v>
      </c>
      <c r="L891">
        <v>4.4000000000000004</v>
      </c>
      <c r="M891" s="7">
        <v>0.05</v>
      </c>
      <c r="N891" s="7">
        <v>0.03</v>
      </c>
      <c r="O891" s="7">
        <v>7.0000000000000007E-2</v>
      </c>
      <c r="P891" s="7">
        <v>0.16</v>
      </c>
      <c r="Q891" s="7">
        <v>0.69</v>
      </c>
      <c r="R891" t="s">
        <v>15</v>
      </c>
    </row>
    <row r="892" spans="1:18" x14ac:dyDescent="0.2">
      <c r="A892">
        <v>69</v>
      </c>
      <c r="B892" t="s">
        <v>47</v>
      </c>
      <c r="C892" s="1">
        <v>45124</v>
      </c>
      <c r="D892" s="1">
        <v>45131</v>
      </c>
      <c r="E892" s="6">
        <v>7</v>
      </c>
      <c r="F892" t="s">
        <v>14</v>
      </c>
      <c r="G892" s="2">
        <v>145.1</v>
      </c>
      <c r="H892" t="s">
        <v>15</v>
      </c>
      <c r="I892" s="3" t="s">
        <v>15</v>
      </c>
      <c r="J892" t="s">
        <v>14</v>
      </c>
      <c r="K892">
        <v>368</v>
      </c>
      <c r="L892">
        <v>4.5</v>
      </c>
      <c r="M892" s="7">
        <v>0.04</v>
      </c>
      <c r="N892" s="7">
        <v>0.02</v>
      </c>
      <c r="O892" s="7">
        <v>7.0000000000000007E-2</v>
      </c>
      <c r="P892" s="7">
        <v>0.11</v>
      </c>
      <c r="Q892" s="7">
        <v>0.76</v>
      </c>
      <c r="R892" t="s">
        <v>15</v>
      </c>
    </row>
    <row r="893" spans="1:18" x14ac:dyDescent="0.2">
      <c r="A893">
        <v>49</v>
      </c>
      <c r="B893" t="s">
        <v>47</v>
      </c>
      <c r="C893" s="1">
        <v>45124</v>
      </c>
      <c r="D893" s="1">
        <v>45130</v>
      </c>
      <c r="E893" s="6">
        <v>6</v>
      </c>
      <c r="F893" t="s">
        <v>14</v>
      </c>
      <c r="G893" s="2">
        <v>49.95</v>
      </c>
      <c r="H893" t="s">
        <v>15</v>
      </c>
      <c r="I893" s="3" t="s">
        <v>15</v>
      </c>
      <c r="J893" t="s">
        <v>14</v>
      </c>
      <c r="K893">
        <v>1753</v>
      </c>
      <c r="L893">
        <v>4.3</v>
      </c>
      <c r="M893" s="7">
        <v>7.0000000000000007E-2</v>
      </c>
      <c r="N893" s="7">
        <v>0.03</v>
      </c>
      <c r="O893" s="7">
        <v>0.09</v>
      </c>
      <c r="P893" s="7">
        <v>0.19</v>
      </c>
      <c r="Q893" s="7">
        <v>0.62</v>
      </c>
      <c r="R893" t="s">
        <v>15</v>
      </c>
    </row>
    <row r="894" spans="1:18" x14ac:dyDescent="0.2">
      <c r="A894">
        <v>145</v>
      </c>
      <c r="B894" t="s">
        <v>36</v>
      </c>
      <c r="C894" s="1">
        <v>45124</v>
      </c>
      <c r="D894" s="1">
        <v>45136</v>
      </c>
      <c r="E894" s="6">
        <v>12</v>
      </c>
      <c r="F894" t="s">
        <v>14</v>
      </c>
      <c r="G894" s="2">
        <v>49.99</v>
      </c>
      <c r="H894" t="s">
        <v>15</v>
      </c>
      <c r="I894" s="3" t="s">
        <v>14</v>
      </c>
      <c r="J894" t="s">
        <v>14</v>
      </c>
      <c r="K894">
        <v>4056</v>
      </c>
      <c r="L894">
        <v>4.3</v>
      </c>
      <c r="M894" s="7">
        <v>0.05</v>
      </c>
      <c r="N894" s="7">
        <v>0.04</v>
      </c>
      <c r="O894" s="7">
        <v>7.0000000000000007E-2</v>
      </c>
      <c r="P894" s="7">
        <v>0.19</v>
      </c>
      <c r="Q894" s="7">
        <v>0.65</v>
      </c>
      <c r="R894" t="s">
        <v>15</v>
      </c>
    </row>
    <row r="895" spans="1:18" x14ac:dyDescent="0.2">
      <c r="A895">
        <v>15</v>
      </c>
      <c r="B895" t="s">
        <v>36</v>
      </c>
      <c r="C895" s="1">
        <v>45124</v>
      </c>
      <c r="D895" s="1">
        <v>45130</v>
      </c>
      <c r="E895" s="6">
        <v>6</v>
      </c>
      <c r="F895" t="s">
        <v>14</v>
      </c>
      <c r="G895" s="2">
        <v>29.99</v>
      </c>
      <c r="H895" t="s">
        <v>15</v>
      </c>
      <c r="I895" s="3" t="s">
        <v>15</v>
      </c>
      <c r="J895" t="s">
        <v>14</v>
      </c>
      <c r="K895">
        <v>410</v>
      </c>
      <c r="L895">
        <v>4.4000000000000004</v>
      </c>
      <c r="M895" s="7">
        <v>0.05</v>
      </c>
      <c r="N895" s="7">
        <v>0.02</v>
      </c>
      <c r="O895" s="7">
        <v>0.05</v>
      </c>
      <c r="P895" s="7">
        <v>0.22</v>
      </c>
      <c r="Q895" s="7">
        <v>0.67</v>
      </c>
      <c r="R895" t="s">
        <v>15</v>
      </c>
    </row>
    <row r="896" spans="1:18" x14ac:dyDescent="0.2">
      <c r="A896">
        <v>0</v>
      </c>
      <c r="B896" t="s">
        <v>36</v>
      </c>
      <c r="C896" s="1">
        <v>45124</v>
      </c>
      <c r="D896" s="1">
        <v>45130</v>
      </c>
      <c r="E896" s="6">
        <v>6</v>
      </c>
      <c r="F896" t="s">
        <v>14</v>
      </c>
      <c r="G896" s="2">
        <v>7.01</v>
      </c>
      <c r="H896" t="s">
        <v>15</v>
      </c>
      <c r="I896" s="3" t="s">
        <v>15</v>
      </c>
      <c r="J896" t="s">
        <v>14</v>
      </c>
      <c r="K896">
        <v>64</v>
      </c>
      <c r="L896">
        <v>4.0999999999999996</v>
      </c>
      <c r="M896" s="7">
        <v>0.09</v>
      </c>
      <c r="N896" s="7">
        <v>0.05</v>
      </c>
      <c r="O896" s="7">
        <v>0.11</v>
      </c>
      <c r="P896" s="7">
        <v>0.18</v>
      </c>
      <c r="Q896" s="7">
        <v>0.56999999999999995</v>
      </c>
      <c r="R896" t="s">
        <v>15</v>
      </c>
    </row>
    <row r="897" spans="1:18" x14ac:dyDescent="0.2">
      <c r="A897">
        <v>123</v>
      </c>
      <c r="B897" t="s">
        <v>312</v>
      </c>
      <c r="C897" s="1">
        <v>45124</v>
      </c>
      <c r="D897" s="1">
        <v>45130</v>
      </c>
      <c r="E897" s="6">
        <v>6</v>
      </c>
      <c r="F897" t="s">
        <v>14</v>
      </c>
      <c r="G897" s="2">
        <v>25.49</v>
      </c>
      <c r="H897" t="s">
        <v>15</v>
      </c>
      <c r="I897" s="3" t="s">
        <v>14</v>
      </c>
      <c r="J897" t="s">
        <v>14</v>
      </c>
      <c r="K897">
        <v>4051</v>
      </c>
      <c r="L897">
        <v>4.5999999999999996</v>
      </c>
      <c r="M897" s="7">
        <v>0.04</v>
      </c>
      <c r="N897" s="7">
        <v>0.02</v>
      </c>
      <c r="O897" s="7">
        <v>0.04</v>
      </c>
      <c r="P897" s="7">
        <v>0.13</v>
      </c>
      <c r="Q897" s="7">
        <v>0.77</v>
      </c>
      <c r="R897" t="s">
        <v>15</v>
      </c>
    </row>
    <row r="898" spans="1:18" x14ac:dyDescent="0.2">
      <c r="A898">
        <v>10</v>
      </c>
      <c r="B898" t="s">
        <v>292</v>
      </c>
      <c r="C898" s="1">
        <v>45124</v>
      </c>
      <c r="D898" s="1">
        <v>45130</v>
      </c>
      <c r="E898" s="6">
        <v>6</v>
      </c>
      <c r="F898" t="s">
        <v>14</v>
      </c>
      <c r="G898" s="2">
        <v>25.73</v>
      </c>
      <c r="H898" t="s">
        <v>15</v>
      </c>
      <c r="I898" s="3" t="s">
        <v>14</v>
      </c>
      <c r="J898" t="s">
        <v>14</v>
      </c>
      <c r="K898">
        <v>410</v>
      </c>
      <c r="L898">
        <v>4.8</v>
      </c>
      <c r="M898" s="7">
        <v>0.03</v>
      </c>
      <c r="N898" s="7">
        <v>0.01</v>
      </c>
      <c r="O898" s="7">
        <v>0.02</v>
      </c>
      <c r="P898" s="7">
        <v>0.05</v>
      </c>
      <c r="Q898" s="7">
        <v>0.9</v>
      </c>
      <c r="R898" t="s">
        <v>15</v>
      </c>
    </row>
    <row r="899" spans="1:18" x14ac:dyDescent="0.2">
      <c r="A899">
        <v>16</v>
      </c>
      <c r="B899" t="s">
        <v>313</v>
      </c>
      <c r="C899" s="1">
        <v>45124</v>
      </c>
      <c r="D899" s="1">
        <v>45130</v>
      </c>
      <c r="E899" s="6">
        <v>6</v>
      </c>
      <c r="F899" t="s">
        <v>14</v>
      </c>
      <c r="G899" s="2">
        <v>59.99</v>
      </c>
      <c r="H899" t="s">
        <v>15</v>
      </c>
      <c r="I899" s="3" t="s">
        <v>15</v>
      </c>
      <c r="J899" t="s">
        <v>14</v>
      </c>
      <c r="K899">
        <v>203</v>
      </c>
      <c r="L899">
        <v>4.5</v>
      </c>
      <c r="M899" s="7">
        <v>0.06</v>
      </c>
      <c r="N899" s="7">
        <v>0.04</v>
      </c>
      <c r="O899" s="7">
        <v>0.04</v>
      </c>
      <c r="P899" s="7">
        <v>0.1</v>
      </c>
      <c r="Q899" s="7">
        <v>0.77</v>
      </c>
      <c r="R899" t="s">
        <v>15</v>
      </c>
    </row>
    <row r="900" spans="1:18" x14ac:dyDescent="0.2">
      <c r="A900">
        <v>127</v>
      </c>
      <c r="B900" t="s">
        <v>314</v>
      </c>
      <c r="C900" s="1">
        <v>45124</v>
      </c>
      <c r="D900" s="1">
        <v>45131</v>
      </c>
      <c r="E900" s="6">
        <v>7</v>
      </c>
      <c r="F900" t="s">
        <v>14</v>
      </c>
      <c r="G900" s="2">
        <v>20.99</v>
      </c>
      <c r="H900" t="s">
        <v>15</v>
      </c>
      <c r="I900" s="3" t="s">
        <v>14</v>
      </c>
      <c r="J900" t="s">
        <v>14</v>
      </c>
      <c r="K900">
        <v>5345</v>
      </c>
      <c r="L900">
        <v>4.5999999999999996</v>
      </c>
      <c r="M900" s="7">
        <v>0.05</v>
      </c>
      <c r="N900" s="7">
        <v>0.02</v>
      </c>
      <c r="O900" s="7">
        <v>0.05</v>
      </c>
      <c r="P900" s="7">
        <v>0.09</v>
      </c>
      <c r="Q900" s="7">
        <v>0.79</v>
      </c>
      <c r="R900" t="s">
        <v>15</v>
      </c>
    </row>
    <row r="901" spans="1:18" x14ac:dyDescent="0.2">
      <c r="A901">
        <v>71</v>
      </c>
      <c r="B901" t="s">
        <v>51</v>
      </c>
      <c r="C901" s="1">
        <v>45124</v>
      </c>
      <c r="D901" s="1">
        <v>45130</v>
      </c>
      <c r="E901" s="6">
        <v>6</v>
      </c>
      <c r="F901" t="s">
        <v>14</v>
      </c>
      <c r="G901" s="2">
        <v>69.989999999999995</v>
      </c>
      <c r="H901" t="s">
        <v>15</v>
      </c>
      <c r="I901" s="3" t="s">
        <v>15</v>
      </c>
      <c r="J901" t="s">
        <v>14</v>
      </c>
      <c r="K901">
        <v>2126</v>
      </c>
      <c r="L901">
        <v>3.9</v>
      </c>
      <c r="M901" s="7">
        <v>0.11</v>
      </c>
      <c r="N901" s="7">
        <v>0.08</v>
      </c>
      <c r="O901" s="7">
        <v>0.1</v>
      </c>
      <c r="P901" s="7">
        <v>0.17</v>
      </c>
      <c r="Q901" s="7">
        <v>0.54</v>
      </c>
      <c r="R901" t="s">
        <v>15</v>
      </c>
    </row>
    <row r="902" spans="1:18" x14ac:dyDescent="0.2">
      <c r="A902">
        <v>60</v>
      </c>
      <c r="B902" t="s">
        <v>84</v>
      </c>
      <c r="C902" s="1">
        <v>45124</v>
      </c>
      <c r="D902" s="1">
        <v>45130</v>
      </c>
      <c r="E902" s="6">
        <v>6</v>
      </c>
      <c r="F902" t="s">
        <v>14</v>
      </c>
      <c r="G902" s="2">
        <v>91.99</v>
      </c>
      <c r="H902" t="s">
        <v>15</v>
      </c>
      <c r="I902" s="3" t="s">
        <v>14</v>
      </c>
      <c r="J902" t="s">
        <v>14</v>
      </c>
      <c r="K902">
        <v>1577</v>
      </c>
      <c r="L902">
        <v>4.4000000000000004</v>
      </c>
      <c r="M902" s="7">
        <v>0.05</v>
      </c>
      <c r="N902" s="7">
        <v>0.04</v>
      </c>
      <c r="O902" s="7">
        <v>7.0000000000000007E-2</v>
      </c>
      <c r="P902" s="7">
        <v>0.14000000000000001</v>
      </c>
      <c r="Q902" s="7">
        <v>0.7</v>
      </c>
      <c r="R902" t="s">
        <v>15</v>
      </c>
    </row>
    <row r="903" spans="1:18" x14ac:dyDescent="0.2">
      <c r="A903">
        <v>819</v>
      </c>
      <c r="B903" t="s">
        <v>508</v>
      </c>
      <c r="C903" s="1">
        <v>45124</v>
      </c>
      <c r="D903" s="1">
        <v>45130</v>
      </c>
      <c r="E903" s="6">
        <v>6</v>
      </c>
      <c r="F903" t="s">
        <v>14</v>
      </c>
      <c r="G903" s="2">
        <v>13.59</v>
      </c>
      <c r="H903" t="s">
        <v>15</v>
      </c>
      <c r="I903" s="3" t="s">
        <v>15</v>
      </c>
      <c r="J903" t="s">
        <v>14</v>
      </c>
      <c r="K903">
        <v>63924</v>
      </c>
      <c r="L903">
        <v>4.3</v>
      </c>
      <c r="M903" s="7">
        <v>0.06</v>
      </c>
      <c r="N903" s="7">
        <v>0.04</v>
      </c>
      <c r="O903" s="7">
        <v>0.09</v>
      </c>
      <c r="P903" s="7">
        <v>0.17</v>
      </c>
      <c r="Q903" s="7">
        <v>0.64</v>
      </c>
      <c r="R903" t="s">
        <v>15</v>
      </c>
    </row>
    <row r="904" spans="1:18" x14ac:dyDescent="0.2">
      <c r="A904">
        <v>33</v>
      </c>
      <c r="B904" t="s">
        <v>315</v>
      </c>
      <c r="C904" s="1">
        <v>45124</v>
      </c>
      <c r="D904" s="1">
        <v>45131</v>
      </c>
      <c r="E904" s="6">
        <v>7</v>
      </c>
      <c r="F904" t="s">
        <v>14</v>
      </c>
      <c r="G904" s="2">
        <v>16.96</v>
      </c>
      <c r="H904" t="s">
        <v>15</v>
      </c>
      <c r="I904" s="3" t="s">
        <v>14</v>
      </c>
      <c r="J904" t="s">
        <v>14</v>
      </c>
      <c r="K904">
        <v>23923</v>
      </c>
      <c r="L904">
        <v>4.7</v>
      </c>
      <c r="M904" s="7">
        <v>0.02</v>
      </c>
      <c r="N904" s="7">
        <v>0.01</v>
      </c>
      <c r="O904" s="7">
        <v>0.04</v>
      </c>
      <c r="P904" s="7">
        <v>0.12</v>
      </c>
      <c r="Q904" s="7">
        <v>0.8</v>
      </c>
      <c r="R904" t="s">
        <v>15</v>
      </c>
    </row>
    <row r="905" spans="1:18" x14ac:dyDescent="0.2">
      <c r="A905">
        <v>59</v>
      </c>
      <c r="B905" t="s">
        <v>39</v>
      </c>
      <c r="C905" s="1">
        <v>45124</v>
      </c>
      <c r="D905" s="1">
        <v>45131</v>
      </c>
      <c r="E905" s="6">
        <v>7</v>
      </c>
      <c r="F905" t="s">
        <v>14</v>
      </c>
      <c r="G905" s="2">
        <v>79</v>
      </c>
      <c r="H905" t="s">
        <v>15</v>
      </c>
      <c r="I905" s="3" t="s">
        <v>15</v>
      </c>
      <c r="J905" t="s">
        <v>14</v>
      </c>
      <c r="K905">
        <v>1052</v>
      </c>
      <c r="L905">
        <v>4.4000000000000004</v>
      </c>
      <c r="M905" s="7">
        <v>0.05</v>
      </c>
      <c r="N905" s="7">
        <v>0.03</v>
      </c>
      <c r="O905" s="7">
        <v>7.0000000000000007E-2</v>
      </c>
      <c r="P905" s="7">
        <v>0.15</v>
      </c>
      <c r="Q905" s="7">
        <v>0.7</v>
      </c>
      <c r="R905" t="s">
        <v>15</v>
      </c>
    </row>
    <row r="906" spans="1:18" x14ac:dyDescent="0.2">
      <c r="A906">
        <v>71</v>
      </c>
      <c r="B906" t="s">
        <v>47</v>
      </c>
      <c r="C906" s="1">
        <v>45124</v>
      </c>
      <c r="D906" s="1">
        <v>45132</v>
      </c>
      <c r="E906" s="6">
        <v>8</v>
      </c>
      <c r="F906" t="s">
        <v>14</v>
      </c>
      <c r="G906" s="2">
        <v>79.95</v>
      </c>
      <c r="H906" t="s">
        <v>15</v>
      </c>
      <c r="I906" s="3" t="s">
        <v>15</v>
      </c>
      <c r="J906" t="s">
        <v>14</v>
      </c>
      <c r="K906">
        <v>2532</v>
      </c>
      <c r="L906">
        <v>4.4000000000000004</v>
      </c>
      <c r="M906" s="7">
        <v>0.04</v>
      </c>
      <c r="N906" s="7">
        <v>0.03</v>
      </c>
      <c r="O906" s="7">
        <v>7.0000000000000007E-2</v>
      </c>
      <c r="P906" s="7">
        <v>0.16</v>
      </c>
      <c r="Q906" s="7">
        <v>0.69</v>
      </c>
      <c r="R906" t="s">
        <v>15</v>
      </c>
    </row>
    <row r="907" spans="1:18" x14ac:dyDescent="0.2">
      <c r="A907">
        <v>214</v>
      </c>
      <c r="B907" t="s">
        <v>316</v>
      </c>
      <c r="C907" s="1">
        <v>45124</v>
      </c>
      <c r="D907" s="1">
        <v>45130</v>
      </c>
      <c r="E907" s="6">
        <v>6</v>
      </c>
      <c r="F907" t="s">
        <v>14</v>
      </c>
      <c r="G907" s="2">
        <v>19.989999999999998</v>
      </c>
      <c r="H907" t="s">
        <v>15</v>
      </c>
      <c r="I907" s="3" t="s">
        <v>14</v>
      </c>
      <c r="J907" t="s">
        <v>14</v>
      </c>
      <c r="K907">
        <v>20867</v>
      </c>
      <c r="L907">
        <v>4.3</v>
      </c>
      <c r="M907" s="7">
        <v>0.05</v>
      </c>
      <c r="N907" s="7">
        <v>0.05</v>
      </c>
      <c r="O907" s="7">
        <v>0.1</v>
      </c>
      <c r="P907" s="7">
        <v>0.19</v>
      </c>
      <c r="Q907" s="7">
        <v>0.61</v>
      </c>
      <c r="R907" t="s">
        <v>15</v>
      </c>
    </row>
    <row r="908" spans="1:18" x14ac:dyDescent="0.2">
      <c r="A908">
        <v>58</v>
      </c>
      <c r="B908" t="s">
        <v>317</v>
      </c>
      <c r="C908" s="1">
        <v>45124</v>
      </c>
      <c r="D908" s="1">
        <v>45130</v>
      </c>
      <c r="E908" s="6">
        <v>6</v>
      </c>
      <c r="F908" t="s">
        <v>14</v>
      </c>
      <c r="G908" s="2">
        <v>21.89</v>
      </c>
      <c r="H908" t="s">
        <v>15</v>
      </c>
      <c r="I908" s="3" t="s">
        <v>15</v>
      </c>
      <c r="J908" t="s">
        <v>14</v>
      </c>
      <c r="K908">
        <v>2204</v>
      </c>
      <c r="L908">
        <v>4.7</v>
      </c>
      <c r="M908" s="7">
        <v>0.02</v>
      </c>
      <c r="N908" s="7">
        <v>0.02</v>
      </c>
      <c r="O908" s="7">
        <v>0.04</v>
      </c>
      <c r="P908" s="7">
        <v>0.06</v>
      </c>
      <c r="Q908" s="7">
        <v>0.85</v>
      </c>
      <c r="R908" t="s">
        <v>15</v>
      </c>
    </row>
    <row r="909" spans="1:18" x14ac:dyDescent="0.2">
      <c r="A909">
        <v>23</v>
      </c>
      <c r="B909" t="s">
        <v>110</v>
      </c>
      <c r="C909" s="1">
        <v>45124</v>
      </c>
      <c r="D909" s="1">
        <v>45130</v>
      </c>
      <c r="E909" s="6">
        <v>6</v>
      </c>
      <c r="F909" t="s">
        <v>14</v>
      </c>
      <c r="G909" s="2">
        <v>149.99</v>
      </c>
      <c r="H909" t="s">
        <v>15</v>
      </c>
      <c r="I909" s="3" t="s">
        <v>15</v>
      </c>
      <c r="J909" t="s">
        <v>14</v>
      </c>
      <c r="K909">
        <v>589</v>
      </c>
      <c r="L909">
        <v>4.3</v>
      </c>
      <c r="M909" s="7">
        <v>0.08</v>
      </c>
      <c r="N909" s="7">
        <v>0.04</v>
      </c>
      <c r="O909" s="7">
        <v>0.05</v>
      </c>
      <c r="P909" s="7">
        <v>0.1</v>
      </c>
      <c r="Q909" s="7">
        <v>0.72</v>
      </c>
      <c r="R909" t="s">
        <v>15</v>
      </c>
    </row>
    <row r="910" spans="1:18" x14ac:dyDescent="0.2">
      <c r="A910">
        <v>9</v>
      </c>
      <c r="B910" t="s">
        <v>318</v>
      </c>
      <c r="C910" s="1">
        <v>45124</v>
      </c>
      <c r="D910" s="1">
        <v>45132</v>
      </c>
      <c r="E910" s="6">
        <v>8</v>
      </c>
      <c r="F910" t="s">
        <v>14</v>
      </c>
      <c r="G910" s="2">
        <v>19.989999999999998</v>
      </c>
      <c r="H910" t="s">
        <v>15</v>
      </c>
      <c r="I910" s="3" t="s">
        <v>15</v>
      </c>
      <c r="J910" t="s">
        <v>14</v>
      </c>
      <c r="K910">
        <v>835</v>
      </c>
      <c r="L910">
        <v>4.5999999999999996</v>
      </c>
      <c r="M910" s="7">
        <v>0.05</v>
      </c>
      <c r="N910" s="7">
        <v>0.02</v>
      </c>
      <c r="O910" s="7">
        <v>0.04</v>
      </c>
      <c r="P910" s="7">
        <v>0.05</v>
      </c>
      <c r="Q910" s="7">
        <v>0.84</v>
      </c>
      <c r="R910" t="s">
        <v>15</v>
      </c>
    </row>
    <row r="911" spans="1:18" x14ac:dyDescent="0.2">
      <c r="A911">
        <v>22</v>
      </c>
      <c r="B911" t="s">
        <v>85</v>
      </c>
      <c r="C911" s="1">
        <v>45124</v>
      </c>
      <c r="D911" s="1">
        <v>45131</v>
      </c>
      <c r="E911" s="6">
        <v>7</v>
      </c>
      <c r="F911" t="s">
        <v>14</v>
      </c>
      <c r="G911" s="2">
        <v>319.99</v>
      </c>
      <c r="H911" t="s">
        <v>15</v>
      </c>
      <c r="I911" s="3" t="s">
        <v>15</v>
      </c>
      <c r="J911" t="s">
        <v>14</v>
      </c>
      <c r="K911">
        <v>324</v>
      </c>
      <c r="L911">
        <v>4.5</v>
      </c>
      <c r="M911" s="7">
        <v>0.04</v>
      </c>
      <c r="N911" s="7">
        <v>0.04</v>
      </c>
      <c r="O911" s="7">
        <v>0.08</v>
      </c>
      <c r="P911" s="7">
        <v>0.11</v>
      </c>
      <c r="Q911" s="7">
        <v>0.73</v>
      </c>
      <c r="R911" t="s">
        <v>15</v>
      </c>
    </row>
    <row r="912" spans="1:18" x14ac:dyDescent="0.2">
      <c r="A912">
        <v>5</v>
      </c>
      <c r="B912" t="s">
        <v>44</v>
      </c>
      <c r="C912" s="1">
        <v>45124</v>
      </c>
      <c r="D912" s="1">
        <v>45130</v>
      </c>
      <c r="E912" s="6">
        <v>6</v>
      </c>
      <c r="F912" t="s">
        <v>14</v>
      </c>
      <c r="G912" s="2">
        <v>48.92</v>
      </c>
      <c r="H912" t="s">
        <v>15</v>
      </c>
      <c r="I912" s="3" t="s">
        <v>15</v>
      </c>
      <c r="J912" t="s">
        <v>14</v>
      </c>
      <c r="K912">
        <v>383</v>
      </c>
      <c r="L912">
        <v>4.3</v>
      </c>
      <c r="M912" s="7">
        <v>0.06</v>
      </c>
      <c r="N912" s="7">
        <v>0.05</v>
      </c>
      <c r="O912" s="7">
        <v>0.08</v>
      </c>
      <c r="P912" s="7">
        <v>0.16</v>
      </c>
      <c r="Q912" s="7">
        <v>0.65</v>
      </c>
      <c r="R912" t="s">
        <v>15</v>
      </c>
    </row>
    <row r="913" spans="1:18" x14ac:dyDescent="0.2">
      <c r="A913">
        <v>6</v>
      </c>
      <c r="B913" t="s">
        <v>244</v>
      </c>
      <c r="C913" s="1">
        <v>45124</v>
      </c>
      <c r="D913" s="1">
        <v>45130</v>
      </c>
      <c r="E913" s="6">
        <v>6</v>
      </c>
      <c r="F913" t="s">
        <v>14</v>
      </c>
      <c r="G913" s="2">
        <v>468</v>
      </c>
      <c r="H913" t="s">
        <v>15</v>
      </c>
      <c r="I913" s="3" t="s">
        <v>15</v>
      </c>
      <c r="J913" t="s">
        <v>14</v>
      </c>
      <c r="K913">
        <v>56</v>
      </c>
      <c r="L913">
        <v>4.3</v>
      </c>
      <c r="M913" s="7">
        <v>0.08</v>
      </c>
      <c r="N913" s="7">
        <v>0.03</v>
      </c>
      <c r="O913" s="7">
        <v>7.0000000000000007E-2</v>
      </c>
      <c r="P913" s="7">
        <v>0.1</v>
      </c>
      <c r="Q913" s="7">
        <v>0.71</v>
      </c>
      <c r="R913" t="s">
        <v>15</v>
      </c>
    </row>
    <row r="914" spans="1:18" x14ac:dyDescent="0.2">
      <c r="A914">
        <v>427</v>
      </c>
      <c r="B914" t="s">
        <v>319</v>
      </c>
      <c r="C914" s="1">
        <v>45124</v>
      </c>
      <c r="D914" s="1">
        <v>45131</v>
      </c>
      <c r="E914" s="6">
        <v>7</v>
      </c>
      <c r="F914" t="s">
        <v>14</v>
      </c>
      <c r="G914" s="2">
        <v>19.989999999999998</v>
      </c>
      <c r="H914" t="s">
        <v>15</v>
      </c>
      <c r="I914" s="3" t="s">
        <v>14</v>
      </c>
      <c r="J914" t="s">
        <v>14</v>
      </c>
      <c r="K914">
        <v>48546</v>
      </c>
      <c r="L914">
        <v>4.3</v>
      </c>
      <c r="M914" s="7">
        <v>0.06</v>
      </c>
      <c r="N914" s="7">
        <v>0.04</v>
      </c>
      <c r="O914" s="7">
        <v>0.1</v>
      </c>
      <c r="P914" s="7">
        <v>0.19</v>
      </c>
      <c r="Q914" s="7">
        <v>0.61</v>
      </c>
      <c r="R914" t="s">
        <v>15</v>
      </c>
    </row>
    <row r="915" spans="1:18" x14ac:dyDescent="0.2">
      <c r="A915">
        <v>13</v>
      </c>
      <c r="B915" t="s">
        <v>58</v>
      </c>
      <c r="C915" s="1">
        <v>45124</v>
      </c>
      <c r="D915" s="1">
        <v>45130</v>
      </c>
      <c r="E915" s="6">
        <v>6</v>
      </c>
      <c r="F915" t="s">
        <v>14</v>
      </c>
      <c r="G915" s="2">
        <v>195.12</v>
      </c>
      <c r="H915" t="s">
        <v>15</v>
      </c>
      <c r="I915" s="3" t="s">
        <v>15</v>
      </c>
      <c r="J915" t="s">
        <v>14</v>
      </c>
      <c r="K915">
        <v>53</v>
      </c>
      <c r="L915">
        <v>3.6</v>
      </c>
      <c r="M915" s="7">
        <v>0.21</v>
      </c>
      <c r="N915" s="7">
        <v>0.13</v>
      </c>
      <c r="O915" s="7">
        <v>0.06</v>
      </c>
      <c r="P915" s="7">
        <v>0.09</v>
      </c>
      <c r="Q915" s="7">
        <v>0.51</v>
      </c>
      <c r="R915" t="s">
        <v>15</v>
      </c>
    </row>
    <row r="916" spans="1:18" x14ac:dyDescent="0.2">
      <c r="A916">
        <v>0</v>
      </c>
      <c r="B916" t="s">
        <v>320</v>
      </c>
      <c r="C916" s="1">
        <v>45124</v>
      </c>
      <c r="D916" s="1">
        <v>45132</v>
      </c>
      <c r="E916" s="6">
        <v>8</v>
      </c>
      <c r="F916" t="s">
        <v>14</v>
      </c>
      <c r="G916" s="2">
        <v>99.99</v>
      </c>
      <c r="H916" t="s">
        <v>15</v>
      </c>
      <c r="I916" s="3" t="s">
        <v>15</v>
      </c>
      <c r="J916" t="s">
        <v>14</v>
      </c>
      <c r="K916">
        <v>7</v>
      </c>
      <c r="L916">
        <v>4.0999999999999996</v>
      </c>
      <c r="M916" s="7">
        <v>0</v>
      </c>
      <c r="N916" s="7">
        <v>0.21</v>
      </c>
      <c r="O916" s="7">
        <v>0.16</v>
      </c>
      <c r="P916" s="7">
        <v>0</v>
      </c>
      <c r="Q916" s="7">
        <v>0.63</v>
      </c>
      <c r="R916" t="s">
        <v>15</v>
      </c>
    </row>
    <row r="917" spans="1:18" x14ac:dyDescent="0.2">
      <c r="A917">
        <v>4</v>
      </c>
      <c r="B917" t="s">
        <v>167</v>
      </c>
      <c r="C917" s="1">
        <v>45124</v>
      </c>
      <c r="D917" s="1">
        <v>45127</v>
      </c>
      <c r="E917" s="6">
        <v>3</v>
      </c>
      <c r="F917" t="s">
        <v>14</v>
      </c>
      <c r="G917" s="2">
        <v>105.4</v>
      </c>
      <c r="H917" t="s">
        <v>15</v>
      </c>
      <c r="I917" s="3" t="s">
        <v>15</v>
      </c>
      <c r="J917" t="s">
        <v>14</v>
      </c>
      <c r="K917">
        <v>237</v>
      </c>
      <c r="L917">
        <v>4.0999999999999996</v>
      </c>
      <c r="M917" s="7">
        <v>0.05</v>
      </c>
      <c r="N917" s="7">
        <v>0.09</v>
      </c>
      <c r="O917" s="7">
        <v>0.12</v>
      </c>
      <c r="P917" s="7">
        <v>0.17</v>
      </c>
      <c r="Q917" s="7">
        <v>0.57999999999999996</v>
      </c>
      <c r="R917" t="s">
        <v>15</v>
      </c>
    </row>
    <row r="918" spans="1:18" x14ac:dyDescent="0.2">
      <c r="A918">
        <v>49</v>
      </c>
      <c r="B918" t="s">
        <v>158</v>
      </c>
      <c r="C918" s="1">
        <v>45124</v>
      </c>
      <c r="D918" s="1">
        <v>45132</v>
      </c>
      <c r="E918" s="6">
        <v>8</v>
      </c>
      <c r="F918" t="s">
        <v>14</v>
      </c>
      <c r="G918" s="2">
        <v>299</v>
      </c>
      <c r="H918" t="s">
        <v>15</v>
      </c>
      <c r="I918" s="3" t="s">
        <v>15</v>
      </c>
      <c r="J918" t="s">
        <v>14</v>
      </c>
      <c r="K918">
        <v>762</v>
      </c>
      <c r="L918">
        <v>4.5</v>
      </c>
      <c r="M918" s="7">
        <v>0.03</v>
      </c>
      <c r="N918" s="7">
        <v>0.04</v>
      </c>
      <c r="O918" s="7">
        <v>7.0000000000000007E-2</v>
      </c>
      <c r="P918" s="7">
        <v>0.13</v>
      </c>
      <c r="Q918" s="7">
        <v>0.73</v>
      </c>
      <c r="R918" t="s">
        <v>15</v>
      </c>
    </row>
    <row r="919" spans="1:18" x14ac:dyDescent="0.2">
      <c r="A919">
        <v>62</v>
      </c>
      <c r="B919" t="s">
        <v>67</v>
      </c>
      <c r="C919" s="1">
        <v>45124</v>
      </c>
      <c r="D919" s="1">
        <v>45130</v>
      </c>
      <c r="E919" s="6">
        <v>6</v>
      </c>
      <c r="F919" t="s">
        <v>14</v>
      </c>
      <c r="G919" s="2">
        <v>299.3</v>
      </c>
      <c r="H919" t="s">
        <v>15</v>
      </c>
      <c r="I919" s="3" t="s">
        <v>15</v>
      </c>
      <c r="J919" t="s">
        <v>14</v>
      </c>
      <c r="K919">
        <v>1113</v>
      </c>
      <c r="L919">
        <v>3.7</v>
      </c>
      <c r="M919" s="7">
        <v>0.13</v>
      </c>
      <c r="N919" s="7">
        <v>0.12</v>
      </c>
      <c r="O919" s="7">
        <v>0.11</v>
      </c>
      <c r="P919" s="7">
        <v>0.16</v>
      </c>
      <c r="Q919" s="7">
        <v>0.48</v>
      </c>
      <c r="R919" t="s">
        <v>15</v>
      </c>
    </row>
    <row r="920" spans="1:18" x14ac:dyDescent="0.2">
      <c r="A920">
        <v>3</v>
      </c>
      <c r="B920" t="s">
        <v>499</v>
      </c>
      <c r="C920" s="1">
        <v>45124</v>
      </c>
      <c r="D920" s="1">
        <v>45130</v>
      </c>
      <c r="E920" s="6">
        <v>6</v>
      </c>
      <c r="F920" t="s">
        <v>14</v>
      </c>
      <c r="G920" s="2">
        <v>129</v>
      </c>
      <c r="H920" t="s">
        <v>15</v>
      </c>
      <c r="I920" s="3" t="s">
        <v>15</v>
      </c>
      <c r="J920" t="s">
        <v>14</v>
      </c>
      <c r="K920">
        <v>21</v>
      </c>
      <c r="L920">
        <v>3.1</v>
      </c>
      <c r="M920" s="7">
        <v>0.27</v>
      </c>
      <c r="N920" s="7">
        <v>0.12</v>
      </c>
      <c r="O920" s="7">
        <v>0.13</v>
      </c>
      <c r="P920" s="7">
        <v>0.2</v>
      </c>
      <c r="Q920" s="7">
        <v>0.28000000000000003</v>
      </c>
      <c r="R920" t="s">
        <v>15</v>
      </c>
    </row>
    <row r="921" spans="1:18" x14ac:dyDescent="0.2">
      <c r="A921">
        <v>27</v>
      </c>
      <c r="B921" t="s">
        <v>60</v>
      </c>
      <c r="C921" s="1">
        <v>45124</v>
      </c>
      <c r="D921" s="1">
        <v>45130</v>
      </c>
      <c r="E921" s="6">
        <v>6</v>
      </c>
      <c r="F921" t="s">
        <v>14</v>
      </c>
      <c r="G921" s="2">
        <v>49.99</v>
      </c>
      <c r="H921" t="s">
        <v>15</v>
      </c>
      <c r="I921" s="3" t="s">
        <v>15</v>
      </c>
      <c r="J921" t="s">
        <v>14</v>
      </c>
      <c r="K921">
        <v>283</v>
      </c>
      <c r="L921">
        <v>3.5</v>
      </c>
      <c r="M921" s="7">
        <v>0.11</v>
      </c>
      <c r="N921" s="7">
        <v>0.16</v>
      </c>
      <c r="O921" s="7">
        <v>0.21</v>
      </c>
      <c r="P921" s="7">
        <v>0.18</v>
      </c>
      <c r="Q921" s="7">
        <v>0.34</v>
      </c>
      <c r="R921" t="s">
        <v>15</v>
      </c>
    </row>
    <row r="922" spans="1:18" x14ac:dyDescent="0.2">
      <c r="A922">
        <v>80</v>
      </c>
      <c r="B922" t="s">
        <v>47</v>
      </c>
      <c r="C922" s="1">
        <v>45124</v>
      </c>
      <c r="D922" s="1">
        <v>45127</v>
      </c>
      <c r="E922" s="6">
        <v>3</v>
      </c>
      <c r="F922" t="s">
        <v>14</v>
      </c>
      <c r="G922" s="2">
        <v>118.99</v>
      </c>
      <c r="H922" t="s">
        <v>15</v>
      </c>
      <c r="I922" s="3" t="s">
        <v>15</v>
      </c>
      <c r="J922" t="s">
        <v>14</v>
      </c>
      <c r="K922">
        <v>1419</v>
      </c>
      <c r="L922">
        <v>4.0999999999999996</v>
      </c>
      <c r="M922" s="7">
        <v>0.09</v>
      </c>
      <c r="N922" s="7">
        <v>0.08</v>
      </c>
      <c r="O922" s="7">
        <v>0.08</v>
      </c>
      <c r="P922" s="7">
        <v>0.17</v>
      </c>
      <c r="Q922" s="7">
        <v>0.57999999999999996</v>
      </c>
      <c r="R922" t="s">
        <v>15</v>
      </c>
    </row>
    <row r="923" spans="1:18" x14ac:dyDescent="0.2">
      <c r="A923">
        <v>46</v>
      </c>
      <c r="B923" t="s">
        <v>16</v>
      </c>
      <c r="C923" s="1">
        <v>45124</v>
      </c>
      <c r="D923" s="1">
        <v>45130</v>
      </c>
      <c r="E923" s="6">
        <v>6</v>
      </c>
      <c r="F923" t="s">
        <v>14</v>
      </c>
      <c r="G923" s="2">
        <v>39.950000000000003</v>
      </c>
      <c r="H923" t="s">
        <v>15</v>
      </c>
      <c r="I923" s="3" t="s">
        <v>15</v>
      </c>
      <c r="J923" t="s">
        <v>14</v>
      </c>
      <c r="K923">
        <v>551</v>
      </c>
      <c r="L923">
        <v>4.4000000000000004</v>
      </c>
      <c r="M923" s="7">
        <v>0.05</v>
      </c>
      <c r="N923" s="7">
        <v>0.01</v>
      </c>
      <c r="O923" s="7">
        <v>0.1</v>
      </c>
      <c r="P923" s="7">
        <v>0.14000000000000001</v>
      </c>
      <c r="Q923" s="7">
        <v>0.7</v>
      </c>
      <c r="R923" t="s">
        <v>15</v>
      </c>
    </row>
    <row r="924" spans="1:18" x14ac:dyDescent="0.2">
      <c r="A924">
        <v>3</v>
      </c>
      <c r="B924" t="s">
        <v>321</v>
      </c>
      <c r="C924" s="1">
        <v>45124</v>
      </c>
      <c r="D924" s="1">
        <v>45131</v>
      </c>
      <c r="E924" s="6">
        <v>7</v>
      </c>
      <c r="F924" t="s">
        <v>14</v>
      </c>
      <c r="G924" s="2">
        <v>25.8</v>
      </c>
      <c r="H924" t="s">
        <v>15</v>
      </c>
      <c r="I924" s="3" t="s">
        <v>15</v>
      </c>
      <c r="J924" t="s">
        <v>14</v>
      </c>
      <c r="K924">
        <v>17</v>
      </c>
      <c r="L924">
        <v>2.9</v>
      </c>
      <c r="M924" s="7">
        <v>0.28999999999999998</v>
      </c>
      <c r="N924" s="7">
        <v>0.24</v>
      </c>
      <c r="O924" s="7">
        <v>0.13</v>
      </c>
      <c r="P924" s="7">
        <v>0</v>
      </c>
      <c r="Q924" s="7">
        <v>0.34</v>
      </c>
      <c r="R924" t="s">
        <v>15</v>
      </c>
    </row>
    <row r="925" spans="1:18" x14ac:dyDescent="0.2">
      <c r="A925">
        <v>22</v>
      </c>
      <c r="B925" t="s">
        <v>228</v>
      </c>
      <c r="C925" s="1">
        <v>45124</v>
      </c>
      <c r="D925" s="1">
        <v>45132</v>
      </c>
      <c r="E925" s="6">
        <v>8</v>
      </c>
      <c r="F925" t="s">
        <v>14</v>
      </c>
      <c r="G925" s="2">
        <v>26.99</v>
      </c>
      <c r="H925" t="s">
        <v>15</v>
      </c>
      <c r="I925" s="3" t="s">
        <v>14</v>
      </c>
      <c r="J925" t="s">
        <v>14</v>
      </c>
      <c r="K925">
        <v>92</v>
      </c>
      <c r="L925">
        <v>4.7</v>
      </c>
      <c r="M925" s="7">
        <v>0.03</v>
      </c>
      <c r="N925" s="7">
        <v>0</v>
      </c>
      <c r="O925" s="7">
        <v>0.03</v>
      </c>
      <c r="P925" s="7">
        <v>0.15</v>
      </c>
      <c r="Q925" s="7">
        <v>0.79</v>
      </c>
      <c r="R925" t="s">
        <v>15</v>
      </c>
    </row>
    <row r="926" spans="1:18" x14ac:dyDescent="0.2">
      <c r="A926">
        <v>51</v>
      </c>
      <c r="B926" t="s">
        <v>509</v>
      </c>
      <c r="C926" s="1">
        <v>45124</v>
      </c>
      <c r="D926" s="1">
        <v>45130</v>
      </c>
      <c r="E926" s="6">
        <v>6</v>
      </c>
      <c r="F926" t="s">
        <v>14</v>
      </c>
      <c r="G926" s="2">
        <v>25.99</v>
      </c>
      <c r="H926" t="s">
        <v>15</v>
      </c>
      <c r="I926" s="3" t="s">
        <v>14</v>
      </c>
      <c r="J926" t="s">
        <v>14</v>
      </c>
      <c r="K926">
        <v>4566</v>
      </c>
      <c r="L926">
        <v>4.5</v>
      </c>
      <c r="M926" s="7">
        <v>0.04</v>
      </c>
      <c r="N926" s="7">
        <v>0.03</v>
      </c>
      <c r="O926" s="7">
        <v>0.06</v>
      </c>
      <c r="P926" s="7">
        <v>0.16</v>
      </c>
      <c r="Q926" s="7">
        <v>0.72</v>
      </c>
      <c r="R926" t="s">
        <v>15</v>
      </c>
    </row>
    <row r="927" spans="1:18" x14ac:dyDescent="0.2">
      <c r="A927">
        <v>0</v>
      </c>
      <c r="B927" t="s">
        <v>124</v>
      </c>
      <c r="C927" s="1">
        <v>45124</v>
      </c>
      <c r="D927" s="1">
        <v>45131</v>
      </c>
      <c r="E927" s="6">
        <v>7</v>
      </c>
      <c r="F927" t="s">
        <v>14</v>
      </c>
      <c r="G927" s="2">
        <v>134.6</v>
      </c>
      <c r="H927" t="s">
        <v>15</v>
      </c>
      <c r="I927" s="3" t="s">
        <v>15</v>
      </c>
      <c r="J927" t="s">
        <v>14</v>
      </c>
      <c r="K927">
        <v>106</v>
      </c>
      <c r="L927">
        <v>4</v>
      </c>
      <c r="M927" s="7">
        <v>0.06</v>
      </c>
      <c r="N927" s="7">
        <v>7.0000000000000007E-2</v>
      </c>
      <c r="O927" s="7">
        <v>0.13</v>
      </c>
      <c r="P927" s="7">
        <v>0.26</v>
      </c>
      <c r="Q927" s="7">
        <v>0.48</v>
      </c>
      <c r="R927" t="s">
        <v>15</v>
      </c>
    </row>
    <row r="928" spans="1:18" x14ac:dyDescent="0.2">
      <c r="A928">
        <v>26</v>
      </c>
      <c r="B928" t="s">
        <v>59</v>
      </c>
      <c r="C928" s="1">
        <v>45124</v>
      </c>
      <c r="D928" s="1">
        <v>45131</v>
      </c>
      <c r="E928" s="6">
        <v>7</v>
      </c>
      <c r="F928" t="s">
        <v>14</v>
      </c>
      <c r="G928" s="2">
        <v>249</v>
      </c>
      <c r="H928" t="s">
        <v>15</v>
      </c>
      <c r="I928" s="3" t="s">
        <v>15</v>
      </c>
      <c r="J928" t="s">
        <v>14</v>
      </c>
      <c r="K928">
        <v>47</v>
      </c>
      <c r="L928">
        <v>4.3</v>
      </c>
      <c r="M928" s="7">
        <v>0.11</v>
      </c>
      <c r="N928" s="7">
        <v>0.04</v>
      </c>
      <c r="O928" s="7">
        <v>0.04</v>
      </c>
      <c r="P928" s="7">
        <v>7.0000000000000007E-2</v>
      </c>
      <c r="Q928" s="7">
        <v>0.74</v>
      </c>
      <c r="R928" t="s">
        <v>15</v>
      </c>
    </row>
    <row r="929" spans="1:18" x14ac:dyDescent="0.2">
      <c r="A929">
        <v>0</v>
      </c>
      <c r="B929" t="s">
        <v>159</v>
      </c>
      <c r="C929" s="1">
        <v>45124</v>
      </c>
      <c r="D929" s="1">
        <v>45130</v>
      </c>
      <c r="E929" s="6">
        <v>6</v>
      </c>
      <c r="F929" t="s">
        <v>14</v>
      </c>
      <c r="G929" s="2">
        <v>239.99</v>
      </c>
      <c r="H929" t="s">
        <v>15</v>
      </c>
      <c r="I929" s="3" t="s">
        <v>15</v>
      </c>
      <c r="J929" t="s">
        <v>15</v>
      </c>
      <c r="K929">
        <v>0</v>
      </c>
      <c r="L929">
        <v>0</v>
      </c>
      <c r="M929" s="7">
        <v>0</v>
      </c>
      <c r="N929" s="7">
        <v>0</v>
      </c>
      <c r="O929" s="7">
        <v>0</v>
      </c>
      <c r="P929" s="7">
        <v>0</v>
      </c>
      <c r="Q929" s="7">
        <v>0</v>
      </c>
      <c r="R929" t="s">
        <v>15</v>
      </c>
    </row>
    <row r="930" spans="1:18" x14ac:dyDescent="0.2">
      <c r="A930">
        <v>5</v>
      </c>
      <c r="B930" t="s">
        <v>322</v>
      </c>
      <c r="C930" s="1">
        <v>45124</v>
      </c>
      <c r="D930" s="1">
        <v>45132</v>
      </c>
      <c r="E930" s="6">
        <v>8</v>
      </c>
      <c r="F930" t="s">
        <v>14</v>
      </c>
      <c r="G930" s="2">
        <v>240</v>
      </c>
      <c r="H930" t="s">
        <v>15</v>
      </c>
      <c r="I930" s="3" t="s">
        <v>15</v>
      </c>
      <c r="J930" t="s">
        <v>14</v>
      </c>
      <c r="K930">
        <v>12</v>
      </c>
      <c r="L930">
        <v>4.8</v>
      </c>
      <c r="M930" s="7">
        <v>0</v>
      </c>
      <c r="N930" s="7">
        <v>0</v>
      </c>
      <c r="O930" s="7">
        <v>0</v>
      </c>
      <c r="P930" s="7">
        <v>0.24</v>
      </c>
      <c r="Q930" s="7">
        <v>0.76</v>
      </c>
      <c r="R930" t="s">
        <v>15</v>
      </c>
    </row>
    <row r="931" spans="1:18" x14ac:dyDescent="0.2">
      <c r="A931">
        <v>28</v>
      </c>
      <c r="B931" t="s">
        <v>20</v>
      </c>
      <c r="C931" s="1">
        <v>45124</v>
      </c>
      <c r="D931" s="1">
        <v>45139</v>
      </c>
      <c r="E931" s="6">
        <v>15</v>
      </c>
      <c r="F931" t="s">
        <v>14</v>
      </c>
      <c r="G931" s="2">
        <v>159.4</v>
      </c>
      <c r="H931" t="s">
        <v>15</v>
      </c>
      <c r="I931" s="3" t="s">
        <v>15</v>
      </c>
      <c r="J931" t="s">
        <v>14</v>
      </c>
      <c r="K931">
        <v>497</v>
      </c>
      <c r="L931">
        <v>4.2</v>
      </c>
      <c r="M931" s="7">
        <v>0.09</v>
      </c>
      <c r="N931" s="7">
        <v>0.05</v>
      </c>
      <c r="O931" s="7">
        <v>7.0000000000000007E-2</v>
      </c>
      <c r="P931" s="7">
        <v>0.15</v>
      </c>
      <c r="Q931" s="7">
        <v>0.64</v>
      </c>
      <c r="R931" t="s">
        <v>15</v>
      </c>
    </row>
    <row r="932" spans="1:18" x14ac:dyDescent="0.2">
      <c r="A932">
        <v>0</v>
      </c>
      <c r="B932" t="s">
        <v>20</v>
      </c>
      <c r="C932" s="1">
        <v>45124</v>
      </c>
      <c r="D932" s="1">
        <v>45126</v>
      </c>
      <c r="E932" s="6">
        <v>2</v>
      </c>
      <c r="F932" t="s">
        <v>14</v>
      </c>
      <c r="G932" s="2">
        <v>348</v>
      </c>
      <c r="H932" t="s">
        <v>15</v>
      </c>
      <c r="I932" s="3" t="s">
        <v>15</v>
      </c>
      <c r="J932" t="s">
        <v>14</v>
      </c>
      <c r="K932">
        <v>17</v>
      </c>
      <c r="L932">
        <v>4.5</v>
      </c>
      <c r="M932" s="7">
        <v>0</v>
      </c>
      <c r="N932" s="7">
        <v>0.13</v>
      </c>
      <c r="O932" s="7">
        <v>0</v>
      </c>
      <c r="P932" s="7">
        <v>0.08</v>
      </c>
      <c r="Q932" s="7">
        <v>0.78</v>
      </c>
      <c r="R932" t="s">
        <v>15</v>
      </c>
    </row>
    <row r="933" spans="1:18" x14ac:dyDescent="0.2">
      <c r="A933">
        <v>3</v>
      </c>
      <c r="B933" t="s">
        <v>323</v>
      </c>
      <c r="C933" s="1">
        <v>45124</v>
      </c>
      <c r="D933" s="1">
        <v>45130</v>
      </c>
      <c r="E933" s="6">
        <v>6</v>
      </c>
      <c r="F933" t="s">
        <v>14</v>
      </c>
      <c r="G933" s="2">
        <v>250</v>
      </c>
      <c r="H933" t="s">
        <v>15</v>
      </c>
      <c r="I933" s="3" t="s">
        <v>15</v>
      </c>
      <c r="J933" t="s">
        <v>14</v>
      </c>
      <c r="K933">
        <v>7</v>
      </c>
      <c r="L933">
        <v>5</v>
      </c>
      <c r="M933" s="7">
        <v>0</v>
      </c>
      <c r="N933" s="7">
        <v>0</v>
      </c>
      <c r="O933" s="7">
        <v>0</v>
      </c>
      <c r="P933" s="7">
        <v>0</v>
      </c>
      <c r="Q933" s="7">
        <v>1</v>
      </c>
      <c r="R933" t="s">
        <v>15</v>
      </c>
    </row>
    <row r="934" spans="1:18" x14ac:dyDescent="0.2">
      <c r="A934">
        <v>73</v>
      </c>
      <c r="B934" t="s">
        <v>324</v>
      </c>
      <c r="C934" s="1">
        <v>45124</v>
      </c>
      <c r="D934" s="1">
        <v>45130</v>
      </c>
      <c r="E934" s="6">
        <v>6</v>
      </c>
      <c r="F934" t="s">
        <v>14</v>
      </c>
      <c r="G934" s="2">
        <v>29.99</v>
      </c>
      <c r="H934" t="s">
        <v>15</v>
      </c>
      <c r="I934" s="3" t="s">
        <v>14</v>
      </c>
      <c r="J934" t="s">
        <v>14</v>
      </c>
      <c r="K934">
        <v>5138</v>
      </c>
      <c r="L934">
        <v>4.5</v>
      </c>
      <c r="M934" s="7">
        <v>0.03</v>
      </c>
      <c r="N934" s="7">
        <v>0.03</v>
      </c>
      <c r="O934" s="7">
        <v>0.06</v>
      </c>
      <c r="P934" s="7">
        <v>0.13</v>
      </c>
      <c r="Q934" s="7">
        <v>0.74</v>
      </c>
      <c r="R934" t="s">
        <v>15</v>
      </c>
    </row>
    <row r="935" spans="1:18" x14ac:dyDescent="0.2">
      <c r="A935">
        <v>186</v>
      </c>
      <c r="B935" t="s">
        <v>16</v>
      </c>
      <c r="C935" s="1">
        <v>45124</v>
      </c>
      <c r="D935" s="1">
        <v>45130</v>
      </c>
      <c r="E935" s="6">
        <v>6</v>
      </c>
      <c r="F935" t="s">
        <v>14</v>
      </c>
      <c r="G935" s="2">
        <v>49.95</v>
      </c>
      <c r="H935" t="s">
        <v>15</v>
      </c>
      <c r="I935" s="3" t="s">
        <v>15</v>
      </c>
      <c r="J935" t="s">
        <v>14</v>
      </c>
      <c r="K935">
        <v>13796</v>
      </c>
      <c r="L935">
        <v>4.3</v>
      </c>
      <c r="M935" s="7">
        <v>7.0000000000000007E-2</v>
      </c>
      <c r="N935" s="7">
        <v>0.04</v>
      </c>
      <c r="O935" s="7">
        <v>0.09</v>
      </c>
      <c r="P935" s="7">
        <v>0.16</v>
      </c>
      <c r="Q935" s="7">
        <v>0.64</v>
      </c>
      <c r="R935" t="s">
        <v>15</v>
      </c>
    </row>
    <row r="936" spans="1:18" x14ac:dyDescent="0.2">
      <c r="A936">
        <v>23</v>
      </c>
      <c r="B936" t="s">
        <v>227</v>
      </c>
      <c r="C936" s="1">
        <v>45124</v>
      </c>
      <c r="D936" s="1">
        <v>45130</v>
      </c>
      <c r="E936" s="6">
        <v>6</v>
      </c>
      <c r="F936" t="s">
        <v>14</v>
      </c>
      <c r="G936" s="2">
        <v>64.98</v>
      </c>
      <c r="H936" t="s">
        <v>15</v>
      </c>
      <c r="I936" s="3" t="s">
        <v>15</v>
      </c>
      <c r="J936" t="s">
        <v>14</v>
      </c>
      <c r="K936">
        <v>635</v>
      </c>
      <c r="L936">
        <v>4</v>
      </c>
      <c r="M936" s="7">
        <v>0.1</v>
      </c>
      <c r="N936" s="7">
        <v>0.08</v>
      </c>
      <c r="O936" s="7">
        <v>0.1</v>
      </c>
      <c r="P936" s="7">
        <v>0.18</v>
      </c>
      <c r="Q936" s="7">
        <v>0.54</v>
      </c>
      <c r="R936" t="s">
        <v>15</v>
      </c>
    </row>
    <row r="937" spans="1:18" x14ac:dyDescent="0.2">
      <c r="A937">
        <v>42</v>
      </c>
      <c r="B937" t="s">
        <v>194</v>
      </c>
      <c r="C937" s="1">
        <v>45124</v>
      </c>
      <c r="D937" s="1">
        <v>45134</v>
      </c>
      <c r="E937" s="6">
        <v>10</v>
      </c>
      <c r="F937" t="s">
        <v>14</v>
      </c>
      <c r="G937" s="2">
        <v>209.3</v>
      </c>
      <c r="H937" t="s">
        <v>15</v>
      </c>
      <c r="I937" s="3" t="s">
        <v>15</v>
      </c>
      <c r="J937" t="s">
        <v>14</v>
      </c>
      <c r="K937">
        <v>380</v>
      </c>
      <c r="L937">
        <v>4</v>
      </c>
      <c r="M937" s="7">
        <v>0.12</v>
      </c>
      <c r="N937" s="7">
        <v>0.08</v>
      </c>
      <c r="O937" s="7">
        <v>0.09</v>
      </c>
      <c r="P937" s="7">
        <v>0.15</v>
      </c>
      <c r="Q937" s="7">
        <v>0.56000000000000005</v>
      </c>
      <c r="R937" t="s">
        <v>15</v>
      </c>
    </row>
    <row r="938" spans="1:18" x14ac:dyDescent="0.2">
      <c r="A938">
        <v>17</v>
      </c>
      <c r="B938" t="s">
        <v>54</v>
      </c>
      <c r="C938" s="1">
        <v>45124</v>
      </c>
      <c r="D938" s="1">
        <v>45130</v>
      </c>
      <c r="E938" s="6">
        <v>6</v>
      </c>
      <c r="F938" t="s">
        <v>14</v>
      </c>
      <c r="G938" s="2">
        <v>179</v>
      </c>
      <c r="H938" t="s">
        <v>15</v>
      </c>
      <c r="I938" s="3" t="s">
        <v>15</v>
      </c>
      <c r="J938" t="s">
        <v>14</v>
      </c>
      <c r="K938">
        <v>266</v>
      </c>
      <c r="L938">
        <v>4.2</v>
      </c>
      <c r="M938" s="7">
        <v>0.04</v>
      </c>
      <c r="N938" s="7">
        <v>7.0000000000000007E-2</v>
      </c>
      <c r="O938" s="7">
        <v>0.1</v>
      </c>
      <c r="P938" s="7">
        <v>0.19</v>
      </c>
      <c r="Q938" s="7">
        <v>0.59</v>
      </c>
      <c r="R938" t="s">
        <v>15</v>
      </c>
    </row>
    <row r="939" spans="1:18" x14ac:dyDescent="0.2">
      <c r="A939">
        <v>182</v>
      </c>
      <c r="B939" t="s">
        <v>20</v>
      </c>
      <c r="C939" s="1">
        <v>45124</v>
      </c>
      <c r="D939" s="1">
        <v>45127</v>
      </c>
      <c r="E939" s="6">
        <v>3</v>
      </c>
      <c r="F939" t="s">
        <v>14</v>
      </c>
      <c r="G939" s="2">
        <v>112.02</v>
      </c>
      <c r="H939" t="s">
        <v>15</v>
      </c>
      <c r="I939" s="3" t="s">
        <v>15</v>
      </c>
      <c r="J939" t="s">
        <v>14</v>
      </c>
      <c r="K939">
        <v>7501</v>
      </c>
      <c r="L939">
        <v>4.5</v>
      </c>
      <c r="M939" s="7">
        <v>0.03</v>
      </c>
      <c r="N939" s="7">
        <v>0.02</v>
      </c>
      <c r="O939" s="7">
        <v>0.05</v>
      </c>
      <c r="P939" s="7">
        <v>0.15</v>
      </c>
      <c r="Q939" s="7">
        <v>0.74</v>
      </c>
      <c r="R939" t="s">
        <v>15</v>
      </c>
    </row>
    <row r="940" spans="1:18" x14ac:dyDescent="0.2">
      <c r="A940">
        <v>44</v>
      </c>
      <c r="B940" t="s">
        <v>325</v>
      </c>
      <c r="C940" s="1">
        <v>45124</v>
      </c>
      <c r="D940" s="1">
        <v>45136</v>
      </c>
      <c r="E940" s="6">
        <v>12</v>
      </c>
      <c r="F940" t="s">
        <v>14</v>
      </c>
      <c r="G940" s="2">
        <v>20.99</v>
      </c>
      <c r="H940" t="s">
        <v>15</v>
      </c>
      <c r="I940" s="3" t="s">
        <v>15</v>
      </c>
      <c r="J940" t="s">
        <v>14</v>
      </c>
      <c r="K940">
        <v>1268</v>
      </c>
      <c r="L940">
        <v>4.7</v>
      </c>
      <c r="M940" s="7">
        <v>0.04</v>
      </c>
      <c r="N940" s="7">
        <v>0.02</v>
      </c>
      <c r="O940" s="7">
        <v>0.03</v>
      </c>
      <c r="P940" s="7">
        <v>0.05</v>
      </c>
      <c r="Q940" s="7">
        <v>0.86</v>
      </c>
      <c r="R940" t="s">
        <v>15</v>
      </c>
    </row>
    <row r="941" spans="1:18" x14ac:dyDescent="0.2">
      <c r="A941">
        <v>63</v>
      </c>
      <c r="B941" t="s">
        <v>185</v>
      </c>
      <c r="C941" s="1">
        <v>45124</v>
      </c>
      <c r="D941" s="1">
        <v>45130</v>
      </c>
      <c r="E941" s="6">
        <v>6</v>
      </c>
      <c r="F941" t="s">
        <v>14</v>
      </c>
      <c r="G941" s="2">
        <v>69.98</v>
      </c>
      <c r="H941" t="s">
        <v>15</v>
      </c>
      <c r="I941" s="3" t="s">
        <v>14</v>
      </c>
      <c r="J941" t="s">
        <v>14</v>
      </c>
      <c r="K941">
        <v>901</v>
      </c>
      <c r="L941">
        <v>4.3</v>
      </c>
      <c r="M941" s="7">
        <v>0.06</v>
      </c>
      <c r="N941" s="7">
        <v>0.04</v>
      </c>
      <c r="O941" s="7">
        <v>7.0000000000000007E-2</v>
      </c>
      <c r="P941" s="7">
        <v>0.16</v>
      </c>
      <c r="Q941" s="7">
        <v>0.67</v>
      </c>
      <c r="R941" t="s">
        <v>15</v>
      </c>
    </row>
    <row r="942" spans="1:18" x14ac:dyDescent="0.2">
      <c r="A942">
        <v>30</v>
      </c>
      <c r="B942" t="s">
        <v>238</v>
      </c>
      <c r="C942" s="1">
        <v>45124</v>
      </c>
      <c r="D942" s="1">
        <v>45130</v>
      </c>
      <c r="E942" s="6">
        <v>6</v>
      </c>
      <c r="F942" t="s">
        <v>14</v>
      </c>
      <c r="G942" s="2">
        <v>37.04</v>
      </c>
      <c r="H942" t="s">
        <v>15</v>
      </c>
      <c r="I942" s="3" t="s">
        <v>14</v>
      </c>
      <c r="J942" t="s">
        <v>14</v>
      </c>
      <c r="K942">
        <v>350</v>
      </c>
      <c r="L942">
        <v>4.3</v>
      </c>
      <c r="M942" s="7">
        <v>0.08</v>
      </c>
      <c r="N942" s="7">
        <v>0.03</v>
      </c>
      <c r="O942" s="7">
        <v>7.0000000000000007E-2</v>
      </c>
      <c r="P942" s="7">
        <v>0.15</v>
      </c>
      <c r="Q942" s="7">
        <v>0.67</v>
      </c>
      <c r="R942" t="s">
        <v>15</v>
      </c>
    </row>
    <row r="943" spans="1:18" x14ac:dyDescent="0.2">
      <c r="A943">
        <v>1000</v>
      </c>
      <c r="B943" t="s">
        <v>17</v>
      </c>
      <c r="C943" s="1">
        <v>45124</v>
      </c>
      <c r="D943" s="1">
        <v>45130</v>
      </c>
      <c r="E943" s="6">
        <v>6</v>
      </c>
      <c r="F943" t="s">
        <v>14</v>
      </c>
      <c r="G943" s="2">
        <v>18.989999999999998</v>
      </c>
      <c r="H943" t="s">
        <v>15</v>
      </c>
      <c r="I943" s="3" t="s">
        <v>15</v>
      </c>
      <c r="J943" t="s">
        <v>14</v>
      </c>
      <c r="K943">
        <v>351724</v>
      </c>
      <c r="L943">
        <v>4.3</v>
      </c>
      <c r="M943" s="7">
        <v>0.05</v>
      </c>
      <c r="N943" s="7">
        <v>0.04</v>
      </c>
      <c r="O943" s="7">
        <v>0.08</v>
      </c>
      <c r="P943" s="7">
        <v>0.17</v>
      </c>
      <c r="Q943" s="7">
        <v>0.65</v>
      </c>
      <c r="R943" t="s">
        <v>15</v>
      </c>
    </row>
    <row r="944" spans="1:18" x14ac:dyDescent="0.2">
      <c r="A944">
        <v>13</v>
      </c>
      <c r="B944" t="s">
        <v>326</v>
      </c>
      <c r="C944" s="1">
        <v>45124</v>
      </c>
      <c r="D944" s="1">
        <v>45130</v>
      </c>
      <c r="E944" s="6">
        <v>6</v>
      </c>
      <c r="F944" t="s">
        <v>14</v>
      </c>
      <c r="G944" s="2">
        <v>24.99</v>
      </c>
      <c r="H944" t="s">
        <v>15</v>
      </c>
      <c r="I944" s="3" t="s">
        <v>14</v>
      </c>
      <c r="J944" t="s">
        <v>14</v>
      </c>
      <c r="K944">
        <v>610</v>
      </c>
      <c r="L944">
        <v>4.5999999999999996</v>
      </c>
      <c r="M944" s="7">
        <v>0.05</v>
      </c>
      <c r="N944" s="7">
        <v>0.01</v>
      </c>
      <c r="O944" s="7">
        <v>0.02</v>
      </c>
      <c r="P944" s="7">
        <v>0.13</v>
      </c>
      <c r="Q944" s="7">
        <v>0.8</v>
      </c>
      <c r="R944" t="s">
        <v>15</v>
      </c>
    </row>
    <row r="945" spans="1:18" x14ac:dyDescent="0.2">
      <c r="A945">
        <v>49</v>
      </c>
      <c r="B945" t="s">
        <v>91</v>
      </c>
      <c r="C945" s="1">
        <v>45124</v>
      </c>
      <c r="D945" s="1">
        <v>45130</v>
      </c>
      <c r="E945" s="6">
        <v>6</v>
      </c>
      <c r="F945" t="s">
        <v>14</v>
      </c>
      <c r="G945" s="2">
        <v>89.99</v>
      </c>
      <c r="H945" t="s">
        <v>15</v>
      </c>
      <c r="I945" s="3" t="s">
        <v>14</v>
      </c>
      <c r="J945" t="s">
        <v>14</v>
      </c>
      <c r="K945">
        <v>741</v>
      </c>
      <c r="L945">
        <v>4.0999999999999996</v>
      </c>
      <c r="M945" s="7">
        <v>0.1</v>
      </c>
      <c r="N945" s="7">
        <v>0.06</v>
      </c>
      <c r="O945" s="7">
        <v>0.08</v>
      </c>
      <c r="P945" s="7">
        <v>0.14000000000000001</v>
      </c>
      <c r="Q945" s="7">
        <v>0.62</v>
      </c>
      <c r="R945" t="s">
        <v>15</v>
      </c>
    </row>
    <row r="946" spans="1:18" x14ac:dyDescent="0.2">
      <c r="A946">
        <v>25</v>
      </c>
      <c r="B946" t="s">
        <v>271</v>
      </c>
      <c r="C946" s="1">
        <v>45124</v>
      </c>
      <c r="D946" s="1">
        <v>45130</v>
      </c>
      <c r="E946" s="6">
        <v>6</v>
      </c>
      <c r="F946" t="s">
        <v>14</v>
      </c>
      <c r="G946" s="2">
        <v>79.989999999999995</v>
      </c>
      <c r="H946" t="s">
        <v>15</v>
      </c>
      <c r="I946" s="3" t="s">
        <v>14</v>
      </c>
      <c r="J946" t="s">
        <v>14</v>
      </c>
      <c r="K946">
        <v>728</v>
      </c>
      <c r="L946">
        <v>4.4000000000000004</v>
      </c>
      <c r="M946" s="7">
        <v>0.05</v>
      </c>
      <c r="N946" s="7">
        <v>0.02</v>
      </c>
      <c r="O946" s="7">
        <v>0.1</v>
      </c>
      <c r="P946" s="7">
        <v>0.14000000000000001</v>
      </c>
      <c r="Q946" s="7">
        <v>0.68</v>
      </c>
      <c r="R946" t="s">
        <v>15</v>
      </c>
    </row>
    <row r="947" spans="1:18" x14ac:dyDescent="0.2">
      <c r="A947">
        <v>56</v>
      </c>
      <c r="B947" t="s">
        <v>22</v>
      </c>
      <c r="C947" s="1">
        <v>45124</v>
      </c>
      <c r="D947" s="1">
        <v>45131</v>
      </c>
      <c r="E947" s="6">
        <v>7</v>
      </c>
      <c r="F947" t="s">
        <v>14</v>
      </c>
      <c r="G947" s="2">
        <v>33.99</v>
      </c>
      <c r="H947" t="s">
        <v>15</v>
      </c>
      <c r="I947" s="3" t="s">
        <v>15</v>
      </c>
      <c r="J947" t="s">
        <v>14</v>
      </c>
      <c r="K947">
        <v>839</v>
      </c>
      <c r="L947">
        <v>4.3</v>
      </c>
      <c r="M947" s="7">
        <v>7.0000000000000007E-2</v>
      </c>
      <c r="N947" s="7">
        <v>0.04</v>
      </c>
      <c r="O947" s="7">
        <v>0.08</v>
      </c>
      <c r="P947" s="7">
        <v>0.17</v>
      </c>
      <c r="Q947" s="7">
        <v>0.64</v>
      </c>
      <c r="R947" t="s">
        <v>15</v>
      </c>
    </row>
    <row r="948" spans="1:18" x14ac:dyDescent="0.2">
      <c r="A948">
        <v>0</v>
      </c>
      <c r="B948" t="s">
        <v>327</v>
      </c>
      <c r="C948" s="1">
        <v>45124</v>
      </c>
      <c r="D948" s="1">
        <v>45130</v>
      </c>
      <c r="E948" s="6">
        <v>6</v>
      </c>
      <c r="F948" t="s">
        <v>14</v>
      </c>
      <c r="G948" s="2">
        <v>90.99</v>
      </c>
      <c r="H948" t="s">
        <v>15</v>
      </c>
      <c r="I948" s="3" t="s">
        <v>15</v>
      </c>
      <c r="J948" t="s">
        <v>15</v>
      </c>
      <c r="K948">
        <v>1</v>
      </c>
      <c r="L948">
        <v>5</v>
      </c>
      <c r="M948" s="7">
        <v>0</v>
      </c>
      <c r="N948" s="7">
        <v>0</v>
      </c>
      <c r="O948" s="7">
        <v>0</v>
      </c>
      <c r="P948" s="7">
        <v>0</v>
      </c>
      <c r="Q948" s="7">
        <v>1</v>
      </c>
      <c r="R948" t="s">
        <v>15</v>
      </c>
    </row>
    <row r="949" spans="1:18" x14ac:dyDescent="0.2">
      <c r="A949">
        <v>0</v>
      </c>
      <c r="B949" t="s">
        <v>328</v>
      </c>
      <c r="C949" s="1">
        <v>45124</v>
      </c>
      <c r="D949" s="1">
        <v>45130</v>
      </c>
      <c r="E949" s="6">
        <v>6</v>
      </c>
      <c r="F949" t="s">
        <v>14</v>
      </c>
      <c r="G949" s="2">
        <v>20.99</v>
      </c>
      <c r="H949" t="s">
        <v>15</v>
      </c>
      <c r="I949" s="3" t="s">
        <v>15</v>
      </c>
      <c r="J949" t="s">
        <v>14</v>
      </c>
      <c r="K949">
        <v>8188</v>
      </c>
      <c r="L949">
        <v>4.4000000000000004</v>
      </c>
      <c r="M949" s="7">
        <v>0.04</v>
      </c>
      <c r="N949" s="7">
        <v>0.03</v>
      </c>
      <c r="O949" s="7">
        <v>0.08</v>
      </c>
      <c r="P949" s="7">
        <v>0.2</v>
      </c>
      <c r="Q949" s="7">
        <v>0.65</v>
      </c>
      <c r="R949" t="s">
        <v>15</v>
      </c>
    </row>
    <row r="950" spans="1:18" x14ac:dyDescent="0.2">
      <c r="A950">
        <v>63</v>
      </c>
      <c r="B950" t="s">
        <v>329</v>
      </c>
      <c r="C950" s="1">
        <v>45124</v>
      </c>
      <c r="D950" s="1">
        <v>45130</v>
      </c>
      <c r="E950" s="6">
        <v>6</v>
      </c>
      <c r="F950" t="s">
        <v>14</v>
      </c>
      <c r="G950" s="2">
        <v>59.99</v>
      </c>
      <c r="H950" t="s">
        <v>15</v>
      </c>
      <c r="I950" s="3" t="s">
        <v>14</v>
      </c>
      <c r="J950" t="s">
        <v>14</v>
      </c>
      <c r="K950">
        <v>601</v>
      </c>
      <c r="L950">
        <v>4.2</v>
      </c>
      <c r="M950" s="7">
        <v>0.09</v>
      </c>
      <c r="N950" s="7">
        <v>0.04</v>
      </c>
      <c r="O950" s="7">
        <v>0.08</v>
      </c>
      <c r="P950" s="7">
        <v>0.15</v>
      </c>
      <c r="Q950" s="7">
        <v>0.63</v>
      </c>
      <c r="R950" t="s">
        <v>15</v>
      </c>
    </row>
    <row r="951" spans="1:18" x14ac:dyDescent="0.2">
      <c r="A951">
        <v>25</v>
      </c>
      <c r="B951" t="s">
        <v>330</v>
      </c>
      <c r="C951" s="1">
        <v>45124</v>
      </c>
      <c r="D951" s="1">
        <v>45130</v>
      </c>
      <c r="E951" s="6">
        <v>6</v>
      </c>
      <c r="F951" t="s">
        <v>14</v>
      </c>
      <c r="G951" s="2">
        <v>22.49</v>
      </c>
      <c r="H951" t="s">
        <v>15</v>
      </c>
      <c r="I951" s="3" t="s">
        <v>14</v>
      </c>
      <c r="J951" t="s">
        <v>14</v>
      </c>
      <c r="K951">
        <v>1001</v>
      </c>
      <c r="L951">
        <v>4.8</v>
      </c>
      <c r="M951" s="7">
        <v>0.01</v>
      </c>
      <c r="N951" s="7">
        <v>0.02</v>
      </c>
      <c r="O951" s="7">
        <v>0.02</v>
      </c>
      <c r="P951" s="7">
        <v>0.06</v>
      </c>
      <c r="Q951" s="7">
        <v>0.9</v>
      </c>
      <c r="R951" t="s">
        <v>15</v>
      </c>
    </row>
    <row r="952" spans="1:18" x14ac:dyDescent="0.2">
      <c r="A952">
        <v>58</v>
      </c>
      <c r="B952" t="s">
        <v>60</v>
      </c>
      <c r="C952" s="1">
        <v>45124</v>
      </c>
      <c r="D952" s="1">
        <v>45131</v>
      </c>
      <c r="E952" s="6">
        <v>7</v>
      </c>
      <c r="F952" t="s">
        <v>14</v>
      </c>
      <c r="G952" s="2">
        <v>94.04</v>
      </c>
      <c r="H952" t="s">
        <v>15</v>
      </c>
      <c r="I952" s="3" t="s">
        <v>15</v>
      </c>
      <c r="J952" t="s">
        <v>14</v>
      </c>
      <c r="K952">
        <v>1052</v>
      </c>
      <c r="L952">
        <v>3.9</v>
      </c>
      <c r="M952" s="7">
        <v>0.11</v>
      </c>
      <c r="N952" s="7">
        <v>7.0000000000000007E-2</v>
      </c>
      <c r="O952" s="7">
        <v>0.12</v>
      </c>
      <c r="P952" s="7">
        <v>0.2</v>
      </c>
      <c r="Q952" s="7">
        <v>0.5</v>
      </c>
      <c r="R952" t="s">
        <v>15</v>
      </c>
    </row>
    <row r="953" spans="1:18" x14ac:dyDescent="0.2">
      <c r="A953">
        <v>23</v>
      </c>
      <c r="B953" t="s">
        <v>266</v>
      </c>
      <c r="C953" s="1">
        <v>45124</v>
      </c>
      <c r="D953" s="1">
        <v>45130</v>
      </c>
      <c r="E953" s="6">
        <v>6</v>
      </c>
      <c r="F953" t="s">
        <v>14</v>
      </c>
      <c r="G953" s="2">
        <v>55.99</v>
      </c>
      <c r="H953" t="s">
        <v>15</v>
      </c>
      <c r="I953" s="3" t="s">
        <v>14</v>
      </c>
      <c r="J953" t="s">
        <v>14</v>
      </c>
      <c r="K953">
        <v>160</v>
      </c>
      <c r="L953">
        <v>4.3</v>
      </c>
      <c r="M953" s="7">
        <v>0.05</v>
      </c>
      <c r="N953" s="7">
        <v>0.05</v>
      </c>
      <c r="O953" s="7">
        <v>0.09</v>
      </c>
      <c r="P953" s="7">
        <v>0.13</v>
      </c>
      <c r="Q953" s="7">
        <v>0.68</v>
      </c>
      <c r="R953" t="s">
        <v>15</v>
      </c>
    </row>
    <row r="954" spans="1:18" x14ac:dyDescent="0.2">
      <c r="A954">
        <v>33</v>
      </c>
      <c r="B954" t="s">
        <v>58</v>
      </c>
      <c r="C954" s="1">
        <v>45124</v>
      </c>
      <c r="D954" s="1">
        <v>45130</v>
      </c>
      <c r="E954" s="6">
        <v>6</v>
      </c>
      <c r="F954" t="s">
        <v>14</v>
      </c>
      <c r="G954" s="2">
        <v>51.42</v>
      </c>
      <c r="H954" t="s">
        <v>15</v>
      </c>
      <c r="I954" s="3" t="s">
        <v>15</v>
      </c>
      <c r="J954" t="s">
        <v>14</v>
      </c>
      <c r="K954">
        <v>1070</v>
      </c>
      <c r="L954">
        <v>4.4000000000000004</v>
      </c>
      <c r="M954" s="7">
        <v>0.05</v>
      </c>
      <c r="N954" s="7">
        <v>0.04</v>
      </c>
      <c r="O954" s="7">
        <v>7.0000000000000007E-2</v>
      </c>
      <c r="P954" s="7">
        <v>0.13</v>
      </c>
      <c r="Q954" s="7">
        <v>0.71</v>
      </c>
      <c r="R954" t="s">
        <v>15</v>
      </c>
    </row>
    <row r="955" spans="1:18" x14ac:dyDescent="0.2">
      <c r="A955">
        <v>197</v>
      </c>
      <c r="B955" t="s">
        <v>331</v>
      </c>
      <c r="C955" s="1">
        <v>45124</v>
      </c>
      <c r="D955" s="1">
        <v>45130</v>
      </c>
      <c r="E955" s="6">
        <v>6</v>
      </c>
      <c r="F955" t="s">
        <v>14</v>
      </c>
      <c r="G955" s="2">
        <v>21.99</v>
      </c>
      <c r="H955" t="s">
        <v>15</v>
      </c>
      <c r="I955" s="3" t="s">
        <v>14</v>
      </c>
      <c r="J955" t="s">
        <v>14</v>
      </c>
      <c r="K955">
        <v>11058</v>
      </c>
      <c r="L955">
        <v>4.5</v>
      </c>
      <c r="M955" s="7">
        <v>0.04</v>
      </c>
      <c r="N955" s="7">
        <v>0.03</v>
      </c>
      <c r="O955" s="7">
        <v>0.06</v>
      </c>
      <c r="P955" s="7">
        <v>0.17</v>
      </c>
      <c r="Q955" s="7">
        <v>0.71</v>
      </c>
      <c r="R955" t="s">
        <v>15</v>
      </c>
    </row>
    <row r="956" spans="1:18" x14ac:dyDescent="0.2">
      <c r="A956">
        <v>0</v>
      </c>
      <c r="B956" t="s">
        <v>97</v>
      </c>
      <c r="C956" s="1">
        <v>45124</v>
      </c>
      <c r="D956" s="1">
        <v>45130</v>
      </c>
      <c r="E956" s="6">
        <v>6</v>
      </c>
      <c r="F956" t="s">
        <v>14</v>
      </c>
      <c r="G956" s="2">
        <v>79</v>
      </c>
      <c r="H956" t="s">
        <v>15</v>
      </c>
      <c r="I956" s="3" t="s">
        <v>14</v>
      </c>
      <c r="J956" t="s">
        <v>14</v>
      </c>
      <c r="K956">
        <v>35</v>
      </c>
      <c r="L956">
        <v>4.8</v>
      </c>
      <c r="M956" s="7">
        <v>0</v>
      </c>
      <c r="N956" s="7">
        <v>0</v>
      </c>
      <c r="O956" s="7">
        <v>0.05</v>
      </c>
      <c r="P956" s="7">
        <v>0.12</v>
      </c>
      <c r="Q956" s="7">
        <v>0.83</v>
      </c>
      <c r="R956" t="s">
        <v>15</v>
      </c>
    </row>
    <row r="957" spans="1:18" x14ac:dyDescent="0.2">
      <c r="A957">
        <v>21</v>
      </c>
      <c r="B957" t="s">
        <v>332</v>
      </c>
      <c r="C957" s="1">
        <v>45124</v>
      </c>
      <c r="D957" s="1">
        <v>45130</v>
      </c>
      <c r="E957" s="6">
        <v>6</v>
      </c>
      <c r="F957" t="s">
        <v>14</v>
      </c>
      <c r="G957" s="2">
        <v>69.989999999999995</v>
      </c>
      <c r="H957" t="s">
        <v>15</v>
      </c>
      <c r="I957" s="3" t="s">
        <v>14</v>
      </c>
      <c r="J957" t="s">
        <v>14</v>
      </c>
      <c r="K957">
        <v>394</v>
      </c>
      <c r="L957">
        <v>4.5</v>
      </c>
      <c r="M957" s="7">
        <v>0.03</v>
      </c>
      <c r="N957" s="7">
        <v>0.05</v>
      </c>
      <c r="O957" s="7">
        <v>0.06</v>
      </c>
      <c r="P957" s="7">
        <v>0.15</v>
      </c>
      <c r="Q957" s="7">
        <v>0.71</v>
      </c>
      <c r="R957" t="s">
        <v>15</v>
      </c>
    </row>
    <row r="958" spans="1:18" x14ac:dyDescent="0.2">
      <c r="A958">
        <v>64</v>
      </c>
      <c r="B958" t="s">
        <v>158</v>
      </c>
      <c r="C958" s="1">
        <v>45124</v>
      </c>
      <c r="D958" s="1">
        <v>45130.222429906542</v>
      </c>
      <c r="E958" s="6">
        <v>7</v>
      </c>
      <c r="F958" t="s">
        <v>15</v>
      </c>
      <c r="G958" s="2">
        <v>146.69999999999999</v>
      </c>
      <c r="H958" t="s">
        <v>15</v>
      </c>
      <c r="I958" s="3" t="s">
        <v>15</v>
      </c>
      <c r="J958" t="s">
        <v>14</v>
      </c>
      <c r="K958">
        <v>344</v>
      </c>
      <c r="L958">
        <v>4.4000000000000004</v>
      </c>
      <c r="M958" s="7">
        <v>0.06</v>
      </c>
      <c r="N958" s="7">
        <v>0.03</v>
      </c>
      <c r="O958" s="7">
        <v>0.05</v>
      </c>
      <c r="P958" s="7">
        <v>0.14000000000000001</v>
      </c>
      <c r="Q958" s="7">
        <v>0.71</v>
      </c>
      <c r="R958" t="s">
        <v>15</v>
      </c>
    </row>
    <row r="959" spans="1:18" x14ac:dyDescent="0.2">
      <c r="A959">
        <v>12</v>
      </c>
      <c r="B959" t="s">
        <v>43</v>
      </c>
      <c r="C959" s="1">
        <v>45124</v>
      </c>
      <c r="D959" s="1">
        <v>45130</v>
      </c>
      <c r="E959" s="6">
        <v>6</v>
      </c>
      <c r="F959" t="s">
        <v>14</v>
      </c>
      <c r="G959" s="2">
        <v>79.989999999999995</v>
      </c>
      <c r="H959" t="s">
        <v>15</v>
      </c>
      <c r="I959" s="3" t="s">
        <v>15</v>
      </c>
      <c r="J959" t="s">
        <v>14</v>
      </c>
      <c r="K959">
        <v>2295</v>
      </c>
      <c r="L959">
        <v>3.7</v>
      </c>
      <c r="M959" s="7">
        <v>0.19</v>
      </c>
      <c r="N959" s="7">
        <v>0.06</v>
      </c>
      <c r="O959" s="7">
        <v>0.1</v>
      </c>
      <c r="P959" s="7">
        <v>0.13</v>
      </c>
      <c r="Q959" s="7">
        <v>0.52</v>
      </c>
      <c r="R959" t="s">
        <v>15</v>
      </c>
    </row>
    <row r="960" spans="1:18" x14ac:dyDescent="0.2">
      <c r="A960">
        <v>0</v>
      </c>
      <c r="B960" t="s">
        <v>199</v>
      </c>
      <c r="C960" s="1">
        <v>45124</v>
      </c>
      <c r="D960" s="1">
        <v>45130</v>
      </c>
      <c r="E960" s="6">
        <v>6</v>
      </c>
      <c r="F960" t="s">
        <v>14</v>
      </c>
      <c r="G960" s="2">
        <v>199</v>
      </c>
      <c r="H960" t="s">
        <v>15</v>
      </c>
      <c r="I960" s="3" t="s">
        <v>15</v>
      </c>
      <c r="J960" t="s">
        <v>14</v>
      </c>
      <c r="K960">
        <v>4</v>
      </c>
      <c r="L960">
        <v>5</v>
      </c>
      <c r="M960" s="7">
        <v>0</v>
      </c>
      <c r="N960" s="7">
        <v>0</v>
      </c>
      <c r="O960" s="7">
        <v>0</v>
      </c>
      <c r="P960" s="7">
        <v>0</v>
      </c>
      <c r="Q960" s="7">
        <v>1</v>
      </c>
      <c r="R960" t="s">
        <v>15</v>
      </c>
    </row>
    <row r="961" spans="1:18" x14ac:dyDescent="0.2">
      <c r="A961">
        <v>0</v>
      </c>
      <c r="B961" t="s">
        <v>483</v>
      </c>
      <c r="C961" s="1">
        <v>45124</v>
      </c>
      <c r="D961" s="1">
        <v>45130</v>
      </c>
      <c r="E961" s="6">
        <v>6</v>
      </c>
      <c r="F961" t="s">
        <v>14</v>
      </c>
      <c r="G961" s="2">
        <v>120.55</v>
      </c>
      <c r="H961" t="s">
        <v>15</v>
      </c>
      <c r="I961" s="3" t="s">
        <v>15</v>
      </c>
      <c r="J961" t="s">
        <v>14</v>
      </c>
      <c r="K961">
        <v>3</v>
      </c>
      <c r="L961">
        <v>5</v>
      </c>
      <c r="M961" s="7">
        <v>0</v>
      </c>
      <c r="N961" s="7">
        <v>0</v>
      </c>
      <c r="O961" s="7">
        <v>0</v>
      </c>
      <c r="P961" s="7">
        <v>0</v>
      </c>
      <c r="Q961" s="7">
        <v>1</v>
      </c>
      <c r="R961" t="s">
        <v>15</v>
      </c>
    </row>
    <row r="962" spans="1:18" x14ac:dyDescent="0.2">
      <c r="A962">
        <v>236</v>
      </c>
      <c r="B962" t="s">
        <v>37</v>
      </c>
      <c r="C962" s="1">
        <v>45124</v>
      </c>
      <c r="D962" s="1">
        <v>45158</v>
      </c>
      <c r="E962" s="6">
        <v>34</v>
      </c>
      <c r="F962" t="s">
        <v>14</v>
      </c>
      <c r="G962" s="2">
        <v>99.99</v>
      </c>
      <c r="H962" t="s">
        <v>15</v>
      </c>
      <c r="I962" s="3" t="s">
        <v>15</v>
      </c>
      <c r="J962" t="s">
        <v>14</v>
      </c>
      <c r="K962">
        <v>8192</v>
      </c>
      <c r="L962">
        <v>4.4000000000000004</v>
      </c>
      <c r="M962" s="7">
        <v>7.0000000000000007E-2</v>
      </c>
      <c r="N962" s="7">
        <v>0.03</v>
      </c>
      <c r="O962" s="7">
        <v>0.06</v>
      </c>
      <c r="P962" s="7">
        <v>0.15</v>
      </c>
      <c r="Q962" s="7">
        <v>0.7</v>
      </c>
      <c r="R962" t="s">
        <v>15</v>
      </c>
    </row>
    <row r="963" spans="1:18" x14ac:dyDescent="0.2">
      <c r="A963">
        <v>74</v>
      </c>
      <c r="B963" t="s">
        <v>334</v>
      </c>
      <c r="C963" s="1">
        <v>45124</v>
      </c>
      <c r="D963" s="1">
        <v>45130</v>
      </c>
      <c r="E963" s="6">
        <v>6</v>
      </c>
      <c r="F963" t="s">
        <v>14</v>
      </c>
      <c r="G963" s="2">
        <v>59.99</v>
      </c>
      <c r="H963" t="s">
        <v>15</v>
      </c>
      <c r="I963" s="3" t="s">
        <v>15</v>
      </c>
      <c r="J963" t="s">
        <v>14</v>
      </c>
      <c r="K963">
        <v>2095</v>
      </c>
      <c r="L963">
        <v>4.0999999999999996</v>
      </c>
      <c r="M963" s="7">
        <v>0.11</v>
      </c>
      <c r="N963" s="7">
        <v>0.04</v>
      </c>
      <c r="O963" s="7">
        <v>0.09</v>
      </c>
      <c r="P963" s="7">
        <v>0.17</v>
      </c>
      <c r="Q963" s="7">
        <v>0.59</v>
      </c>
      <c r="R963" t="s">
        <v>15</v>
      </c>
    </row>
    <row r="964" spans="1:18" x14ac:dyDescent="0.2">
      <c r="A964">
        <v>0</v>
      </c>
      <c r="B964" t="s">
        <v>335</v>
      </c>
      <c r="C964" s="1">
        <v>45124</v>
      </c>
      <c r="D964" s="1">
        <v>45130</v>
      </c>
      <c r="E964" s="6">
        <v>6</v>
      </c>
      <c r="F964" t="s">
        <v>14</v>
      </c>
      <c r="G964" s="2">
        <v>136</v>
      </c>
      <c r="H964" t="s">
        <v>15</v>
      </c>
      <c r="I964" s="3" t="s">
        <v>14</v>
      </c>
      <c r="J964" t="s">
        <v>14</v>
      </c>
      <c r="K964">
        <v>16</v>
      </c>
      <c r="L964">
        <v>4.7</v>
      </c>
      <c r="M964" s="7">
        <v>0</v>
      </c>
      <c r="N964" s="7">
        <v>0</v>
      </c>
      <c r="O964" s="7">
        <v>0.05</v>
      </c>
      <c r="P964" s="7">
        <v>0.23</v>
      </c>
      <c r="Q964" s="7">
        <v>0.73</v>
      </c>
      <c r="R964" t="s">
        <v>15</v>
      </c>
    </row>
    <row r="965" spans="1:18" x14ac:dyDescent="0.2">
      <c r="A965">
        <v>3</v>
      </c>
      <c r="B965" t="s">
        <v>106</v>
      </c>
      <c r="C965" s="1">
        <v>45124</v>
      </c>
      <c r="D965" s="1">
        <v>45130</v>
      </c>
      <c r="E965" s="6">
        <v>6</v>
      </c>
      <c r="F965" t="s">
        <v>14</v>
      </c>
      <c r="G965" s="2">
        <v>229.95</v>
      </c>
      <c r="H965" t="s">
        <v>15</v>
      </c>
      <c r="I965" s="3" t="s">
        <v>15</v>
      </c>
      <c r="J965" t="s">
        <v>14</v>
      </c>
      <c r="K965">
        <v>34</v>
      </c>
      <c r="L965">
        <v>4.2</v>
      </c>
      <c r="M965" s="7">
        <v>0.08</v>
      </c>
      <c r="N965" s="7">
        <v>0.06</v>
      </c>
      <c r="O965" s="7">
        <v>0.1</v>
      </c>
      <c r="P965" s="7">
        <v>0.12</v>
      </c>
      <c r="Q965" s="7">
        <v>0.64</v>
      </c>
      <c r="R965" t="s">
        <v>15</v>
      </c>
    </row>
    <row r="966" spans="1:18" x14ac:dyDescent="0.2">
      <c r="A966">
        <v>202</v>
      </c>
      <c r="B966" t="s">
        <v>336</v>
      </c>
      <c r="C966" s="1">
        <v>45124</v>
      </c>
      <c r="D966" s="1">
        <v>45130.222429906542</v>
      </c>
      <c r="E966" s="6">
        <v>7</v>
      </c>
      <c r="F966" t="s">
        <v>15</v>
      </c>
      <c r="G966" s="2">
        <v>146.69999999999999</v>
      </c>
      <c r="H966" t="s">
        <v>15</v>
      </c>
      <c r="I966" s="3" t="s">
        <v>14</v>
      </c>
      <c r="J966" t="s">
        <v>14</v>
      </c>
      <c r="K966">
        <v>13264</v>
      </c>
      <c r="L966">
        <v>4.4000000000000004</v>
      </c>
      <c r="M966" s="7">
        <v>0.04</v>
      </c>
      <c r="N966" s="7">
        <v>0.03</v>
      </c>
      <c r="O966" s="7">
        <v>0.06</v>
      </c>
      <c r="P966" s="7">
        <v>0.18</v>
      </c>
      <c r="Q966" s="7">
        <v>0.69</v>
      </c>
      <c r="R966" t="s">
        <v>15</v>
      </c>
    </row>
    <row r="967" spans="1:18" x14ac:dyDescent="0.2">
      <c r="A967">
        <v>0</v>
      </c>
      <c r="B967" t="s">
        <v>227</v>
      </c>
      <c r="C967" s="1">
        <v>45124</v>
      </c>
      <c r="D967" s="1">
        <v>45130</v>
      </c>
      <c r="E967" s="6">
        <v>6</v>
      </c>
      <c r="F967" t="s">
        <v>14</v>
      </c>
      <c r="G967" s="2">
        <v>79.989999999999995</v>
      </c>
      <c r="H967" t="s">
        <v>15</v>
      </c>
      <c r="I967" s="3" t="s">
        <v>15</v>
      </c>
      <c r="J967" t="s">
        <v>14</v>
      </c>
      <c r="K967">
        <v>16</v>
      </c>
      <c r="L967">
        <v>3.8</v>
      </c>
      <c r="M967" s="7">
        <v>0.08</v>
      </c>
      <c r="N967" s="7">
        <v>0.2</v>
      </c>
      <c r="O967" s="7">
        <v>0</v>
      </c>
      <c r="P967" s="7">
        <v>0.25</v>
      </c>
      <c r="Q967" s="7">
        <v>0.46</v>
      </c>
      <c r="R967" t="s">
        <v>15</v>
      </c>
    </row>
    <row r="968" spans="1:18" x14ac:dyDescent="0.2">
      <c r="A968">
        <v>137</v>
      </c>
      <c r="B968" t="s">
        <v>13</v>
      </c>
      <c r="C968" s="1">
        <v>45124</v>
      </c>
      <c r="D968" s="1">
        <v>45131</v>
      </c>
      <c r="E968" s="6">
        <v>7</v>
      </c>
      <c r="F968" t="s">
        <v>14</v>
      </c>
      <c r="G968" s="2">
        <v>159.94999999999999</v>
      </c>
      <c r="H968" t="s">
        <v>15</v>
      </c>
      <c r="I968" s="3" t="s">
        <v>15</v>
      </c>
      <c r="J968" t="s">
        <v>14</v>
      </c>
      <c r="K968">
        <v>2764</v>
      </c>
      <c r="L968">
        <v>4.4000000000000004</v>
      </c>
      <c r="M968" s="7">
        <v>7.0000000000000007E-2</v>
      </c>
      <c r="N968" s="7">
        <v>0.04</v>
      </c>
      <c r="O968" s="7">
        <v>7.0000000000000007E-2</v>
      </c>
      <c r="P968" s="7">
        <v>0.12</v>
      </c>
      <c r="Q968" s="7">
        <v>0.71</v>
      </c>
      <c r="R968" t="s">
        <v>15</v>
      </c>
    </row>
    <row r="969" spans="1:18" x14ac:dyDescent="0.2">
      <c r="A969">
        <v>699</v>
      </c>
      <c r="B969" t="s">
        <v>510</v>
      </c>
      <c r="C969" s="1">
        <v>45124</v>
      </c>
      <c r="D969" s="1">
        <v>45130</v>
      </c>
      <c r="E969" s="6">
        <v>6</v>
      </c>
      <c r="F969" t="s">
        <v>14</v>
      </c>
      <c r="G969" s="2">
        <v>29.99</v>
      </c>
      <c r="H969" t="s">
        <v>15</v>
      </c>
      <c r="I969" s="3" t="s">
        <v>14</v>
      </c>
      <c r="J969" t="s">
        <v>14</v>
      </c>
      <c r="K969">
        <v>47790</v>
      </c>
      <c r="L969">
        <v>4.3</v>
      </c>
      <c r="M969" s="7">
        <v>7.0000000000000007E-2</v>
      </c>
      <c r="N969" s="7">
        <v>0.04</v>
      </c>
      <c r="O969" s="7">
        <v>0.06</v>
      </c>
      <c r="P969" s="7">
        <v>0.14000000000000001</v>
      </c>
      <c r="Q969" s="7">
        <v>0.69</v>
      </c>
      <c r="R969" t="s">
        <v>15</v>
      </c>
    </row>
    <row r="970" spans="1:18" x14ac:dyDescent="0.2">
      <c r="A970">
        <v>42</v>
      </c>
      <c r="B970" t="s">
        <v>158</v>
      </c>
      <c r="C970" s="1">
        <v>45124</v>
      </c>
      <c r="D970" s="1">
        <v>45130</v>
      </c>
      <c r="E970" s="6">
        <v>6</v>
      </c>
      <c r="F970" t="s">
        <v>14</v>
      </c>
      <c r="G970" s="2">
        <v>904.37</v>
      </c>
      <c r="H970" t="s">
        <v>15</v>
      </c>
      <c r="I970" s="3" t="s">
        <v>15</v>
      </c>
      <c r="J970" t="s">
        <v>14</v>
      </c>
      <c r="K970">
        <v>257</v>
      </c>
      <c r="L970">
        <v>4.5</v>
      </c>
      <c r="M970" s="7">
        <v>0.05</v>
      </c>
      <c r="N970" s="7">
        <v>0.02</v>
      </c>
      <c r="O970" s="7">
        <v>0.09</v>
      </c>
      <c r="P970" s="7">
        <v>0.13</v>
      </c>
      <c r="Q970" s="7">
        <v>0.72</v>
      </c>
      <c r="R970" t="s">
        <v>15</v>
      </c>
    </row>
    <row r="971" spans="1:18" x14ac:dyDescent="0.2">
      <c r="A971">
        <v>9</v>
      </c>
      <c r="B971" t="s">
        <v>97</v>
      </c>
      <c r="C971" s="1">
        <v>45124</v>
      </c>
      <c r="D971" s="1">
        <v>45130</v>
      </c>
      <c r="E971" s="6">
        <v>6</v>
      </c>
      <c r="F971" t="s">
        <v>14</v>
      </c>
      <c r="G971" s="2">
        <v>94.05</v>
      </c>
      <c r="H971" t="s">
        <v>15</v>
      </c>
      <c r="I971" s="3" t="s">
        <v>15</v>
      </c>
      <c r="J971" t="s">
        <v>14</v>
      </c>
      <c r="K971">
        <v>367</v>
      </c>
      <c r="L971">
        <v>4.4000000000000004</v>
      </c>
      <c r="M971" s="7">
        <v>0.04</v>
      </c>
      <c r="N971" s="7">
        <v>0.04</v>
      </c>
      <c r="O971" s="7">
        <v>0.08</v>
      </c>
      <c r="P971" s="7">
        <v>0.21</v>
      </c>
      <c r="Q971" s="7">
        <v>0.64</v>
      </c>
      <c r="R971" t="s">
        <v>15</v>
      </c>
    </row>
    <row r="972" spans="1:18" x14ac:dyDescent="0.2">
      <c r="A972">
        <v>22</v>
      </c>
      <c r="B972" t="s">
        <v>58</v>
      </c>
      <c r="C972" s="1">
        <v>45124</v>
      </c>
      <c r="D972" s="1">
        <v>45128</v>
      </c>
      <c r="E972" s="6">
        <v>4</v>
      </c>
      <c r="F972" t="s">
        <v>14</v>
      </c>
      <c r="G972" s="2">
        <v>239.99</v>
      </c>
      <c r="H972" t="s">
        <v>15</v>
      </c>
      <c r="I972" s="3" t="s">
        <v>15</v>
      </c>
      <c r="J972" t="s">
        <v>14</v>
      </c>
      <c r="K972">
        <v>190</v>
      </c>
      <c r="L972">
        <v>4.2</v>
      </c>
      <c r="M972" s="7">
        <v>0.09</v>
      </c>
      <c r="N972" s="7">
        <v>0.08</v>
      </c>
      <c r="O972" s="7">
        <v>0.05</v>
      </c>
      <c r="P972" s="7">
        <v>0.12</v>
      </c>
      <c r="Q972" s="7">
        <v>0.67</v>
      </c>
      <c r="R972" t="s">
        <v>15</v>
      </c>
    </row>
    <row r="973" spans="1:18" x14ac:dyDescent="0.2">
      <c r="A973">
        <v>3</v>
      </c>
      <c r="B973" t="s">
        <v>26</v>
      </c>
      <c r="C973" s="1">
        <v>45124</v>
      </c>
      <c r="D973" s="1">
        <v>45130</v>
      </c>
      <c r="E973" s="6">
        <v>6</v>
      </c>
      <c r="F973" t="s">
        <v>14</v>
      </c>
      <c r="G973" s="2">
        <v>275.99</v>
      </c>
      <c r="H973" t="s">
        <v>15</v>
      </c>
      <c r="I973" s="3" t="s">
        <v>15</v>
      </c>
      <c r="J973" t="s">
        <v>14</v>
      </c>
      <c r="K973">
        <v>63</v>
      </c>
      <c r="L973">
        <v>4.4000000000000004</v>
      </c>
      <c r="M973" s="7">
        <v>0.04</v>
      </c>
      <c r="N973" s="7">
        <v>0.03</v>
      </c>
      <c r="O973" s="7">
        <v>0.11</v>
      </c>
      <c r="P973" s="7">
        <v>0.15</v>
      </c>
      <c r="Q973" s="7">
        <v>0.67</v>
      </c>
      <c r="R973" t="s">
        <v>15</v>
      </c>
    </row>
    <row r="974" spans="1:18" x14ac:dyDescent="0.2">
      <c r="A974">
        <v>69</v>
      </c>
      <c r="B974" t="s">
        <v>167</v>
      </c>
      <c r="C974" s="1">
        <v>45124</v>
      </c>
      <c r="D974" s="1">
        <v>45130</v>
      </c>
      <c r="E974" s="6">
        <v>6</v>
      </c>
      <c r="F974" t="s">
        <v>14</v>
      </c>
      <c r="G974" s="2">
        <v>125.34</v>
      </c>
      <c r="H974" t="s">
        <v>15</v>
      </c>
      <c r="I974" s="3" t="s">
        <v>15</v>
      </c>
      <c r="J974" t="s">
        <v>14</v>
      </c>
      <c r="K974">
        <v>654</v>
      </c>
      <c r="L974">
        <v>3.4</v>
      </c>
      <c r="M974" s="7">
        <v>0.19</v>
      </c>
      <c r="N974" s="7">
        <v>0.1</v>
      </c>
      <c r="O974" s="7">
        <v>0.17</v>
      </c>
      <c r="P974" s="7">
        <v>0.19</v>
      </c>
      <c r="Q974" s="7">
        <v>0.35</v>
      </c>
      <c r="R974" t="s">
        <v>15</v>
      </c>
    </row>
    <row r="975" spans="1:18" x14ac:dyDescent="0.2">
      <c r="A975">
        <v>91</v>
      </c>
      <c r="B975" t="s">
        <v>47</v>
      </c>
      <c r="C975" s="1">
        <v>45124</v>
      </c>
      <c r="D975" s="1">
        <v>45127</v>
      </c>
      <c r="E975" s="6">
        <v>3</v>
      </c>
      <c r="F975" t="s">
        <v>14</v>
      </c>
      <c r="G975" s="2">
        <v>208.95</v>
      </c>
      <c r="H975" t="s">
        <v>15</v>
      </c>
      <c r="I975" s="3" t="s">
        <v>15</v>
      </c>
      <c r="J975" t="s">
        <v>14</v>
      </c>
      <c r="K975">
        <v>1989</v>
      </c>
      <c r="L975">
        <v>4.7</v>
      </c>
      <c r="M975" s="7">
        <v>0.02</v>
      </c>
      <c r="N975" s="7">
        <v>0.02</v>
      </c>
      <c r="O975" s="7">
        <v>0.04</v>
      </c>
      <c r="P975" s="7">
        <v>0.12</v>
      </c>
      <c r="Q975" s="7">
        <v>0.8</v>
      </c>
      <c r="R975" t="s">
        <v>15</v>
      </c>
    </row>
    <row r="976" spans="1:18" x14ac:dyDescent="0.2">
      <c r="A976">
        <v>0</v>
      </c>
      <c r="B976" t="s">
        <v>106</v>
      </c>
      <c r="C976" s="1">
        <v>45124</v>
      </c>
      <c r="D976" s="1">
        <v>45130</v>
      </c>
      <c r="E976" s="6">
        <v>6</v>
      </c>
      <c r="F976" t="s">
        <v>14</v>
      </c>
      <c r="G976" s="2">
        <v>399.95</v>
      </c>
      <c r="H976" t="s">
        <v>15</v>
      </c>
      <c r="I976" s="3" t="s">
        <v>15</v>
      </c>
      <c r="J976" t="s">
        <v>14</v>
      </c>
      <c r="K976">
        <v>3</v>
      </c>
      <c r="L976">
        <v>4.5</v>
      </c>
      <c r="M976" s="7">
        <v>0</v>
      </c>
      <c r="N976" s="7">
        <v>0</v>
      </c>
      <c r="O976" s="7">
        <v>0</v>
      </c>
      <c r="P976" s="7">
        <v>0.5</v>
      </c>
      <c r="Q976" s="7">
        <v>0.5</v>
      </c>
      <c r="R976" t="s">
        <v>15</v>
      </c>
    </row>
    <row r="977" spans="1:18" x14ac:dyDescent="0.2">
      <c r="A977">
        <v>5</v>
      </c>
      <c r="B977" t="s">
        <v>245</v>
      </c>
      <c r="C977" s="1">
        <v>45124</v>
      </c>
      <c r="D977" s="1">
        <v>45130</v>
      </c>
      <c r="E977" s="6">
        <v>6</v>
      </c>
      <c r="F977" t="s">
        <v>14</v>
      </c>
      <c r="G977" s="2">
        <v>59.99</v>
      </c>
      <c r="H977" t="s">
        <v>15</v>
      </c>
      <c r="I977" s="3" t="s">
        <v>14</v>
      </c>
      <c r="J977" t="s">
        <v>14</v>
      </c>
      <c r="K977">
        <v>98</v>
      </c>
      <c r="L977">
        <v>4.3</v>
      </c>
      <c r="M977" s="7">
        <v>0.02</v>
      </c>
      <c r="N977" s="7">
        <v>0.06</v>
      </c>
      <c r="O977" s="7">
        <v>0.1</v>
      </c>
      <c r="P977" s="7">
        <v>0.31</v>
      </c>
      <c r="Q977" s="7">
        <v>0.52</v>
      </c>
      <c r="R977" t="s">
        <v>15</v>
      </c>
    </row>
    <row r="978" spans="1:18" x14ac:dyDescent="0.2">
      <c r="A978">
        <v>19</v>
      </c>
      <c r="B978" t="s">
        <v>97</v>
      </c>
      <c r="C978" s="1">
        <v>45124</v>
      </c>
      <c r="D978" s="1">
        <v>45130</v>
      </c>
      <c r="E978" s="6">
        <v>6</v>
      </c>
      <c r="F978" t="s">
        <v>14</v>
      </c>
      <c r="G978" s="2">
        <v>219.99</v>
      </c>
      <c r="H978" t="s">
        <v>15</v>
      </c>
      <c r="I978" s="3" t="s">
        <v>15</v>
      </c>
      <c r="J978" t="s">
        <v>14</v>
      </c>
      <c r="K978">
        <v>341</v>
      </c>
      <c r="L978">
        <v>4.5</v>
      </c>
      <c r="M978" s="7">
        <v>0.04</v>
      </c>
      <c r="N978" s="7">
        <v>0.03</v>
      </c>
      <c r="O978" s="7">
        <v>0.06</v>
      </c>
      <c r="P978" s="7">
        <v>0.15</v>
      </c>
      <c r="Q978" s="7">
        <v>0.71</v>
      </c>
      <c r="R978" t="s">
        <v>15</v>
      </c>
    </row>
    <row r="979" spans="1:18" x14ac:dyDescent="0.2">
      <c r="A979">
        <v>0</v>
      </c>
      <c r="B979" t="s">
        <v>173</v>
      </c>
      <c r="C979" s="1">
        <v>45124</v>
      </c>
      <c r="D979" s="1">
        <v>45131</v>
      </c>
      <c r="E979" s="6">
        <v>7</v>
      </c>
      <c r="F979" t="s">
        <v>14</v>
      </c>
      <c r="G979" s="2">
        <v>399.98</v>
      </c>
      <c r="H979" t="s">
        <v>15</v>
      </c>
      <c r="I979" s="3" t="s">
        <v>15</v>
      </c>
      <c r="J979" t="s">
        <v>14</v>
      </c>
      <c r="K979">
        <v>5</v>
      </c>
      <c r="L979">
        <v>4.7</v>
      </c>
      <c r="M979" s="7">
        <v>0</v>
      </c>
      <c r="N979" s="7">
        <v>0</v>
      </c>
      <c r="O979" s="7">
        <v>0</v>
      </c>
      <c r="P979" s="7">
        <v>0.28000000000000003</v>
      </c>
      <c r="Q979" s="7">
        <v>0.72</v>
      </c>
      <c r="R979" t="s">
        <v>15</v>
      </c>
    </row>
    <row r="980" spans="1:18" x14ac:dyDescent="0.2">
      <c r="A980">
        <v>5</v>
      </c>
      <c r="B980" t="s">
        <v>110</v>
      </c>
      <c r="C980" s="1">
        <v>45124</v>
      </c>
      <c r="D980" s="1">
        <v>45130</v>
      </c>
      <c r="E980" s="6">
        <v>6</v>
      </c>
      <c r="F980" t="s">
        <v>14</v>
      </c>
      <c r="G980" s="2">
        <v>219.99</v>
      </c>
      <c r="H980" t="s">
        <v>15</v>
      </c>
      <c r="I980" s="3" t="s">
        <v>15</v>
      </c>
      <c r="J980" t="s">
        <v>14</v>
      </c>
      <c r="K980">
        <v>37</v>
      </c>
      <c r="L980">
        <v>4</v>
      </c>
      <c r="M980" s="7">
        <v>0.1</v>
      </c>
      <c r="N980" s="7">
        <v>0.15</v>
      </c>
      <c r="O980" s="7">
        <v>0.05</v>
      </c>
      <c r="P980" s="7">
        <v>7.0000000000000007E-2</v>
      </c>
      <c r="Q980" s="7">
        <v>0.63</v>
      </c>
      <c r="R980" t="s">
        <v>15</v>
      </c>
    </row>
    <row r="981" spans="1:18" x14ac:dyDescent="0.2">
      <c r="A981">
        <v>34</v>
      </c>
      <c r="B981" t="s">
        <v>324</v>
      </c>
      <c r="C981" s="1">
        <v>45124</v>
      </c>
      <c r="D981" s="1">
        <v>45130</v>
      </c>
      <c r="E981" s="6">
        <v>6</v>
      </c>
      <c r="F981" t="s">
        <v>14</v>
      </c>
      <c r="G981" s="2">
        <v>23.99</v>
      </c>
      <c r="H981" t="s">
        <v>15</v>
      </c>
      <c r="I981" s="3" t="s">
        <v>15</v>
      </c>
      <c r="J981" t="s">
        <v>14</v>
      </c>
      <c r="K981">
        <v>1653</v>
      </c>
      <c r="L981">
        <v>4.5</v>
      </c>
      <c r="M981" s="7">
        <v>0.05</v>
      </c>
      <c r="N981" s="7">
        <v>0.02</v>
      </c>
      <c r="O981" s="7">
        <v>0.05</v>
      </c>
      <c r="P981" s="7">
        <v>0.16</v>
      </c>
      <c r="Q981" s="7">
        <v>0.72</v>
      </c>
      <c r="R981" t="s">
        <v>15</v>
      </c>
    </row>
    <row r="982" spans="1:18" x14ac:dyDescent="0.2">
      <c r="A982">
        <v>27</v>
      </c>
      <c r="B982" t="s">
        <v>337</v>
      </c>
      <c r="C982" s="1">
        <v>45124</v>
      </c>
      <c r="D982" s="1">
        <v>45130.222429906542</v>
      </c>
      <c r="E982" s="6">
        <v>7</v>
      </c>
      <c r="F982" t="s">
        <v>15</v>
      </c>
      <c r="G982" s="2">
        <v>146.69999999999999</v>
      </c>
      <c r="H982" t="s">
        <v>15</v>
      </c>
      <c r="I982" s="3" t="s">
        <v>15</v>
      </c>
      <c r="J982" t="s">
        <v>14</v>
      </c>
      <c r="K982">
        <v>1577</v>
      </c>
      <c r="L982">
        <v>4.8</v>
      </c>
      <c r="M982" s="7">
        <v>0.01</v>
      </c>
      <c r="N982" s="7">
        <v>0.03</v>
      </c>
      <c r="O982" s="7">
        <v>0.02</v>
      </c>
      <c r="P982" s="7">
        <v>0.06</v>
      </c>
      <c r="Q982" s="7">
        <v>0.88</v>
      </c>
      <c r="R982" t="s">
        <v>15</v>
      </c>
    </row>
    <row r="983" spans="1:18" x14ac:dyDescent="0.2">
      <c r="A983">
        <v>0</v>
      </c>
      <c r="B983" t="s">
        <v>97</v>
      </c>
      <c r="C983" s="1">
        <v>45124</v>
      </c>
      <c r="D983" s="1">
        <v>45131</v>
      </c>
      <c r="E983" s="6">
        <v>7</v>
      </c>
      <c r="F983" t="s">
        <v>14</v>
      </c>
      <c r="G983" s="2">
        <v>119</v>
      </c>
      <c r="H983" t="s">
        <v>15</v>
      </c>
      <c r="I983" s="3" t="s">
        <v>14</v>
      </c>
      <c r="J983" t="s">
        <v>14</v>
      </c>
      <c r="K983">
        <v>10</v>
      </c>
      <c r="L983">
        <v>3.8</v>
      </c>
      <c r="M983" s="7">
        <v>0.12</v>
      </c>
      <c r="N983" s="7">
        <v>0.13</v>
      </c>
      <c r="O983" s="7">
        <v>0</v>
      </c>
      <c r="P983" s="7">
        <v>0.37</v>
      </c>
      <c r="Q983" s="7">
        <v>0.38</v>
      </c>
      <c r="R983" t="s">
        <v>15</v>
      </c>
    </row>
    <row r="984" spans="1:18" x14ac:dyDescent="0.2">
      <c r="A984">
        <v>0</v>
      </c>
      <c r="B984" t="s">
        <v>511</v>
      </c>
      <c r="C984" s="1">
        <v>45124</v>
      </c>
      <c r="D984" s="1">
        <v>45131</v>
      </c>
      <c r="E984" s="6">
        <v>7</v>
      </c>
      <c r="F984" t="s">
        <v>14</v>
      </c>
      <c r="G984" s="2">
        <v>108.91</v>
      </c>
      <c r="H984" t="s">
        <v>15</v>
      </c>
      <c r="I984" s="3" t="s">
        <v>15</v>
      </c>
      <c r="J984" t="s">
        <v>14</v>
      </c>
      <c r="K984">
        <v>16</v>
      </c>
      <c r="L984">
        <v>3.8</v>
      </c>
      <c r="M984" s="7">
        <v>0.25</v>
      </c>
      <c r="N984" s="7">
        <v>0</v>
      </c>
      <c r="O984" s="7">
        <v>0</v>
      </c>
      <c r="P984" s="7">
        <v>0.21</v>
      </c>
      <c r="Q984" s="7">
        <v>0.55000000000000004</v>
      </c>
      <c r="R984" t="s">
        <v>15</v>
      </c>
    </row>
    <row r="985" spans="1:18" x14ac:dyDescent="0.2">
      <c r="A985">
        <v>499</v>
      </c>
      <c r="B985" t="s">
        <v>338</v>
      </c>
      <c r="C985" s="1">
        <v>45124</v>
      </c>
      <c r="D985" s="1">
        <v>45130</v>
      </c>
      <c r="E985" s="6">
        <v>6</v>
      </c>
      <c r="F985" t="s">
        <v>14</v>
      </c>
      <c r="G985" s="2">
        <v>18.95</v>
      </c>
      <c r="H985" t="s">
        <v>15</v>
      </c>
      <c r="I985" s="3" t="s">
        <v>15</v>
      </c>
      <c r="J985" t="s">
        <v>14</v>
      </c>
      <c r="K985">
        <v>15662</v>
      </c>
      <c r="L985">
        <v>4.4000000000000004</v>
      </c>
      <c r="M985" s="7">
        <v>0.04</v>
      </c>
      <c r="N985" s="7">
        <v>0.03</v>
      </c>
      <c r="O985" s="7">
        <v>7.0000000000000007E-2</v>
      </c>
      <c r="P985" s="7">
        <v>0.14000000000000001</v>
      </c>
      <c r="Q985" s="7">
        <v>0.71</v>
      </c>
      <c r="R985" t="s">
        <v>15</v>
      </c>
    </row>
    <row r="986" spans="1:18" x14ac:dyDescent="0.2">
      <c r="A986">
        <v>39</v>
      </c>
      <c r="B986" t="s">
        <v>60</v>
      </c>
      <c r="C986" s="1">
        <v>45124</v>
      </c>
      <c r="D986" s="1">
        <v>45130</v>
      </c>
      <c r="E986" s="6">
        <v>6</v>
      </c>
      <c r="F986" t="s">
        <v>14</v>
      </c>
      <c r="G986" s="2">
        <v>59.99</v>
      </c>
      <c r="H986" t="s">
        <v>15</v>
      </c>
      <c r="I986" s="3" t="s">
        <v>15</v>
      </c>
      <c r="J986" t="s">
        <v>14</v>
      </c>
      <c r="K986">
        <v>1199</v>
      </c>
      <c r="L986">
        <v>3.8</v>
      </c>
      <c r="M986" s="7">
        <v>0.11</v>
      </c>
      <c r="N986" s="7">
        <v>0.1</v>
      </c>
      <c r="O986" s="7">
        <v>0.15</v>
      </c>
      <c r="P986" s="7">
        <v>0.2</v>
      </c>
      <c r="Q986" s="7">
        <v>0.44</v>
      </c>
      <c r="R986" t="s">
        <v>15</v>
      </c>
    </row>
    <row r="987" spans="1:18" x14ac:dyDescent="0.2">
      <c r="A987">
        <v>543</v>
      </c>
      <c r="B987" t="s">
        <v>60</v>
      </c>
      <c r="C987" s="1">
        <v>45124</v>
      </c>
      <c r="D987" s="1">
        <v>45130.222429906542</v>
      </c>
      <c r="E987" s="6">
        <v>7</v>
      </c>
      <c r="F987" t="s">
        <v>15</v>
      </c>
      <c r="G987" s="2">
        <v>146.69999999999999</v>
      </c>
      <c r="H987" t="s">
        <v>15</v>
      </c>
      <c r="I987" s="3" t="s">
        <v>15</v>
      </c>
      <c r="J987" t="s">
        <v>14</v>
      </c>
      <c r="K987">
        <v>11950</v>
      </c>
      <c r="L987">
        <v>4.0999999999999996</v>
      </c>
      <c r="M987" s="7">
        <v>0.08</v>
      </c>
      <c r="N987" s="7">
        <v>0.06</v>
      </c>
      <c r="O987" s="7">
        <v>0.1</v>
      </c>
      <c r="P987" s="7">
        <v>0.17</v>
      </c>
      <c r="Q987" s="7">
        <v>0.59</v>
      </c>
      <c r="R987" t="s">
        <v>15</v>
      </c>
    </row>
    <row r="988" spans="1:18" x14ac:dyDescent="0.2">
      <c r="A988">
        <v>664</v>
      </c>
      <c r="B988" t="s">
        <v>41</v>
      </c>
      <c r="C988" s="1">
        <v>45124</v>
      </c>
      <c r="D988" s="1">
        <v>45131</v>
      </c>
      <c r="E988" s="6">
        <v>7</v>
      </c>
      <c r="F988" t="s">
        <v>14</v>
      </c>
      <c r="G988" s="2">
        <v>299.95</v>
      </c>
      <c r="H988" t="s">
        <v>15</v>
      </c>
      <c r="I988" s="3" t="s">
        <v>15</v>
      </c>
      <c r="J988" t="s">
        <v>14</v>
      </c>
      <c r="K988">
        <v>14032</v>
      </c>
      <c r="L988">
        <v>4.5</v>
      </c>
      <c r="M988" s="7">
        <v>0.05</v>
      </c>
      <c r="N988" s="7">
        <v>0.04</v>
      </c>
      <c r="O988" s="7">
        <v>0.05</v>
      </c>
      <c r="P988" s="7">
        <v>0.12</v>
      </c>
      <c r="Q988" s="7">
        <v>0.74</v>
      </c>
      <c r="R988" t="s">
        <v>15</v>
      </c>
    </row>
    <row r="989" spans="1:18" x14ac:dyDescent="0.2">
      <c r="A989">
        <v>14</v>
      </c>
      <c r="B989" t="s">
        <v>194</v>
      </c>
      <c r="C989" s="1">
        <v>45124</v>
      </c>
      <c r="D989" s="1">
        <v>45131</v>
      </c>
      <c r="E989" s="6">
        <v>7</v>
      </c>
      <c r="F989" t="s">
        <v>14</v>
      </c>
      <c r="G989" s="2">
        <v>199</v>
      </c>
      <c r="H989" t="s">
        <v>15</v>
      </c>
      <c r="I989" s="3" t="s">
        <v>15</v>
      </c>
      <c r="J989" t="s">
        <v>14</v>
      </c>
      <c r="K989">
        <v>194</v>
      </c>
      <c r="L989">
        <v>4.2</v>
      </c>
      <c r="M989" s="7">
        <v>0.04</v>
      </c>
      <c r="N989" s="7">
        <v>0.09</v>
      </c>
      <c r="O989" s="7">
        <v>7.0000000000000007E-2</v>
      </c>
      <c r="P989" s="7">
        <v>0.26</v>
      </c>
      <c r="Q989" s="7">
        <v>0.54</v>
      </c>
      <c r="R989" t="s">
        <v>15</v>
      </c>
    </row>
    <row r="990" spans="1:18" x14ac:dyDescent="0.2">
      <c r="A990">
        <v>7</v>
      </c>
      <c r="B990" t="s">
        <v>79</v>
      </c>
      <c r="C990" s="1">
        <v>45124</v>
      </c>
      <c r="D990" s="1">
        <v>45130</v>
      </c>
      <c r="E990" s="6">
        <v>6</v>
      </c>
      <c r="F990" t="s">
        <v>14</v>
      </c>
      <c r="G990" s="2">
        <v>175</v>
      </c>
      <c r="H990" t="s">
        <v>15</v>
      </c>
      <c r="I990" s="3" t="s">
        <v>15</v>
      </c>
      <c r="J990" t="s">
        <v>14</v>
      </c>
      <c r="K990">
        <v>103</v>
      </c>
      <c r="L990">
        <v>4.3</v>
      </c>
      <c r="M990" s="7">
        <v>0.05</v>
      </c>
      <c r="N990" s="7">
        <v>7.0000000000000007E-2</v>
      </c>
      <c r="O990" s="7">
        <v>0.04</v>
      </c>
      <c r="P990" s="7">
        <v>0.22</v>
      </c>
      <c r="Q990" s="7">
        <v>0.61</v>
      </c>
      <c r="R990" t="s">
        <v>15</v>
      </c>
    </row>
    <row r="991" spans="1:18" x14ac:dyDescent="0.2">
      <c r="A991">
        <v>79</v>
      </c>
      <c r="B991" t="s">
        <v>118</v>
      </c>
      <c r="C991" s="1">
        <v>45124</v>
      </c>
      <c r="D991" s="1">
        <v>45127</v>
      </c>
      <c r="E991" s="6">
        <v>3</v>
      </c>
      <c r="F991" t="s">
        <v>14</v>
      </c>
      <c r="G991" s="2">
        <v>109.99</v>
      </c>
      <c r="H991" t="s">
        <v>15</v>
      </c>
      <c r="I991" s="3" t="s">
        <v>15</v>
      </c>
      <c r="J991" t="s">
        <v>14</v>
      </c>
      <c r="K991">
        <v>1738</v>
      </c>
      <c r="L991">
        <v>3.3</v>
      </c>
      <c r="M991" s="7">
        <v>0.27</v>
      </c>
      <c r="N991" s="7">
        <v>0.11</v>
      </c>
      <c r="O991" s="7">
        <v>0.09</v>
      </c>
      <c r="P991" s="7">
        <v>0.14000000000000001</v>
      </c>
      <c r="Q991" s="7">
        <v>0.39</v>
      </c>
      <c r="R991" t="s">
        <v>15</v>
      </c>
    </row>
    <row r="992" spans="1:18" x14ac:dyDescent="0.2">
      <c r="A992">
        <v>0</v>
      </c>
      <c r="B992" t="s">
        <v>20</v>
      </c>
      <c r="C992" s="1">
        <v>45124</v>
      </c>
      <c r="D992" s="1">
        <v>45133</v>
      </c>
      <c r="E992" s="6">
        <v>9</v>
      </c>
      <c r="F992" t="s">
        <v>14</v>
      </c>
      <c r="G992" s="2">
        <v>399.99</v>
      </c>
      <c r="H992" t="s">
        <v>15</v>
      </c>
      <c r="I992" s="3" t="s">
        <v>15</v>
      </c>
      <c r="J992" t="s">
        <v>14</v>
      </c>
      <c r="K992">
        <v>6</v>
      </c>
      <c r="L992">
        <v>4</v>
      </c>
      <c r="M992" s="7">
        <v>0.25</v>
      </c>
      <c r="N992" s="7">
        <v>0</v>
      </c>
      <c r="O992" s="7">
        <v>0</v>
      </c>
      <c r="P992" s="7">
        <v>0</v>
      </c>
      <c r="Q992" s="7">
        <v>0.75</v>
      </c>
      <c r="R992" t="s">
        <v>15</v>
      </c>
    </row>
    <row r="993" spans="1:18" x14ac:dyDescent="0.2">
      <c r="A993">
        <v>6</v>
      </c>
      <c r="B993" t="s">
        <v>47</v>
      </c>
      <c r="C993" s="1">
        <v>45124</v>
      </c>
      <c r="D993" s="1">
        <v>45130</v>
      </c>
      <c r="E993" s="6">
        <v>6</v>
      </c>
      <c r="F993" t="s">
        <v>14</v>
      </c>
      <c r="G993" s="2">
        <v>349.95</v>
      </c>
      <c r="H993" t="s">
        <v>14</v>
      </c>
      <c r="I993" s="3" t="s">
        <v>15</v>
      </c>
      <c r="J993" t="s">
        <v>14</v>
      </c>
      <c r="K993">
        <v>120</v>
      </c>
      <c r="L993">
        <v>4.2</v>
      </c>
      <c r="M993" s="7">
        <v>0.11</v>
      </c>
      <c r="N993" s="7">
        <v>0.04</v>
      </c>
      <c r="O993" s="7">
        <v>0.04</v>
      </c>
      <c r="P993" s="7">
        <v>0.15</v>
      </c>
      <c r="Q993" s="7">
        <v>0.66</v>
      </c>
      <c r="R993" t="s">
        <v>14</v>
      </c>
    </row>
    <row r="994" spans="1:18" x14ac:dyDescent="0.2">
      <c r="A994">
        <v>313</v>
      </c>
      <c r="B994" t="s">
        <v>47</v>
      </c>
      <c r="C994" s="1">
        <v>45124</v>
      </c>
      <c r="D994" s="1">
        <v>45127</v>
      </c>
      <c r="E994" s="6">
        <v>3</v>
      </c>
      <c r="F994" t="s">
        <v>14</v>
      </c>
      <c r="G994" s="2">
        <v>339</v>
      </c>
      <c r="H994" t="s">
        <v>15</v>
      </c>
      <c r="I994" s="3" t="s">
        <v>15</v>
      </c>
      <c r="J994" t="s">
        <v>14</v>
      </c>
      <c r="K994">
        <v>2665</v>
      </c>
      <c r="L994">
        <v>4.5999999999999996</v>
      </c>
      <c r="M994" s="7">
        <v>0.03</v>
      </c>
      <c r="N994" s="7">
        <v>0.02</v>
      </c>
      <c r="O994" s="7">
        <v>0.04</v>
      </c>
      <c r="P994" s="7">
        <v>0.1</v>
      </c>
      <c r="Q994" s="7">
        <v>0.81</v>
      </c>
      <c r="R994" t="s">
        <v>15</v>
      </c>
    </row>
    <row r="995" spans="1:18" x14ac:dyDescent="0.2">
      <c r="A995">
        <v>35</v>
      </c>
      <c r="B995" t="s">
        <v>111</v>
      </c>
      <c r="C995" s="1">
        <v>45124</v>
      </c>
      <c r="D995" s="1">
        <v>45130</v>
      </c>
      <c r="E995" s="6">
        <v>6</v>
      </c>
      <c r="F995" t="s">
        <v>14</v>
      </c>
      <c r="G995" s="2">
        <v>235.41</v>
      </c>
      <c r="H995" t="s">
        <v>15</v>
      </c>
      <c r="I995" s="3" t="s">
        <v>15</v>
      </c>
      <c r="J995" t="s">
        <v>14</v>
      </c>
      <c r="K995">
        <v>428</v>
      </c>
      <c r="L995">
        <v>4.4000000000000004</v>
      </c>
      <c r="M995" s="7">
        <v>7.0000000000000007E-2</v>
      </c>
      <c r="N995" s="7">
        <v>0.04</v>
      </c>
      <c r="O995" s="7">
        <v>0.04</v>
      </c>
      <c r="P995" s="7">
        <v>0.16</v>
      </c>
      <c r="Q995" s="7">
        <v>0.69</v>
      </c>
      <c r="R995" t="s">
        <v>15</v>
      </c>
    </row>
    <row r="996" spans="1:18" x14ac:dyDescent="0.2">
      <c r="A996">
        <v>281</v>
      </c>
      <c r="B996" t="s">
        <v>316</v>
      </c>
      <c r="C996" s="1">
        <v>45124</v>
      </c>
      <c r="D996" s="1">
        <v>45130</v>
      </c>
      <c r="E996" s="6">
        <v>6</v>
      </c>
      <c r="F996" t="s">
        <v>14</v>
      </c>
      <c r="G996" s="2">
        <v>22.58</v>
      </c>
      <c r="H996" t="s">
        <v>15</v>
      </c>
      <c r="I996" s="3" t="s">
        <v>14</v>
      </c>
      <c r="J996" t="s">
        <v>14</v>
      </c>
      <c r="K996">
        <v>18186</v>
      </c>
      <c r="L996">
        <v>4.3</v>
      </c>
      <c r="M996" s="7">
        <v>0.06</v>
      </c>
      <c r="N996" s="7">
        <v>0.04</v>
      </c>
      <c r="O996" s="7">
        <v>0.09</v>
      </c>
      <c r="P996" s="7">
        <v>0.17</v>
      </c>
      <c r="Q996" s="7">
        <v>0.63</v>
      </c>
      <c r="R996" t="s">
        <v>15</v>
      </c>
    </row>
    <row r="997" spans="1:18" x14ac:dyDescent="0.2">
      <c r="A997">
        <v>96</v>
      </c>
      <c r="B997" t="s">
        <v>339</v>
      </c>
      <c r="C997" s="1">
        <v>45124</v>
      </c>
      <c r="D997" s="1">
        <v>45131</v>
      </c>
      <c r="E997" s="6">
        <v>7</v>
      </c>
      <c r="F997" t="s">
        <v>14</v>
      </c>
      <c r="G997" s="2">
        <v>59.99</v>
      </c>
      <c r="H997" t="s">
        <v>15</v>
      </c>
      <c r="I997" s="3" t="s">
        <v>14</v>
      </c>
      <c r="J997" t="s">
        <v>14</v>
      </c>
      <c r="K997">
        <v>962</v>
      </c>
      <c r="L997">
        <v>4</v>
      </c>
      <c r="M997" s="7">
        <v>0.12</v>
      </c>
      <c r="N997" s="7">
        <v>7.0000000000000007E-2</v>
      </c>
      <c r="O997" s="7">
        <v>0.09</v>
      </c>
      <c r="P997" s="7">
        <v>0.16</v>
      </c>
      <c r="Q997" s="7">
        <v>0.55000000000000004</v>
      </c>
      <c r="R997" t="s">
        <v>15</v>
      </c>
    </row>
    <row r="998" spans="1:18" x14ac:dyDescent="0.2">
      <c r="A998">
        <v>24</v>
      </c>
      <c r="B998" t="s">
        <v>340</v>
      </c>
      <c r="C998" s="1">
        <v>45124</v>
      </c>
      <c r="D998" s="1">
        <v>45130.222429906542</v>
      </c>
      <c r="E998" s="6">
        <v>7</v>
      </c>
      <c r="F998" t="s">
        <v>15</v>
      </c>
      <c r="G998" s="2">
        <v>146.69999999999999</v>
      </c>
      <c r="H998" t="s">
        <v>15</v>
      </c>
      <c r="I998" s="3" t="s">
        <v>14</v>
      </c>
      <c r="J998" t="s">
        <v>14</v>
      </c>
      <c r="K998">
        <v>281</v>
      </c>
      <c r="L998">
        <v>4.0999999999999996</v>
      </c>
      <c r="M998" s="7">
        <v>0.1</v>
      </c>
      <c r="N998" s="7">
        <v>0.05</v>
      </c>
      <c r="O998" s="7">
        <v>0.1</v>
      </c>
      <c r="P998" s="7">
        <v>0.16</v>
      </c>
      <c r="Q998" s="7">
        <v>0.57999999999999996</v>
      </c>
      <c r="R998" t="s">
        <v>15</v>
      </c>
    </row>
    <row r="999" spans="1:18" x14ac:dyDescent="0.2">
      <c r="A999">
        <v>13</v>
      </c>
      <c r="B999" t="s">
        <v>63</v>
      </c>
      <c r="C999" s="1">
        <v>45124</v>
      </c>
      <c r="D999" s="1">
        <v>45133</v>
      </c>
      <c r="E999" s="6">
        <v>9</v>
      </c>
      <c r="F999" t="s">
        <v>14</v>
      </c>
      <c r="G999" s="2">
        <v>279.99</v>
      </c>
      <c r="H999" t="s">
        <v>15</v>
      </c>
      <c r="I999" s="3" t="s">
        <v>15</v>
      </c>
      <c r="J999" t="s">
        <v>14</v>
      </c>
      <c r="K999">
        <v>159</v>
      </c>
      <c r="L999">
        <v>4.5999999999999996</v>
      </c>
      <c r="M999" s="7">
        <v>0.05</v>
      </c>
      <c r="N999" s="7">
        <v>0.02</v>
      </c>
      <c r="O999" s="7">
        <v>0.03</v>
      </c>
      <c r="P999" s="7">
        <v>0.08</v>
      </c>
      <c r="Q999" s="7">
        <v>0.81</v>
      </c>
      <c r="R999" t="s">
        <v>15</v>
      </c>
    </row>
    <row r="1000" spans="1:18" x14ac:dyDescent="0.2">
      <c r="A1000">
        <v>0</v>
      </c>
      <c r="B1000" t="s">
        <v>341</v>
      </c>
      <c r="C1000" s="1">
        <v>45124</v>
      </c>
      <c r="D1000" s="1">
        <v>45132</v>
      </c>
      <c r="E1000" s="6">
        <v>8</v>
      </c>
      <c r="F1000" t="s">
        <v>14</v>
      </c>
      <c r="G1000" s="2">
        <v>359.99</v>
      </c>
      <c r="H1000" t="s">
        <v>15</v>
      </c>
      <c r="I1000" s="3" t="s">
        <v>14</v>
      </c>
      <c r="J1000" t="s">
        <v>14</v>
      </c>
      <c r="K1000">
        <v>8</v>
      </c>
      <c r="L1000">
        <v>4.8</v>
      </c>
      <c r="M1000" s="7">
        <v>0</v>
      </c>
      <c r="N1000" s="7">
        <v>0</v>
      </c>
      <c r="O1000" s="7">
        <v>0</v>
      </c>
      <c r="P1000" s="7">
        <v>0.16</v>
      </c>
      <c r="Q1000" s="7">
        <v>0.84</v>
      </c>
      <c r="R1000" t="s">
        <v>15</v>
      </c>
    </row>
    <row r="1001" spans="1:18" x14ac:dyDescent="0.2">
      <c r="A1001">
        <v>514</v>
      </c>
      <c r="B1001" t="s">
        <v>153</v>
      </c>
      <c r="C1001" s="1">
        <v>45124</v>
      </c>
      <c r="D1001" s="1">
        <v>45133</v>
      </c>
      <c r="E1001" s="6">
        <v>9</v>
      </c>
      <c r="F1001" t="s">
        <v>14</v>
      </c>
      <c r="G1001" s="2">
        <v>175.99</v>
      </c>
      <c r="H1001" t="s">
        <v>15</v>
      </c>
      <c r="I1001" s="3" t="s">
        <v>15</v>
      </c>
      <c r="J1001" t="s">
        <v>14</v>
      </c>
      <c r="K1001">
        <v>2883</v>
      </c>
      <c r="L1001">
        <v>4.5</v>
      </c>
      <c r="M1001" s="7">
        <v>0.04</v>
      </c>
      <c r="N1001" s="7">
        <v>0.04</v>
      </c>
      <c r="O1001" s="7">
        <v>0.06</v>
      </c>
      <c r="P1001" s="7">
        <v>0.15</v>
      </c>
      <c r="Q1001" s="7">
        <v>0.71</v>
      </c>
      <c r="R1001" t="s">
        <v>15</v>
      </c>
    </row>
    <row r="1002" spans="1:18" x14ac:dyDescent="0.2">
      <c r="A1002">
        <v>195</v>
      </c>
      <c r="B1002" t="s">
        <v>36</v>
      </c>
      <c r="C1002" s="1">
        <v>45124</v>
      </c>
      <c r="D1002" s="1">
        <v>45130</v>
      </c>
      <c r="E1002" s="6">
        <v>6</v>
      </c>
      <c r="F1002" t="s">
        <v>14</v>
      </c>
      <c r="G1002" s="2">
        <v>79</v>
      </c>
      <c r="H1002" t="s">
        <v>15</v>
      </c>
      <c r="I1002" s="3" t="s">
        <v>15</v>
      </c>
      <c r="J1002" t="s">
        <v>14</v>
      </c>
      <c r="K1002">
        <v>3750</v>
      </c>
      <c r="L1002">
        <v>4.3</v>
      </c>
      <c r="M1002" s="7">
        <v>0.06</v>
      </c>
      <c r="N1002" s="7">
        <v>0.05</v>
      </c>
      <c r="O1002" s="7">
        <v>0.08</v>
      </c>
      <c r="P1002" s="7">
        <v>0.19</v>
      </c>
      <c r="Q1002" s="7">
        <v>0.62</v>
      </c>
      <c r="R1002" t="s">
        <v>15</v>
      </c>
    </row>
    <row r="1003" spans="1:18" x14ac:dyDescent="0.2">
      <c r="A1003">
        <v>270</v>
      </c>
      <c r="B1003" t="s">
        <v>47</v>
      </c>
      <c r="C1003" s="1">
        <v>45124</v>
      </c>
      <c r="D1003" s="1">
        <v>45126</v>
      </c>
      <c r="E1003" s="6">
        <v>2</v>
      </c>
      <c r="F1003" t="s">
        <v>14</v>
      </c>
      <c r="G1003" s="2">
        <v>349.95</v>
      </c>
      <c r="H1003" t="s">
        <v>14</v>
      </c>
      <c r="I1003" s="3" t="s">
        <v>15</v>
      </c>
      <c r="J1003" t="s">
        <v>14</v>
      </c>
      <c r="K1003">
        <v>2351</v>
      </c>
      <c r="L1003">
        <v>4.7</v>
      </c>
      <c r="M1003" s="7">
        <v>0.02</v>
      </c>
      <c r="N1003" s="7">
        <v>0.02</v>
      </c>
      <c r="O1003" s="7">
        <v>0.03</v>
      </c>
      <c r="P1003" s="7">
        <v>0.09</v>
      </c>
      <c r="Q1003" s="7">
        <v>0.84</v>
      </c>
      <c r="R1003" t="s">
        <v>15</v>
      </c>
    </row>
    <row r="1004" spans="1:18" x14ac:dyDescent="0.2">
      <c r="A1004">
        <v>0</v>
      </c>
      <c r="B1004" t="s">
        <v>20</v>
      </c>
      <c r="C1004" s="1">
        <v>45124</v>
      </c>
      <c r="D1004" s="1">
        <v>45131</v>
      </c>
      <c r="E1004" s="6">
        <v>7</v>
      </c>
      <c r="F1004" t="s">
        <v>14</v>
      </c>
      <c r="G1004" s="2">
        <v>69.989999999999995</v>
      </c>
      <c r="H1004" t="s">
        <v>15</v>
      </c>
      <c r="I1004" s="3" t="s">
        <v>15</v>
      </c>
      <c r="J1004" t="s">
        <v>14</v>
      </c>
      <c r="K1004">
        <v>201</v>
      </c>
      <c r="L1004">
        <v>4.5999999999999996</v>
      </c>
      <c r="M1004" s="7">
        <v>0.04</v>
      </c>
      <c r="N1004" s="7">
        <v>0.01</v>
      </c>
      <c r="O1004" s="7">
        <v>0.05</v>
      </c>
      <c r="P1004" s="7">
        <v>0.13</v>
      </c>
      <c r="Q1004" s="7">
        <v>0.78</v>
      </c>
      <c r="R1004" t="s">
        <v>15</v>
      </c>
    </row>
    <row r="1005" spans="1:18" x14ac:dyDescent="0.2">
      <c r="A1005">
        <v>149</v>
      </c>
      <c r="B1005" t="s">
        <v>27</v>
      </c>
      <c r="C1005" s="1">
        <v>45124</v>
      </c>
      <c r="D1005" s="1">
        <v>45128</v>
      </c>
      <c r="E1005" s="6">
        <v>4</v>
      </c>
      <c r="F1005" t="s">
        <v>14</v>
      </c>
      <c r="G1005" s="2">
        <v>199.99</v>
      </c>
      <c r="H1005" t="s">
        <v>15</v>
      </c>
      <c r="I1005" s="3" t="s">
        <v>15</v>
      </c>
      <c r="J1005" t="s">
        <v>14</v>
      </c>
      <c r="K1005">
        <v>6081</v>
      </c>
      <c r="L1005">
        <v>4.4000000000000004</v>
      </c>
      <c r="M1005" s="7">
        <v>0.08</v>
      </c>
      <c r="N1005" s="7">
        <v>0.03</v>
      </c>
      <c r="O1005" s="7">
        <v>0.05</v>
      </c>
      <c r="P1005" s="7">
        <v>0.1</v>
      </c>
      <c r="Q1005" s="7">
        <v>0.74</v>
      </c>
      <c r="R1005" t="s">
        <v>15</v>
      </c>
    </row>
    <row r="1006" spans="1:18" x14ac:dyDescent="0.2">
      <c r="A1006">
        <v>6</v>
      </c>
      <c r="B1006" t="s">
        <v>20</v>
      </c>
      <c r="C1006" s="1">
        <v>45124</v>
      </c>
      <c r="D1006" s="1">
        <v>45140</v>
      </c>
      <c r="E1006" s="6">
        <v>16</v>
      </c>
      <c r="F1006" t="s">
        <v>14</v>
      </c>
      <c r="G1006" s="2">
        <v>249.19</v>
      </c>
      <c r="H1006" t="s">
        <v>15</v>
      </c>
      <c r="I1006" s="3" t="s">
        <v>15</v>
      </c>
      <c r="J1006" t="s">
        <v>14</v>
      </c>
      <c r="K1006">
        <v>53</v>
      </c>
      <c r="L1006">
        <v>4</v>
      </c>
      <c r="M1006" s="7">
        <v>0.14000000000000001</v>
      </c>
      <c r="N1006" s="7">
        <v>0.05</v>
      </c>
      <c r="O1006" s="7">
        <v>0.08</v>
      </c>
      <c r="P1006" s="7">
        <v>7.0000000000000007E-2</v>
      </c>
      <c r="Q1006" s="7">
        <v>0.65</v>
      </c>
      <c r="R1006" t="s">
        <v>15</v>
      </c>
    </row>
    <row r="1007" spans="1:18" x14ac:dyDescent="0.2">
      <c r="A1007">
        <v>216</v>
      </c>
      <c r="B1007" t="s">
        <v>242</v>
      </c>
      <c r="C1007" s="1">
        <v>45124</v>
      </c>
      <c r="D1007" s="1">
        <v>45131</v>
      </c>
      <c r="E1007" s="6">
        <v>7</v>
      </c>
      <c r="F1007" t="s">
        <v>14</v>
      </c>
      <c r="G1007" s="2">
        <v>59.99</v>
      </c>
      <c r="H1007" t="s">
        <v>15</v>
      </c>
      <c r="I1007" s="3" t="s">
        <v>14</v>
      </c>
      <c r="J1007" t="s">
        <v>14</v>
      </c>
      <c r="K1007">
        <v>5919</v>
      </c>
      <c r="L1007">
        <v>4</v>
      </c>
      <c r="M1007" s="7">
        <v>0.1</v>
      </c>
      <c r="N1007" s="7">
        <v>0.06</v>
      </c>
      <c r="O1007" s="7">
        <v>0.1</v>
      </c>
      <c r="P1007" s="7">
        <v>0.17</v>
      </c>
      <c r="Q1007" s="7">
        <v>0.56999999999999995</v>
      </c>
      <c r="R1007" t="s">
        <v>15</v>
      </c>
    </row>
    <row r="1008" spans="1:18" x14ac:dyDescent="0.2">
      <c r="A1008">
        <v>193</v>
      </c>
      <c r="B1008" t="s">
        <v>343</v>
      </c>
      <c r="C1008" s="1">
        <v>45124</v>
      </c>
      <c r="D1008" s="1">
        <v>45130</v>
      </c>
      <c r="E1008" s="6">
        <v>6</v>
      </c>
      <c r="F1008" t="s">
        <v>14</v>
      </c>
      <c r="G1008" s="2">
        <v>26.99</v>
      </c>
      <c r="H1008" t="s">
        <v>15</v>
      </c>
      <c r="I1008" s="3" t="s">
        <v>14</v>
      </c>
      <c r="J1008" t="s">
        <v>14</v>
      </c>
      <c r="K1008">
        <v>8212</v>
      </c>
      <c r="L1008">
        <v>4.3</v>
      </c>
      <c r="M1008" s="7">
        <v>0.06</v>
      </c>
      <c r="N1008" s="7">
        <v>0.04</v>
      </c>
      <c r="O1008" s="7">
        <v>0.08</v>
      </c>
      <c r="P1008" s="7">
        <v>0.16</v>
      </c>
      <c r="Q1008" s="7">
        <v>0.66</v>
      </c>
      <c r="R1008" t="s">
        <v>15</v>
      </c>
    </row>
    <row r="1009" spans="1:18" x14ac:dyDescent="0.2">
      <c r="A1009">
        <v>53</v>
      </c>
      <c r="B1009" t="s">
        <v>26</v>
      </c>
      <c r="C1009" s="1">
        <v>45124</v>
      </c>
      <c r="D1009" s="1">
        <v>45132</v>
      </c>
      <c r="E1009" s="6">
        <v>8</v>
      </c>
      <c r="F1009" t="s">
        <v>14</v>
      </c>
      <c r="G1009" s="2">
        <v>44.99</v>
      </c>
      <c r="H1009" t="s">
        <v>15</v>
      </c>
      <c r="I1009" s="3" t="s">
        <v>15</v>
      </c>
      <c r="J1009" t="s">
        <v>14</v>
      </c>
      <c r="K1009">
        <v>1684</v>
      </c>
      <c r="L1009">
        <v>4.2</v>
      </c>
      <c r="M1009" s="7">
        <v>7.0000000000000007E-2</v>
      </c>
      <c r="N1009" s="7">
        <v>0.04</v>
      </c>
      <c r="O1009" s="7">
        <v>0.09</v>
      </c>
      <c r="P1009" s="7">
        <v>0.18</v>
      </c>
      <c r="Q1009" s="7">
        <v>0.61</v>
      </c>
      <c r="R1009" t="s">
        <v>15</v>
      </c>
    </row>
    <row r="1010" spans="1:18" x14ac:dyDescent="0.2">
      <c r="A1010">
        <v>62</v>
      </c>
      <c r="B1010" t="s">
        <v>74</v>
      </c>
      <c r="C1010" s="1">
        <v>45124</v>
      </c>
      <c r="D1010" s="1">
        <v>45128</v>
      </c>
      <c r="E1010" s="6">
        <v>4</v>
      </c>
      <c r="F1010" t="s">
        <v>14</v>
      </c>
      <c r="G1010" s="2">
        <v>99</v>
      </c>
      <c r="H1010" t="s">
        <v>14</v>
      </c>
      <c r="I1010" s="3" t="s">
        <v>15</v>
      </c>
      <c r="J1010" t="s">
        <v>14</v>
      </c>
      <c r="K1010">
        <v>2185</v>
      </c>
      <c r="L1010">
        <v>4.5</v>
      </c>
      <c r="M1010" s="7">
        <v>0.05</v>
      </c>
      <c r="N1010" s="7">
        <v>0.02</v>
      </c>
      <c r="O1010" s="7">
        <v>0.05</v>
      </c>
      <c r="P1010" s="7">
        <v>0.13</v>
      </c>
      <c r="Q1010" s="7">
        <v>0.75</v>
      </c>
      <c r="R1010" t="s">
        <v>15</v>
      </c>
    </row>
    <row r="1011" spans="1:18" x14ac:dyDescent="0.2">
      <c r="A1011">
        <v>5</v>
      </c>
      <c r="B1011" t="s">
        <v>20</v>
      </c>
      <c r="C1011" s="1">
        <v>45124</v>
      </c>
      <c r="D1011" s="1">
        <v>45130</v>
      </c>
      <c r="E1011" s="6">
        <v>6</v>
      </c>
      <c r="F1011" t="s">
        <v>14</v>
      </c>
      <c r="G1011" s="2">
        <v>349.99</v>
      </c>
      <c r="H1011" t="s">
        <v>15</v>
      </c>
      <c r="I1011" s="3" t="s">
        <v>15</v>
      </c>
      <c r="J1011" t="s">
        <v>14</v>
      </c>
      <c r="K1011">
        <v>102</v>
      </c>
      <c r="L1011">
        <v>4.4000000000000004</v>
      </c>
      <c r="M1011" s="7">
        <v>0.06</v>
      </c>
      <c r="N1011" s="7">
        <v>0.05</v>
      </c>
      <c r="O1011" s="7">
        <v>0.04</v>
      </c>
      <c r="P1011" s="7">
        <v>0.1</v>
      </c>
      <c r="Q1011" s="7">
        <v>0.76</v>
      </c>
      <c r="R1011" t="s">
        <v>15</v>
      </c>
    </row>
    <row r="1012" spans="1:18" x14ac:dyDescent="0.2">
      <c r="A1012">
        <v>0</v>
      </c>
      <c r="B1012" t="s">
        <v>20</v>
      </c>
      <c r="C1012" s="1">
        <v>45124</v>
      </c>
      <c r="D1012" s="1">
        <v>45130</v>
      </c>
      <c r="E1012" s="6">
        <v>6</v>
      </c>
      <c r="F1012" t="s">
        <v>14</v>
      </c>
      <c r="G1012" s="2">
        <v>398</v>
      </c>
      <c r="H1012" t="s">
        <v>15</v>
      </c>
      <c r="I1012" s="3" t="s">
        <v>15</v>
      </c>
      <c r="J1012" t="s">
        <v>14</v>
      </c>
      <c r="K1012">
        <v>1</v>
      </c>
      <c r="L1012">
        <v>1</v>
      </c>
      <c r="M1012" s="7">
        <v>1</v>
      </c>
      <c r="N1012" s="7">
        <v>0</v>
      </c>
      <c r="O1012" s="7">
        <v>0</v>
      </c>
      <c r="P1012" s="7">
        <v>0</v>
      </c>
      <c r="Q1012" s="7">
        <v>0</v>
      </c>
      <c r="R1012" t="s">
        <v>15</v>
      </c>
    </row>
    <row r="1013" spans="1:18" x14ac:dyDescent="0.2">
      <c r="A1013">
        <v>5</v>
      </c>
      <c r="B1013" t="s">
        <v>106</v>
      </c>
      <c r="C1013" s="1">
        <v>45124</v>
      </c>
      <c r="D1013" s="1">
        <v>45130</v>
      </c>
      <c r="E1013" s="6">
        <v>6</v>
      </c>
      <c r="F1013" t="s">
        <v>14</v>
      </c>
      <c r="G1013" s="2">
        <v>209.95</v>
      </c>
      <c r="H1013" t="s">
        <v>15</v>
      </c>
      <c r="I1013" s="3" t="s">
        <v>15</v>
      </c>
      <c r="J1013" t="s">
        <v>14</v>
      </c>
      <c r="K1013">
        <v>54</v>
      </c>
      <c r="L1013">
        <v>4.5</v>
      </c>
      <c r="M1013" s="7">
        <v>0.04</v>
      </c>
      <c r="N1013" s="7">
        <v>0</v>
      </c>
      <c r="O1013" s="7">
        <v>0.1</v>
      </c>
      <c r="P1013" s="7">
        <v>0.11</v>
      </c>
      <c r="Q1013" s="7">
        <v>0.75</v>
      </c>
      <c r="R1013" t="s">
        <v>15</v>
      </c>
    </row>
    <row r="1014" spans="1:18" x14ac:dyDescent="0.2">
      <c r="A1014">
        <v>49</v>
      </c>
      <c r="B1014" t="s">
        <v>344</v>
      </c>
      <c r="C1014" s="1">
        <v>45124</v>
      </c>
      <c r="D1014" s="1">
        <v>45130</v>
      </c>
      <c r="E1014" s="6">
        <v>6</v>
      </c>
      <c r="F1014" t="s">
        <v>14</v>
      </c>
      <c r="G1014" s="2">
        <v>59.95</v>
      </c>
      <c r="H1014" t="s">
        <v>15</v>
      </c>
      <c r="I1014" s="3" t="s">
        <v>15</v>
      </c>
      <c r="J1014" t="s">
        <v>14</v>
      </c>
      <c r="K1014">
        <v>62</v>
      </c>
      <c r="L1014">
        <v>2.9</v>
      </c>
      <c r="M1014" s="7">
        <v>0.37</v>
      </c>
      <c r="N1014" s="7">
        <v>0.08</v>
      </c>
      <c r="O1014" s="7">
        <v>0.1</v>
      </c>
      <c r="P1014" s="7">
        <v>0.21</v>
      </c>
      <c r="Q1014" s="7">
        <v>0.24</v>
      </c>
      <c r="R1014" t="s">
        <v>15</v>
      </c>
    </row>
    <row r="1015" spans="1:18" x14ac:dyDescent="0.2">
      <c r="A1015">
        <v>85</v>
      </c>
      <c r="B1015" t="s">
        <v>345</v>
      </c>
      <c r="C1015" s="1">
        <v>45124</v>
      </c>
      <c r="D1015" s="1">
        <v>45130</v>
      </c>
      <c r="E1015" s="6">
        <v>6</v>
      </c>
      <c r="F1015" t="s">
        <v>14</v>
      </c>
      <c r="G1015" s="2">
        <v>19.989999999999998</v>
      </c>
      <c r="H1015" t="s">
        <v>15</v>
      </c>
      <c r="I1015" s="3" t="s">
        <v>14</v>
      </c>
      <c r="J1015" t="s">
        <v>14</v>
      </c>
      <c r="K1015">
        <v>5865</v>
      </c>
      <c r="L1015">
        <v>4.3</v>
      </c>
      <c r="M1015" s="7">
        <v>0.06</v>
      </c>
      <c r="N1015" s="7">
        <v>0.04</v>
      </c>
      <c r="O1015" s="7">
        <v>7.0000000000000007E-2</v>
      </c>
      <c r="P1015" s="7">
        <v>0.17</v>
      </c>
      <c r="Q1015" s="7">
        <v>0.65</v>
      </c>
      <c r="R1015" t="s">
        <v>15</v>
      </c>
    </row>
    <row r="1016" spans="1:18" x14ac:dyDescent="0.2">
      <c r="A1016">
        <v>15</v>
      </c>
      <c r="B1016" t="s">
        <v>346</v>
      </c>
      <c r="C1016" s="1">
        <v>45124</v>
      </c>
      <c r="D1016" s="1">
        <v>45130.222429906542</v>
      </c>
      <c r="E1016" s="6">
        <v>7</v>
      </c>
      <c r="F1016" t="s">
        <v>15</v>
      </c>
      <c r="G1016" s="2">
        <v>146.69999999999999</v>
      </c>
      <c r="H1016" t="s">
        <v>15</v>
      </c>
      <c r="I1016" s="3" t="s">
        <v>14</v>
      </c>
      <c r="J1016" t="s">
        <v>14</v>
      </c>
      <c r="K1016">
        <v>59</v>
      </c>
      <c r="L1016">
        <v>4.5</v>
      </c>
      <c r="M1016" s="7">
        <v>0.05</v>
      </c>
      <c r="N1016" s="7">
        <v>0.03</v>
      </c>
      <c r="O1016" s="7">
        <v>0.08</v>
      </c>
      <c r="P1016" s="7">
        <v>0.1</v>
      </c>
      <c r="Q1016" s="7">
        <v>0.74</v>
      </c>
      <c r="R1016" t="s">
        <v>15</v>
      </c>
    </row>
    <row r="1017" spans="1:18" x14ac:dyDescent="0.2">
      <c r="A1017">
        <v>43</v>
      </c>
      <c r="B1017" t="s">
        <v>149</v>
      </c>
      <c r="C1017" s="1">
        <v>45124</v>
      </c>
      <c r="D1017" s="1">
        <v>45130</v>
      </c>
      <c r="E1017" s="6">
        <v>6</v>
      </c>
      <c r="F1017" t="s">
        <v>14</v>
      </c>
      <c r="G1017" s="2">
        <v>210.85</v>
      </c>
      <c r="H1017" t="s">
        <v>15</v>
      </c>
      <c r="I1017" s="3" t="s">
        <v>15</v>
      </c>
      <c r="J1017" t="s">
        <v>14</v>
      </c>
      <c r="K1017">
        <v>253</v>
      </c>
      <c r="L1017">
        <v>4.3</v>
      </c>
      <c r="M1017" s="7">
        <v>0.09</v>
      </c>
      <c r="N1017" s="7">
        <v>0.04</v>
      </c>
      <c r="O1017" s="7">
        <v>7.0000000000000007E-2</v>
      </c>
      <c r="P1017" s="7">
        <v>0.12</v>
      </c>
      <c r="Q1017" s="7">
        <v>0.68</v>
      </c>
      <c r="R1017" t="s">
        <v>15</v>
      </c>
    </row>
    <row r="1018" spans="1:18" x14ac:dyDescent="0.2">
      <c r="A1018">
        <v>60</v>
      </c>
      <c r="B1018" t="s">
        <v>235</v>
      </c>
      <c r="C1018" s="1">
        <v>45124</v>
      </c>
      <c r="D1018" s="1">
        <v>45130</v>
      </c>
      <c r="E1018" s="6">
        <v>6</v>
      </c>
      <c r="F1018" t="s">
        <v>14</v>
      </c>
      <c r="G1018" s="2">
        <v>59.99</v>
      </c>
      <c r="H1018" t="s">
        <v>15</v>
      </c>
      <c r="I1018" s="3" t="s">
        <v>14</v>
      </c>
      <c r="J1018" t="s">
        <v>14</v>
      </c>
      <c r="K1018">
        <v>1007</v>
      </c>
      <c r="L1018">
        <v>4.2</v>
      </c>
      <c r="M1018" s="7">
        <v>0.06</v>
      </c>
      <c r="N1018" s="7">
        <v>0.06</v>
      </c>
      <c r="O1018" s="7">
        <v>0.09</v>
      </c>
      <c r="P1018" s="7">
        <v>0.23</v>
      </c>
      <c r="Q1018" s="7">
        <v>0.56999999999999995</v>
      </c>
      <c r="R1018" t="s">
        <v>15</v>
      </c>
    </row>
    <row r="1019" spans="1:18" x14ac:dyDescent="0.2">
      <c r="A1019">
        <v>4</v>
      </c>
      <c r="B1019" t="s">
        <v>59</v>
      </c>
      <c r="C1019" s="1">
        <v>45124</v>
      </c>
      <c r="D1019" s="1">
        <v>45130</v>
      </c>
      <c r="E1019" s="6">
        <v>6</v>
      </c>
      <c r="F1019" t="s">
        <v>14</v>
      </c>
      <c r="G1019" s="2">
        <v>245.61</v>
      </c>
      <c r="H1019" t="s">
        <v>15</v>
      </c>
      <c r="I1019" s="3" t="s">
        <v>15</v>
      </c>
      <c r="J1019" t="s">
        <v>14</v>
      </c>
      <c r="K1019">
        <v>11</v>
      </c>
      <c r="L1019">
        <v>3.6</v>
      </c>
      <c r="M1019" s="7">
        <v>0.08</v>
      </c>
      <c r="N1019" s="7">
        <v>0.18</v>
      </c>
      <c r="O1019" s="7">
        <v>0.27</v>
      </c>
      <c r="P1019" s="7">
        <v>0</v>
      </c>
      <c r="Q1019" s="7">
        <v>0.47</v>
      </c>
      <c r="R1019" t="s">
        <v>15</v>
      </c>
    </row>
    <row r="1020" spans="1:18" x14ac:dyDescent="0.2">
      <c r="A1020">
        <v>279</v>
      </c>
      <c r="B1020" t="s">
        <v>347</v>
      </c>
      <c r="C1020" s="1">
        <v>45124</v>
      </c>
      <c r="D1020" s="1">
        <v>45131</v>
      </c>
      <c r="E1020" s="6">
        <v>7</v>
      </c>
      <c r="F1020" t="s">
        <v>14</v>
      </c>
      <c r="G1020" s="2">
        <v>89.98</v>
      </c>
      <c r="H1020" t="s">
        <v>15</v>
      </c>
      <c r="I1020" s="3" t="s">
        <v>15</v>
      </c>
      <c r="J1020" t="s">
        <v>14</v>
      </c>
      <c r="K1020">
        <v>3638</v>
      </c>
      <c r="L1020">
        <v>4.5</v>
      </c>
      <c r="M1020" s="7">
        <v>0.04</v>
      </c>
      <c r="N1020" s="7">
        <v>0.03</v>
      </c>
      <c r="O1020" s="7">
        <v>0.06</v>
      </c>
      <c r="P1020" s="7">
        <v>0.14000000000000001</v>
      </c>
      <c r="Q1020" s="7">
        <v>0.74</v>
      </c>
      <c r="R1020" t="s">
        <v>15</v>
      </c>
    </row>
    <row r="1021" spans="1:18" x14ac:dyDescent="0.2">
      <c r="A1021">
        <v>0</v>
      </c>
      <c r="B1021" t="s">
        <v>135</v>
      </c>
      <c r="C1021" s="1">
        <v>45124</v>
      </c>
      <c r="D1021" s="1">
        <v>45130.222429906542</v>
      </c>
      <c r="E1021" s="6">
        <v>7</v>
      </c>
      <c r="F1021" t="s">
        <v>15</v>
      </c>
      <c r="G1021" s="2">
        <v>146.69999999999999</v>
      </c>
      <c r="H1021" t="s">
        <v>15</v>
      </c>
      <c r="I1021" s="3" t="s">
        <v>15</v>
      </c>
      <c r="J1021" t="s">
        <v>14</v>
      </c>
      <c r="K1021">
        <v>28</v>
      </c>
      <c r="L1021">
        <v>4.5</v>
      </c>
      <c r="M1021" s="7">
        <v>0.04</v>
      </c>
      <c r="N1021" s="7">
        <v>0.05</v>
      </c>
      <c r="O1021" s="7">
        <v>0</v>
      </c>
      <c r="P1021" s="7">
        <v>0.18</v>
      </c>
      <c r="Q1021" s="7">
        <v>0.73</v>
      </c>
      <c r="R1021" t="s">
        <v>15</v>
      </c>
    </row>
    <row r="1022" spans="1:18" x14ac:dyDescent="0.2">
      <c r="A1022">
        <v>117</v>
      </c>
      <c r="B1022" t="s">
        <v>16</v>
      </c>
      <c r="C1022" s="1">
        <v>45124</v>
      </c>
      <c r="D1022" s="1">
        <v>45130</v>
      </c>
      <c r="E1022" s="6">
        <v>6</v>
      </c>
      <c r="F1022" t="s">
        <v>14</v>
      </c>
      <c r="G1022" s="2">
        <v>69</v>
      </c>
      <c r="H1022" t="s">
        <v>15</v>
      </c>
      <c r="I1022" s="3" t="s">
        <v>15</v>
      </c>
      <c r="J1022" t="s">
        <v>14</v>
      </c>
      <c r="K1022">
        <v>6910</v>
      </c>
      <c r="L1022">
        <v>4</v>
      </c>
      <c r="M1022" s="7">
        <v>0.11</v>
      </c>
      <c r="N1022" s="7">
        <v>0.06</v>
      </c>
      <c r="O1022" s="7">
        <v>0.09</v>
      </c>
      <c r="P1022" s="7">
        <v>0.15</v>
      </c>
      <c r="Q1022" s="7">
        <v>0.57999999999999996</v>
      </c>
      <c r="R1022" t="s">
        <v>15</v>
      </c>
    </row>
    <row r="1023" spans="1:18" x14ac:dyDescent="0.2">
      <c r="A1023">
        <v>0</v>
      </c>
      <c r="B1023" t="s">
        <v>495</v>
      </c>
      <c r="C1023" s="1">
        <v>45124</v>
      </c>
      <c r="D1023" s="1">
        <v>45126</v>
      </c>
      <c r="E1023" s="6">
        <v>2</v>
      </c>
      <c r="F1023" t="s">
        <v>14</v>
      </c>
      <c r="G1023" s="2">
        <v>329</v>
      </c>
      <c r="H1023" t="s">
        <v>14</v>
      </c>
      <c r="I1023" s="3" t="s">
        <v>15</v>
      </c>
      <c r="J1023" t="s">
        <v>14</v>
      </c>
      <c r="K1023">
        <v>53</v>
      </c>
      <c r="L1023">
        <v>4</v>
      </c>
      <c r="M1023" s="7">
        <v>0.11</v>
      </c>
      <c r="N1023" s="7">
        <v>0.06</v>
      </c>
      <c r="O1023" s="7">
        <v>0.05</v>
      </c>
      <c r="P1023" s="7">
        <v>0.22</v>
      </c>
      <c r="Q1023" s="7">
        <v>0.55000000000000004</v>
      </c>
      <c r="R1023" t="s">
        <v>15</v>
      </c>
    </row>
    <row r="1024" spans="1:18" x14ac:dyDescent="0.2">
      <c r="A1024">
        <v>731</v>
      </c>
      <c r="B1024" t="s">
        <v>47</v>
      </c>
      <c r="C1024" s="1">
        <v>45124</v>
      </c>
      <c r="D1024" s="1">
        <v>45132</v>
      </c>
      <c r="E1024" s="6">
        <v>8</v>
      </c>
      <c r="F1024" t="s">
        <v>14</v>
      </c>
      <c r="G1024" s="2">
        <v>247.95</v>
      </c>
      <c r="H1024" t="s">
        <v>15</v>
      </c>
      <c r="I1024" s="3" t="s">
        <v>15</v>
      </c>
      <c r="J1024" t="s">
        <v>14</v>
      </c>
      <c r="K1024">
        <v>8400</v>
      </c>
      <c r="L1024">
        <v>4.2</v>
      </c>
      <c r="M1024" s="7">
        <v>7.0000000000000007E-2</v>
      </c>
      <c r="N1024" s="7">
        <v>0.05</v>
      </c>
      <c r="O1024" s="7">
        <v>0.08</v>
      </c>
      <c r="P1024" s="7">
        <v>0.17</v>
      </c>
      <c r="Q1024" s="7">
        <v>0.63</v>
      </c>
      <c r="R1024" t="s">
        <v>15</v>
      </c>
    </row>
    <row r="1025" spans="1:18" x14ac:dyDescent="0.2">
      <c r="A1025">
        <v>71</v>
      </c>
      <c r="B1025" t="s">
        <v>227</v>
      </c>
      <c r="C1025" s="1">
        <v>45124</v>
      </c>
      <c r="D1025" s="1">
        <v>45139</v>
      </c>
      <c r="E1025" s="6">
        <v>15</v>
      </c>
      <c r="F1025" t="s">
        <v>14</v>
      </c>
      <c r="G1025" s="2">
        <v>84.41</v>
      </c>
      <c r="H1025" t="s">
        <v>15</v>
      </c>
      <c r="I1025" s="3" t="s">
        <v>15</v>
      </c>
      <c r="J1025" t="s">
        <v>14</v>
      </c>
      <c r="K1025">
        <v>1693</v>
      </c>
      <c r="L1025">
        <v>3.7</v>
      </c>
      <c r="M1025" s="7">
        <v>0.2</v>
      </c>
      <c r="N1025" s="7">
        <v>0.05</v>
      </c>
      <c r="O1025" s="7">
        <v>0.09</v>
      </c>
      <c r="P1025" s="7">
        <v>0.14000000000000001</v>
      </c>
      <c r="Q1025" s="7">
        <v>0.52</v>
      </c>
      <c r="R1025" t="s">
        <v>15</v>
      </c>
    </row>
    <row r="1026" spans="1:18" x14ac:dyDescent="0.2">
      <c r="A1026">
        <v>0</v>
      </c>
      <c r="B1026" t="s">
        <v>97</v>
      </c>
      <c r="C1026" s="1">
        <v>45124</v>
      </c>
      <c r="D1026" s="1">
        <v>45130</v>
      </c>
      <c r="E1026" s="6">
        <v>6</v>
      </c>
      <c r="F1026" t="s">
        <v>14</v>
      </c>
      <c r="G1026" s="2">
        <v>139</v>
      </c>
      <c r="H1026" t="s">
        <v>15</v>
      </c>
      <c r="I1026" s="3" t="s">
        <v>15</v>
      </c>
      <c r="J1026" t="s">
        <v>14</v>
      </c>
      <c r="K1026">
        <v>13</v>
      </c>
      <c r="L1026">
        <v>4.3</v>
      </c>
      <c r="M1026" s="7">
        <v>0.11</v>
      </c>
      <c r="N1026" s="7">
        <v>0</v>
      </c>
      <c r="O1026" s="7">
        <v>0.1</v>
      </c>
      <c r="P1026" s="7">
        <v>0.1</v>
      </c>
      <c r="Q1026" s="7">
        <v>0.69</v>
      </c>
      <c r="R1026" t="s">
        <v>15</v>
      </c>
    </row>
    <row r="1027" spans="1:18" x14ac:dyDescent="0.2">
      <c r="A1027">
        <v>10</v>
      </c>
      <c r="B1027" t="s">
        <v>47</v>
      </c>
      <c r="C1027" s="1">
        <v>45124</v>
      </c>
      <c r="D1027" s="1">
        <v>45126</v>
      </c>
      <c r="E1027" s="6">
        <v>2</v>
      </c>
      <c r="F1027" t="s">
        <v>14</v>
      </c>
      <c r="G1027" s="2">
        <v>1999.95</v>
      </c>
      <c r="H1027" t="s">
        <v>15</v>
      </c>
      <c r="I1027" s="3" t="s">
        <v>15</v>
      </c>
      <c r="J1027" t="s">
        <v>14</v>
      </c>
      <c r="K1027">
        <v>24</v>
      </c>
      <c r="L1027">
        <v>4</v>
      </c>
      <c r="M1027" s="7">
        <v>0.11</v>
      </c>
      <c r="N1027" s="7">
        <v>7.0000000000000007E-2</v>
      </c>
      <c r="O1027" s="7">
        <v>0.12</v>
      </c>
      <c r="P1027" s="7">
        <v>0.05</v>
      </c>
      <c r="Q1027" s="7">
        <v>0.64</v>
      </c>
      <c r="R1027" t="s">
        <v>15</v>
      </c>
    </row>
    <row r="1028" spans="1:18" x14ac:dyDescent="0.2">
      <c r="A1028">
        <v>84</v>
      </c>
      <c r="B1028" t="s">
        <v>47</v>
      </c>
      <c r="C1028" s="1">
        <v>45124</v>
      </c>
      <c r="D1028" s="1">
        <v>45126</v>
      </c>
      <c r="E1028" s="6">
        <v>2</v>
      </c>
      <c r="F1028" t="s">
        <v>14</v>
      </c>
      <c r="G1028" s="2">
        <v>209.95</v>
      </c>
      <c r="H1028" t="s">
        <v>15</v>
      </c>
      <c r="I1028" s="3" t="s">
        <v>15</v>
      </c>
      <c r="J1028" t="s">
        <v>14</v>
      </c>
      <c r="K1028">
        <v>341</v>
      </c>
      <c r="L1028">
        <v>4.3</v>
      </c>
      <c r="M1028" s="7">
        <v>7.0000000000000007E-2</v>
      </c>
      <c r="N1028" s="7">
        <v>0.05</v>
      </c>
      <c r="O1028" s="7">
        <v>0.06</v>
      </c>
      <c r="P1028" s="7">
        <v>0.15</v>
      </c>
      <c r="Q1028" s="7">
        <v>0.67</v>
      </c>
      <c r="R1028" t="s">
        <v>15</v>
      </c>
    </row>
    <row r="1029" spans="1:18" x14ac:dyDescent="0.2">
      <c r="A1029">
        <v>22</v>
      </c>
      <c r="B1029" t="s">
        <v>20</v>
      </c>
      <c r="C1029" s="1">
        <v>45124</v>
      </c>
      <c r="D1029" s="1">
        <v>45126</v>
      </c>
      <c r="E1029" s="6">
        <v>2</v>
      </c>
      <c r="F1029" t="s">
        <v>14</v>
      </c>
      <c r="G1029" s="2">
        <v>348</v>
      </c>
      <c r="H1029" t="s">
        <v>15</v>
      </c>
      <c r="I1029" s="3" t="s">
        <v>15</v>
      </c>
      <c r="J1029" t="s">
        <v>14</v>
      </c>
      <c r="K1029">
        <v>402</v>
      </c>
      <c r="L1029">
        <v>4.5999999999999996</v>
      </c>
      <c r="M1029" s="7">
        <v>0.04</v>
      </c>
      <c r="N1029" s="7">
        <v>0.02</v>
      </c>
      <c r="O1029" s="7">
        <v>0.04</v>
      </c>
      <c r="P1029" s="7">
        <v>0.09</v>
      </c>
      <c r="Q1029" s="7">
        <v>0.81</v>
      </c>
      <c r="R1029" t="s">
        <v>15</v>
      </c>
    </row>
    <row r="1030" spans="1:18" x14ac:dyDescent="0.2">
      <c r="A1030">
        <v>0</v>
      </c>
      <c r="B1030" t="s">
        <v>210</v>
      </c>
      <c r="C1030" s="1">
        <v>45124</v>
      </c>
      <c r="D1030" s="1">
        <v>45130</v>
      </c>
      <c r="E1030" s="6">
        <v>6</v>
      </c>
      <c r="F1030" t="s">
        <v>14</v>
      </c>
      <c r="G1030" s="2">
        <v>489</v>
      </c>
      <c r="H1030" t="s">
        <v>15</v>
      </c>
      <c r="I1030" s="3" t="s">
        <v>14</v>
      </c>
      <c r="J1030" t="s">
        <v>14</v>
      </c>
      <c r="K1030">
        <v>4</v>
      </c>
      <c r="L1030">
        <v>4.7</v>
      </c>
      <c r="M1030" s="7">
        <v>0</v>
      </c>
      <c r="N1030" s="7">
        <v>0</v>
      </c>
      <c r="O1030" s="7">
        <v>0</v>
      </c>
      <c r="P1030" s="7">
        <v>0.31</v>
      </c>
      <c r="Q1030" s="7">
        <v>0.69</v>
      </c>
      <c r="R1030" t="s">
        <v>15</v>
      </c>
    </row>
    <row r="1031" spans="1:18" x14ac:dyDescent="0.2">
      <c r="A1031">
        <v>0</v>
      </c>
      <c r="B1031" t="s">
        <v>194</v>
      </c>
      <c r="C1031" s="1">
        <v>45124</v>
      </c>
      <c r="D1031" s="1">
        <v>45131</v>
      </c>
      <c r="E1031" s="6">
        <v>7</v>
      </c>
      <c r="F1031" t="s">
        <v>14</v>
      </c>
      <c r="G1031" s="2">
        <v>599</v>
      </c>
      <c r="H1031" t="s">
        <v>15</v>
      </c>
      <c r="I1031" s="3" t="s">
        <v>15</v>
      </c>
      <c r="J1031" t="s">
        <v>14</v>
      </c>
      <c r="K1031">
        <v>32</v>
      </c>
      <c r="L1031">
        <v>4.0999999999999996</v>
      </c>
      <c r="M1031" s="7">
        <v>0.09</v>
      </c>
      <c r="N1031" s="7">
        <v>0.06</v>
      </c>
      <c r="O1031" s="7">
        <v>0.14000000000000001</v>
      </c>
      <c r="P1031" s="7">
        <v>0.09</v>
      </c>
      <c r="Q1031" s="7">
        <v>0.62</v>
      </c>
      <c r="R1031" t="s">
        <v>15</v>
      </c>
    </row>
    <row r="1032" spans="1:18" x14ac:dyDescent="0.2">
      <c r="A1032">
        <v>26</v>
      </c>
      <c r="B1032" t="s">
        <v>349</v>
      </c>
      <c r="C1032" s="1">
        <v>45124</v>
      </c>
      <c r="D1032" s="1">
        <v>45125</v>
      </c>
      <c r="E1032" s="6">
        <v>1</v>
      </c>
      <c r="F1032" t="s">
        <v>14</v>
      </c>
      <c r="G1032" s="2">
        <v>487.98</v>
      </c>
      <c r="H1032" t="s">
        <v>15</v>
      </c>
      <c r="I1032" s="3" t="s">
        <v>15</v>
      </c>
      <c r="J1032" t="s">
        <v>14</v>
      </c>
      <c r="K1032">
        <v>387</v>
      </c>
      <c r="L1032">
        <v>4.4000000000000004</v>
      </c>
      <c r="M1032" s="7">
        <v>7.0000000000000007E-2</v>
      </c>
      <c r="N1032" s="7">
        <v>0.03</v>
      </c>
      <c r="O1032" s="7">
        <v>0.06</v>
      </c>
      <c r="P1032" s="7">
        <v>0.12</v>
      </c>
      <c r="Q1032" s="7">
        <v>0.73</v>
      </c>
      <c r="R1032" t="s">
        <v>15</v>
      </c>
    </row>
    <row r="1033" spans="1:18" x14ac:dyDescent="0.2">
      <c r="A1033">
        <v>191</v>
      </c>
      <c r="B1033" t="s">
        <v>47</v>
      </c>
      <c r="C1033" s="1">
        <v>45124</v>
      </c>
      <c r="D1033" s="1">
        <v>45130</v>
      </c>
      <c r="E1033" s="6">
        <v>6</v>
      </c>
      <c r="F1033" t="s">
        <v>14</v>
      </c>
      <c r="G1033" s="2">
        <v>349.95</v>
      </c>
      <c r="H1033" t="s">
        <v>15</v>
      </c>
      <c r="I1033" s="3" t="s">
        <v>15</v>
      </c>
      <c r="J1033" t="s">
        <v>14</v>
      </c>
      <c r="K1033">
        <v>1855</v>
      </c>
      <c r="L1033">
        <v>4.7</v>
      </c>
      <c r="M1033" s="7">
        <v>0.02</v>
      </c>
      <c r="N1033" s="7">
        <v>0.02</v>
      </c>
      <c r="O1033" s="7">
        <v>0.04</v>
      </c>
      <c r="P1033" s="7">
        <v>0.09</v>
      </c>
      <c r="Q1033" s="7">
        <v>0.83</v>
      </c>
      <c r="R1033" t="s">
        <v>15</v>
      </c>
    </row>
    <row r="1034" spans="1:18" x14ac:dyDescent="0.2">
      <c r="A1034">
        <v>0</v>
      </c>
      <c r="B1034" t="s">
        <v>85</v>
      </c>
      <c r="C1034" s="1">
        <v>45124</v>
      </c>
      <c r="D1034" s="1">
        <v>45130</v>
      </c>
      <c r="E1034" s="6">
        <v>6</v>
      </c>
      <c r="F1034" t="s">
        <v>14</v>
      </c>
      <c r="G1034" s="2">
        <v>520</v>
      </c>
      <c r="H1034" t="s">
        <v>15</v>
      </c>
      <c r="I1034" s="3" t="s">
        <v>15</v>
      </c>
      <c r="J1034" t="s">
        <v>14</v>
      </c>
      <c r="K1034">
        <v>6</v>
      </c>
      <c r="L1034">
        <v>4.5</v>
      </c>
      <c r="M1034" s="7">
        <v>0</v>
      </c>
      <c r="N1034" s="7">
        <v>0</v>
      </c>
      <c r="O1034" s="7">
        <v>0.23</v>
      </c>
      <c r="P1034" s="7">
        <v>0</v>
      </c>
      <c r="Q1034" s="7">
        <v>0.77</v>
      </c>
      <c r="R1034" t="s">
        <v>15</v>
      </c>
    </row>
    <row r="1035" spans="1:18" x14ac:dyDescent="0.2">
      <c r="A1035">
        <v>28</v>
      </c>
      <c r="B1035" t="s">
        <v>298</v>
      </c>
      <c r="C1035" s="1">
        <v>45124</v>
      </c>
      <c r="D1035" s="1">
        <v>45132</v>
      </c>
      <c r="E1035" s="6">
        <v>8</v>
      </c>
      <c r="F1035" t="s">
        <v>14</v>
      </c>
      <c r="G1035" s="2">
        <v>62.56</v>
      </c>
      <c r="H1035" t="s">
        <v>15</v>
      </c>
      <c r="I1035" s="3" t="s">
        <v>14</v>
      </c>
      <c r="J1035" t="s">
        <v>14</v>
      </c>
      <c r="K1035">
        <v>223</v>
      </c>
      <c r="L1035">
        <v>4.5999999999999996</v>
      </c>
      <c r="M1035" s="7">
        <v>0.04</v>
      </c>
      <c r="N1035" s="7">
        <v>0.04</v>
      </c>
      <c r="O1035" s="7">
        <v>0.05</v>
      </c>
      <c r="P1035" s="7">
        <v>0.04</v>
      </c>
      <c r="Q1035" s="7">
        <v>0.82</v>
      </c>
      <c r="R1035" t="s">
        <v>15</v>
      </c>
    </row>
    <row r="1036" spans="1:18" x14ac:dyDescent="0.2">
      <c r="A1036">
        <v>10</v>
      </c>
      <c r="B1036" t="s">
        <v>20</v>
      </c>
      <c r="C1036" s="1">
        <v>45124</v>
      </c>
      <c r="D1036" s="1">
        <v>45156</v>
      </c>
      <c r="E1036" s="6">
        <v>32</v>
      </c>
      <c r="F1036" t="s">
        <v>14</v>
      </c>
      <c r="G1036" s="2">
        <v>199.99</v>
      </c>
      <c r="H1036" t="s">
        <v>15</v>
      </c>
      <c r="I1036" s="3" t="s">
        <v>15</v>
      </c>
      <c r="J1036" t="s">
        <v>14</v>
      </c>
      <c r="K1036">
        <v>1491</v>
      </c>
      <c r="L1036">
        <v>4.0999999999999996</v>
      </c>
      <c r="M1036" s="7">
        <v>0.1</v>
      </c>
      <c r="N1036" s="7">
        <v>0.06</v>
      </c>
      <c r="O1036" s="7">
        <v>7.0000000000000007E-2</v>
      </c>
      <c r="P1036" s="7">
        <v>0.2</v>
      </c>
      <c r="Q1036" s="7">
        <v>0.57999999999999996</v>
      </c>
      <c r="R1036" t="s">
        <v>15</v>
      </c>
    </row>
    <row r="1037" spans="1:18" x14ac:dyDescent="0.2">
      <c r="A1037">
        <v>24</v>
      </c>
      <c r="B1037" t="s">
        <v>351</v>
      </c>
      <c r="C1037" s="1">
        <v>45124</v>
      </c>
      <c r="D1037" s="1">
        <v>45127</v>
      </c>
      <c r="E1037" s="6">
        <v>3</v>
      </c>
      <c r="F1037" t="s">
        <v>14</v>
      </c>
      <c r="G1037" s="2">
        <v>549</v>
      </c>
      <c r="H1037" t="s">
        <v>15</v>
      </c>
      <c r="I1037" s="3" t="s">
        <v>15</v>
      </c>
      <c r="J1037" t="s">
        <v>14</v>
      </c>
      <c r="K1037">
        <v>62</v>
      </c>
      <c r="L1037">
        <v>4.7</v>
      </c>
      <c r="M1037" s="7">
        <v>0</v>
      </c>
      <c r="N1037" s="7">
        <v>0.05</v>
      </c>
      <c r="O1037" s="7">
        <v>0.05</v>
      </c>
      <c r="P1037" s="7">
        <v>0.05</v>
      </c>
      <c r="Q1037" s="7">
        <v>0.84</v>
      </c>
      <c r="R1037" t="s">
        <v>15</v>
      </c>
    </row>
    <row r="1038" spans="1:18" x14ac:dyDescent="0.2">
      <c r="A1038">
        <v>0</v>
      </c>
      <c r="B1038" t="s">
        <v>309</v>
      </c>
      <c r="C1038" s="1">
        <v>45124</v>
      </c>
      <c r="D1038" s="1">
        <v>45131</v>
      </c>
      <c r="E1038" s="6">
        <v>7</v>
      </c>
      <c r="F1038" t="s">
        <v>14</v>
      </c>
      <c r="G1038" s="2">
        <v>155.99</v>
      </c>
      <c r="H1038" t="s">
        <v>15</v>
      </c>
      <c r="I1038" s="3" t="s">
        <v>15</v>
      </c>
      <c r="J1038" t="s">
        <v>14</v>
      </c>
      <c r="K1038">
        <v>839</v>
      </c>
      <c r="L1038">
        <v>4</v>
      </c>
      <c r="M1038" s="7">
        <v>0.11</v>
      </c>
      <c r="N1038" s="7">
        <v>0.05</v>
      </c>
      <c r="O1038" s="7">
        <v>0.11</v>
      </c>
      <c r="P1038" s="7">
        <v>0.18</v>
      </c>
      <c r="Q1038" s="7">
        <v>0.54</v>
      </c>
      <c r="R1038" t="s">
        <v>15</v>
      </c>
    </row>
    <row r="1039" spans="1:18" x14ac:dyDescent="0.2">
      <c r="A1039">
        <v>0</v>
      </c>
      <c r="B1039" t="s">
        <v>77</v>
      </c>
      <c r="C1039" s="1">
        <v>45124</v>
      </c>
      <c r="D1039" s="1">
        <v>45130</v>
      </c>
      <c r="E1039" s="6">
        <v>6</v>
      </c>
      <c r="F1039" t="s">
        <v>14</v>
      </c>
      <c r="G1039" s="2">
        <v>201.46</v>
      </c>
      <c r="H1039" t="s">
        <v>15</v>
      </c>
      <c r="I1039" s="3" t="s">
        <v>15</v>
      </c>
      <c r="J1039" t="s">
        <v>14</v>
      </c>
      <c r="K1039">
        <v>59</v>
      </c>
      <c r="L1039">
        <v>4.5</v>
      </c>
      <c r="M1039" s="7">
        <v>0.03</v>
      </c>
      <c r="N1039" s="7">
        <v>0</v>
      </c>
      <c r="O1039" s="7">
        <v>0.06</v>
      </c>
      <c r="P1039" s="7">
        <v>0.24</v>
      </c>
      <c r="Q1039" s="7">
        <v>0.67</v>
      </c>
      <c r="R1039" t="s">
        <v>15</v>
      </c>
    </row>
    <row r="1040" spans="1:18" x14ac:dyDescent="0.2">
      <c r="A1040">
        <v>866</v>
      </c>
      <c r="B1040" t="s">
        <v>295</v>
      </c>
      <c r="C1040" s="1">
        <v>45124</v>
      </c>
      <c r="D1040" s="1">
        <v>45131</v>
      </c>
      <c r="E1040" s="6">
        <v>7</v>
      </c>
      <c r="F1040" t="s">
        <v>14</v>
      </c>
      <c r="G1040" s="2">
        <v>29.73</v>
      </c>
      <c r="H1040" t="s">
        <v>15</v>
      </c>
      <c r="I1040" s="3" t="s">
        <v>15</v>
      </c>
      <c r="J1040" t="s">
        <v>14</v>
      </c>
      <c r="K1040">
        <v>48221</v>
      </c>
      <c r="L1040">
        <v>4.5</v>
      </c>
      <c r="M1040" s="7">
        <v>0.04</v>
      </c>
      <c r="N1040" s="7">
        <v>0.03</v>
      </c>
      <c r="O1040" s="7">
        <v>0.06</v>
      </c>
      <c r="P1040" s="7">
        <v>0.14000000000000001</v>
      </c>
      <c r="Q1040" s="7">
        <v>0.74</v>
      </c>
      <c r="R1040" t="s">
        <v>15</v>
      </c>
    </row>
    <row r="1041" spans="1:18" x14ac:dyDescent="0.2">
      <c r="A1041">
        <v>0</v>
      </c>
      <c r="B1041" t="s">
        <v>52</v>
      </c>
      <c r="C1041" s="1">
        <v>45124</v>
      </c>
      <c r="D1041" s="1">
        <v>45131</v>
      </c>
      <c r="E1041" s="6">
        <v>7</v>
      </c>
      <c r="F1041" t="s">
        <v>14</v>
      </c>
      <c r="G1041" s="2">
        <v>102.12</v>
      </c>
      <c r="H1041" t="s">
        <v>15</v>
      </c>
      <c r="I1041" s="3" t="s">
        <v>15</v>
      </c>
      <c r="J1041" t="s">
        <v>14</v>
      </c>
      <c r="K1041">
        <v>3811</v>
      </c>
      <c r="L1041">
        <v>4.5</v>
      </c>
      <c r="M1041" s="7">
        <v>0.03</v>
      </c>
      <c r="N1041" s="7">
        <v>0.03</v>
      </c>
      <c r="O1041" s="7">
        <v>0.05</v>
      </c>
      <c r="P1041" s="7">
        <v>0.17</v>
      </c>
      <c r="Q1041" s="7">
        <v>0.72</v>
      </c>
      <c r="R1041" t="s">
        <v>15</v>
      </c>
    </row>
    <row r="1042" spans="1:18" x14ac:dyDescent="0.2">
      <c r="A1042">
        <v>190</v>
      </c>
      <c r="B1042" t="s">
        <v>352</v>
      </c>
      <c r="C1042" s="1">
        <v>45124</v>
      </c>
      <c r="D1042" s="1">
        <v>45130</v>
      </c>
      <c r="E1042" s="6">
        <v>6</v>
      </c>
      <c r="F1042" t="s">
        <v>14</v>
      </c>
      <c r="G1042" s="2">
        <v>19.989999999999998</v>
      </c>
      <c r="H1042" t="s">
        <v>15</v>
      </c>
      <c r="I1042" s="3" t="s">
        <v>14</v>
      </c>
      <c r="J1042" t="s">
        <v>14</v>
      </c>
      <c r="K1042">
        <v>11036</v>
      </c>
      <c r="L1042">
        <v>4.5</v>
      </c>
      <c r="M1042" s="7">
        <v>0.05</v>
      </c>
      <c r="N1042" s="7">
        <v>0.03</v>
      </c>
      <c r="O1042" s="7">
        <v>0.06</v>
      </c>
      <c r="P1042" s="7">
        <v>0.14000000000000001</v>
      </c>
      <c r="Q1042" s="7">
        <v>0.72</v>
      </c>
      <c r="R1042" t="s">
        <v>15</v>
      </c>
    </row>
    <row r="1043" spans="1:18" x14ac:dyDescent="0.2">
      <c r="A1043">
        <v>8</v>
      </c>
      <c r="B1043" t="s">
        <v>172</v>
      </c>
      <c r="C1043" s="1">
        <v>45124</v>
      </c>
      <c r="D1043" s="1">
        <v>45128</v>
      </c>
      <c r="E1043" s="6">
        <v>4</v>
      </c>
      <c r="F1043" t="s">
        <v>14</v>
      </c>
      <c r="G1043" s="2">
        <v>114.95</v>
      </c>
      <c r="H1043" t="s">
        <v>15</v>
      </c>
      <c r="I1043" s="3" t="s">
        <v>14</v>
      </c>
      <c r="J1043" t="s">
        <v>14</v>
      </c>
      <c r="K1043">
        <v>651</v>
      </c>
      <c r="L1043">
        <v>4.0999999999999996</v>
      </c>
      <c r="M1043" s="7">
        <v>0.08</v>
      </c>
      <c r="N1043" s="7">
        <v>0.05</v>
      </c>
      <c r="O1043" s="7">
        <v>0.12</v>
      </c>
      <c r="P1043" s="7">
        <v>0.18</v>
      </c>
      <c r="Q1043" s="7">
        <v>0.56999999999999995</v>
      </c>
      <c r="R1043" t="s">
        <v>15</v>
      </c>
    </row>
    <row r="1044" spans="1:18" x14ac:dyDescent="0.2">
      <c r="A1044">
        <v>0</v>
      </c>
      <c r="B1044" t="s">
        <v>20</v>
      </c>
      <c r="C1044" s="1">
        <v>45124</v>
      </c>
      <c r="D1044" s="1">
        <v>45132</v>
      </c>
      <c r="E1044" s="6">
        <v>8</v>
      </c>
      <c r="F1044" t="s">
        <v>14</v>
      </c>
      <c r="G1044" s="2">
        <v>398</v>
      </c>
      <c r="H1044" t="s">
        <v>15</v>
      </c>
      <c r="I1044" s="3" t="s">
        <v>15</v>
      </c>
      <c r="J1044" t="s">
        <v>14</v>
      </c>
      <c r="K1044">
        <v>3252</v>
      </c>
      <c r="L1044">
        <v>4.5</v>
      </c>
      <c r="M1044" s="7">
        <v>0.05</v>
      </c>
      <c r="N1044" s="7">
        <v>0.03</v>
      </c>
      <c r="O1044" s="7">
        <v>0.06</v>
      </c>
      <c r="P1044" s="7">
        <v>0.13</v>
      </c>
      <c r="Q1044" s="7">
        <v>0.74</v>
      </c>
      <c r="R1044" t="s">
        <v>15</v>
      </c>
    </row>
    <row r="1045" spans="1:18" x14ac:dyDescent="0.2">
      <c r="A1045">
        <v>0</v>
      </c>
      <c r="B1045" t="s">
        <v>353</v>
      </c>
      <c r="C1045" s="1">
        <v>45124</v>
      </c>
      <c r="D1045" s="1">
        <v>45130</v>
      </c>
      <c r="E1045" s="6">
        <v>6</v>
      </c>
      <c r="F1045" t="s">
        <v>14</v>
      </c>
      <c r="G1045" s="2">
        <v>50.99</v>
      </c>
      <c r="H1045" t="s">
        <v>15</v>
      </c>
      <c r="I1045" s="3" t="s">
        <v>14</v>
      </c>
      <c r="J1045" t="s">
        <v>14</v>
      </c>
      <c r="K1045">
        <v>7706</v>
      </c>
      <c r="L1045">
        <v>4.7</v>
      </c>
      <c r="M1045" s="7">
        <v>0.02</v>
      </c>
      <c r="N1045" s="7">
        <v>0.01</v>
      </c>
      <c r="O1045" s="7">
        <v>0.03</v>
      </c>
      <c r="P1045" s="7">
        <v>0.14000000000000001</v>
      </c>
      <c r="Q1045" s="7">
        <v>0.79</v>
      </c>
      <c r="R1045" t="s">
        <v>15</v>
      </c>
    </row>
    <row r="1046" spans="1:18" x14ac:dyDescent="0.2">
      <c r="A1046">
        <v>0</v>
      </c>
      <c r="B1046" t="s">
        <v>33</v>
      </c>
      <c r="C1046" s="1">
        <v>45124</v>
      </c>
      <c r="D1046" s="1">
        <v>45130</v>
      </c>
      <c r="E1046" s="6">
        <v>6</v>
      </c>
      <c r="F1046" t="s">
        <v>14</v>
      </c>
      <c r="G1046" s="2">
        <v>56.71</v>
      </c>
      <c r="H1046" t="s">
        <v>15</v>
      </c>
      <c r="I1046" s="3" t="s">
        <v>15</v>
      </c>
      <c r="J1046" t="s">
        <v>14</v>
      </c>
      <c r="K1046">
        <v>27</v>
      </c>
      <c r="L1046">
        <v>4</v>
      </c>
      <c r="M1046" s="7">
        <v>0.09</v>
      </c>
      <c r="N1046" s="7">
        <v>0</v>
      </c>
      <c r="O1046" s="7">
        <v>0.19</v>
      </c>
      <c r="P1046" s="7">
        <v>0.22</v>
      </c>
      <c r="Q1046" s="7">
        <v>0.5</v>
      </c>
      <c r="R1046" t="s">
        <v>15</v>
      </c>
    </row>
    <row r="1047" spans="1:18" x14ac:dyDescent="0.2">
      <c r="A1047">
        <v>0</v>
      </c>
      <c r="B1047" t="s">
        <v>158</v>
      </c>
      <c r="C1047" s="1">
        <v>45124</v>
      </c>
      <c r="D1047" s="1">
        <v>45131</v>
      </c>
      <c r="E1047" s="6">
        <v>7</v>
      </c>
      <c r="F1047" t="s">
        <v>14</v>
      </c>
      <c r="G1047" s="2">
        <v>1999</v>
      </c>
      <c r="H1047" t="s">
        <v>15</v>
      </c>
      <c r="I1047" s="3" t="s">
        <v>15</v>
      </c>
      <c r="J1047" t="s">
        <v>14</v>
      </c>
      <c r="K1047">
        <v>15</v>
      </c>
      <c r="L1047">
        <v>4.7</v>
      </c>
      <c r="M1047" s="7">
        <v>0.09</v>
      </c>
      <c r="N1047" s="7">
        <v>0</v>
      </c>
      <c r="O1047" s="7">
        <v>0</v>
      </c>
      <c r="P1047" s="7">
        <v>0</v>
      </c>
      <c r="Q1047" s="7">
        <v>0.91</v>
      </c>
      <c r="R1047" t="s">
        <v>15</v>
      </c>
    </row>
    <row r="1048" spans="1:18" x14ac:dyDescent="0.2">
      <c r="A1048">
        <v>9</v>
      </c>
      <c r="B1048" t="s">
        <v>273</v>
      </c>
      <c r="C1048" s="1">
        <v>45124</v>
      </c>
      <c r="D1048" s="1">
        <v>45130</v>
      </c>
      <c r="E1048" s="6">
        <v>6</v>
      </c>
      <c r="F1048" t="s">
        <v>14</v>
      </c>
      <c r="G1048" s="2">
        <v>739</v>
      </c>
      <c r="H1048" t="s">
        <v>15</v>
      </c>
      <c r="I1048" s="3" t="s">
        <v>15</v>
      </c>
      <c r="J1048" t="s">
        <v>14</v>
      </c>
      <c r="K1048">
        <v>63</v>
      </c>
      <c r="L1048">
        <v>4.2</v>
      </c>
      <c r="M1048" s="7">
        <v>0.1</v>
      </c>
      <c r="N1048" s="7">
        <v>0</v>
      </c>
      <c r="O1048" s="7">
        <v>0.1</v>
      </c>
      <c r="P1048" s="7">
        <v>0.17</v>
      </c>
      <c r="Q1048" s="7">
        <v>0.62</v>
      </c>
      <c r="R1048" t="s">
        <v>15</v>
      </c>
    </row>
    <row r="1049" spans="1:18" x14ac:dyDescent="0.2">
      <c r="A1049">
        <v>0</v>
      </c>
      <c r="B1049" t="s">
        <v>26</v>
      </c>
      <c r="C1049" s="1">
        <v>45124</v>
      </c>
      <c r="D1049" s="1">
        <v>45130</v>
      </c>
      <c r="E1049" s="6">
        <v>6</v>
      </c>
      <c r="F1049" t="s">
        <v>14</v>
      </c>
      <c r="G1049" s="2">
        <v>101.54</v>
      </c>
      <c r="H1049" t="s">
        <v>15</v>
      </c>
      <c r="I1049" s="3" t="s">
        <v>15</v>
      </c>
      <c r="J1049" t="s">
        <v>14</v>
      </c>
      <c r="K1049">
        <v>13</v>
      </c>
      <c r="L1049">
        <v>4.5</v>
      </c>
      <c r="M1049" s="7">
        <v>0</v>
      </c>
      <c r="N1049" s="7">
        <v>0</v>
      </c>
      <c r="O1049" s="7">
        <v>0.18</v>
      </c>
      <c r="P1049" s="7">
        <v>0.1</v>
      </c>
      <c r="Q1049" s="7">
        <v>0.72</v>
      </c>
      <c r="R1049" t="s">
        <v>15</v>
      </c>
    </row>
    <row r="1050" spans="1:18" x14ac:dyDescent="0.2">
      <c r="A1050">
        <v>51</v>
      </c>
      <c r="B1050" t="s">
        <v>135</v>
      </c>
      <c r="C1050" s="1">
        <v>45124</v>
      </c>
      <c r="D1050" s="1">
        <v>45127</v>
      </c>
      <c r="E1050" s="6">
        <v>3</v>
      </c>
      <c r="F1050" t="s">
        <v>14</v>
      </c>
      <c r="G1050" s="2">
        <v>443</v>
      </c>
      <c r="H1050" t="s">
        <v>15</v>
      </c>
      <c r="I1050" s="3" t="s">
        <v>15</v>
      </c>
      <c r="J1050" t="s">
        <v>14</v>
      </c>
      <c r="K1050">
        <v>652</v>
      </c>
      <c r="L1050">
        <v>4.4000000000000004</v>
      </c>
      <c r="M1050" s="7">
        <v>0.06</v>
      </c>
      <c r="N1050" s="7">
        <v>0.03</v>
      </c>
      <c r="O1050" s="7">
        <v>0.05</v>
      </c>
      <c r="P1050" s="7">
        <v>0.16</v>
      </c>
      <c r="Q1050" s="7">
        <v>0.69</v>
      </c>
      <c r="R1050" t="s">
        <v>15</v>
      </c>
    </row>
    <row r="1051" spans="1:18" x14ac:dyDescent="0.2">
      <c r="A1051">
        <v>0</v>
      </c>
      <c r="B1051" t="s">
        <v>20</v>
      </c>
      <c r="C1051" s="1">
        <v>45124</v>
      </c>
      <c r="D1051" s="1">
        <v>45131</v>
      </c>
      <c r="E1051" s="6">
        <v>7</v>
      </c>
      <c r="F1051" t="s">
        <v>14</v>
      </c>
      <c r="G1051" s="2">
        <v>182.01</v>
      </c>
      <c r="H1051" t="s">
        <v>15</v>
      </c>
      <c r="I1051" s="3" t="s">
        <v>15</v>
      </c>
      <c r="J1051" t="s">
        <v>14</v>
      </c>
      <c r="K1051">
        <v>2599</v>
      </c>
      <c r="L1051">
        <v>4.5</v>
      </c>
      <c r="M1051" s="7">
        <v>0.03</v>
      </c>
      <c r="N1051" s="7">
        <v>0.03</v>
      </c>
      <c r="O1051" s="7">
        <v>0.06</v>
      </c>
      <c r="P1051" s="7">
        <v>0.17</v>
      </c>
      <c r="Q1051" s="7">
        <v>0.71</v>
      </c>
      <c r="R1051" t="s">
        <v>15</v>
      </c>
    </row>
    <row r="1052" spans="1:18" x14ac:dyDescent="0.2">
      <c r="A1052">
        <v>8</v>
      </c>
      <c r="B1052" t="s">
        <v>273</v>
      </c>
      <c r="C1052" s="1">
        <v>45124</v>
      </c>
      <c r="D1052" s="1">
        <v>45127</v>
      </c>
      <c r="E1052" s="6">
        <v>3</v>
      </c>
      <c r="F1052" t="s">
        <v>14</v>
      </c>
      <c r="G1052" s="2">
        <v>229.99</v>
      </c>
      <c r="H1052" t="s">
        <v>15</v>
      </c>
      <c r="I1052" s="3" t="s">
        <v>15</v>
      </c>
      <c r="J1052" t="s">
        <v>14</v>
      </c>
      <c r="K1052">
        <v>182</v>
      </c>
      <c r="L1052">
        <v>4.2</v>
      </c>
      <c r="M1052" s="7">
        <v>0.06</v>
      </c>
      <c r="N1052" s="7">
        <v>7.0000000000000007E-2</v>
      </c>
      <c r="O1052" s="7">
        <v>0.09</v>
      </c>
      <c r="P1052" s="7">
        <v>0.14000000000000001</v>
      </c>
      <c r="Q1052" s="7">
        <v>0.64</v>
      </c>
      <c r="R1052" t="s">
        <v>15</v>
      </c>
    </row>
    <row r="1053" spans="1:18" x14ac:dyDescent="0.2">
      <c r="A1053">
        <v>0</v>
      </c>
      <c r="B1053" t="s">
        <v>194</v>
      </c>
      <c r="C1053" s="1">
        <v>45124</v>
      </c>
      <c r="D1053" s="1">
        <v>45130</v>
      </c>
      <c r="E1053" s="6">
        <v>6</v>
      </c>
      <c r="F1053" t="s">
        <v>14</v>
      </c>
      <c r="G1053" s="2">
        <v>119</v>
      </c>
      <c r="H1053" t="s">
        <v>15</v>
      </c>
      <c r="I1053" s="3" t="s">
        <v>15</v>
      </c>
      <c r="J1053" t="s">
        <v>15</v>
      </c>
      <c r="K1053">
        <v>0</v>
      </c>
      <c r="L1053">
        <v>0</v>
      </c>
      <c r="M1053" s="7">
        <v>0</v>
      </c>
      <c r="N1053" s="7">
        <v>0</v>
      </c>
      <c r="O1053" s="7">
        <v>0</v>
      </c>
      <c r="P1053" s="7">
        <v>0</v>
      </c>
      <c r="Q1053" s="7">
        <v>0</v>
      </c>
      <c r="R1053" t="s">
        <v>15</v>
      </c>
    </row>
    <row r="1054" spans="1:18" x14ac:dyDescent="0.2">
      <c r="A1054">
        <v>0</v>
      </c>
      <c r="B1054" t="s">
        <v>354</v>
      </c>
      <c r="C1054" s="1">
        <v>45124</v>
      </c>
      <c r="D1054" s="1">
        <v>45132</v>
      </c>
      <c r="E1054" s="6">
        <v>8</v>
      </c>
      <c r="F1054" t="s">
        <v>14</v>
      </c>
      <c r="G1054" s="2">
        <v>2889.47</v>
      </c>
      <c r="H1054" t="s">
        <v>15</v>
      </c>
      <c r="I1054" s="3" t="s">
        <v>15</v>
      </c>
      <c r="J1054" t="s">
        <v>15</v>
      </c>
      <c r="K1054">
        <v>0</v>
      </c>
      <c r="L1054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t="s">
        <v>15</v>
      </c>
    </row>
    <row r="1055" spans="1:18" x14ac:dyDescent="0.2">
      <c r="A1055">
        <v>0</v>
      </c>
      <c r="B1055" t="s">
        <v>54</v>
      </c>
      <c r="C1055" s="1">
        <v>45124</v>
      </c>
      <c r="D1055" s="1">
        <v>45133</v>
      </c>
      <c r="E1055" s="6">
        <v>9</v>
      </c>
      <c r="F1055" t="s">
        <v>14</v>
      </c>
      <c r="G1055" s="2">
        <v>147.97999999999999</v>
      </c>
      <c r="H1055" t="s">
        <v>15</v>
      </c>
      <c r="I1055" s="3" t="s">
        <v>15</v>
      </c>
      <c r="J1055" t="s">
        <v>14</v>
      </c>
      <c r="K1055">
        <v>10</v>
      </c>
      <c r="L1055">
        <v>3.8</v>
      </c>
      <c r="M1055" s="7">
        <v>0.23</v>
      </c>
      <c r="N1055" s="7">
        <v>0</v>
      </c>
      <c r="O1055" s="7">
        <v>0</v>
      </c>
      <c r="P1055" s="7">
        <v>0.3</v>
      </c>
      <c r="Q1055" s="7">
        <v>0.47</v>
      </c>
      <c r="R1055" t="s">
        <v>15</v>
      </c>
    </row>
    <row r="1056" spans="1:18" x14ac:dyDescent="0.2">
      <c r="A1056">
        <v>0</v>
      </c>
      <c r="B1056" t="s">
        <v>485</v>
      </c>
      <c r="C1056" s="1">
        <v>45124</v>
      </c>
      <c r="D1056" s="1">
        <v>45131</v>
      </c>
      <c r="E1056" s="6">
        <v>7</v>
      </c>
      <c r="F1056" t="s">
        <v>14</v>
      </c>
      <c r="G1056" s="2">
        <v>59</v>
      </c>
      <c r="H1056" t="s">
        <v>15</v>
      </c>
      <c r="I1056" s="3" t="s">
        <v>15</v>
      </c>
      <c r="J1056" t="s">
        <v>14</v>
      </c>
      <c r="K1056">
        <v>4955</v>
      </c>
      <c r="L1056">
        <v>4.5</v>
      </c>
      <c r="M1056" s="7">
        <v>0.04</v>
      </c>
      <c r="N1056" s="7">
        <v>0.01</v>
      </c>
      <c r="O1056" s="7">
        <v>0.04</v>
      </c>
      <c r="P1056" s="7">
        <v>0.16</v>
      </c>
      <c r="Q1056" s="7">
        <v>0.74</v>
      </c>
      <c r="R1056" t="s">
        <v>15</v>
      </c>
    </row>
    <row r="1057" spans="1:18" x14ac:dyDescent="0.2">
      <c r="A1057">
        <v>26</v>
      </c>
      <c r="B1057" t="s">
        <v>58</v>
      </c>
      <c r="C1057" s="1">
        <v>45124</v>
      </c>
      <c r="D1057" s="1">
        <v>45130</v>
      </c>
      <c r="E1057" s="6">
        <v>6</v>
      </c>
      <c r="F1057" t="s">
        <v>14</v>
      </c>
      <c r="G1057" s="2">
        <v>176.78</v>
      </c>
      <c r="H1057" t="s">
        <v>15</v>
      </c>
      <c r="I1057" s="3" t="s">
        <v>15</v>
      </c>
      <c r="J1057" t="s">
        <v>14</v>
      </c>
      <c r="K1057">
        <v>231</v>
      </c>
      <c r="L1057">
        <v>4</v>
      </c>
      <c r="M1057" s="7">
        <v>0.09</v>
      </c>
      <c r="N1057" s="7">
        <v>0.06</v>
      </c>
      <c r="O1057" s="7">
        <v>0.11</v>
      </c>
      <c r="P1057" s="7">
        <v>0.22</v>
      </c>
      <c r="Q1057" s="7">
        <v>0.51</v>
      </c>
      <c r="R1057" t="s">
        <v>15</v>
      </c>
    </row>
    <row r="1058" spans="1:18" x14ac:dyDescent="0.2">
      <c r="A1058">
        <v>3</v>
      </c>
      <c r="B1058" t="s">
        <v>355</v>
      </c>
      <c r="C1058" s="1">
        <v>45124</v>
      </c>
      <c r="D1058" s="1">
        <v>45130</v>
      </c>
      <c r="E1058" s="6">
        <v>6</v>
      </c>
      <c r="F1058" t="s">
        <v>14</v>
      </c>
      <c r="G1058" s="2">
        <v>70</v>
      </c>
      <c r="H1058" t="s">
        <v>15</v>
      </c>
      <c r="I1058" s="3" t="s">
        <v>15</v>
      </c>
      <c r="J1058" t="s">
        <v>14</v>
      </c>
      <c r="K1058">
        <v>169</v>
      </c>
      <c r="L1058">
        <v>4.5</v>
      </c>
      <c r="M1058" s="7">
        <v>0.02</v>
      </c>
      <c r="N1058" s="7">
        <v>0.04</v>
      </c>
      <c r="O1058" s="7">
        <v>0.1</v>
      </c>
      <c r="P1058" s="7">
        <v>0.14000000000000001</v>
      </c>
      <c r="Q1058" s="7">
        <v>0.7</v>
      </c>
      <c r="R1058" t="s">
        <v>15</v>
      </c>
    </row>
    <row r="1059" spans="1:18" x14ac:dyDescent="0.2">
      <c r="A1059">
        <v>23</v>
      </c>
      <c r="B1059" t="s">
        <v>356</v>
      </c>
      <c r="C1059" s="1">
        <v>45124</v>
      </c>
      <c r="D1059" s="1">
        <v>45130</v>
      </c>
      <c r="E1059" s="6">
        <v>6</v>
      </c>
      <c r="F1059" t="s">
        <v>14</v>
      </c>
      <c r="G1059" s="2">
        <v>19.59</v>
      </c>
      <c r="H1059" t="s">
        <v>15</v>
      </c>
      <c r="I1059" s="3" t="s">
        <v>15</v>
      </c>
      <c r="J1059" t="s">
        <v>14</v>
      </c>
      <c r="K1059">
        <v>562</v>
      </c>
      <c r="L1059">
        <v>4.7</v>
      </c>
      <c r="M1059" s="7">
        <v>0.03</v>
      </c>
      <c r="N1059" s="7">
        <v>0.01</v>
      </c>
      <c r="O1059" s="7">
        <v>0.04</v>
      </c>
      <c r="P1059" s="7">
        <v>7.0000000000000007E-2</v>
      </c>
      <c r="Q1059" s="7">
        <v>0.85</v>
      </c>
      <c r="R1059" t="s">
        <v>15</v>
      </c>
    </row>
    <row r="1060" spans="1:18" x14ac:dyDescent="0.2">
      <c r="A1060">
        <v>0</v>
      </c>
      <c r="B1060" t="s">
        <v>54</v>
      </c>
      <c r="C1060" s="1">
        <v>45124</v>
      </c>
      <c r="D1060" s="1">
        <v>45128</v>
      </c>
      <c r="E1060" s="6">
        <v>4</v>
      </c>
      <c r="F1060" t="s">
        <v>14</v>
      </c>
      <c r="G1060" s="2">
        <v>89.95</v>
      </c>
      <c r="H1060" t="s">
        <v>15</v>
      </c>
      <c r="I1060" s="3" t="s">
        <v>15</v>
      </c>
      <c r="J1060" t="s">
        <v>14</v>
      </c>
      <c r="K1060">
        <v>15</v>
      </c>
      <c r="L1060">
        <v>3.6</v>
      </c>
      <c r="M1060" s="7">
        <v>0.1</v>
      </c>
      <c r="N1060" s="7">
        <v>0.14000000000000001</v>
      </c>
      <c r="O1060" s="7">
        <v>0.24</v>
      </c>
      <c r="P1060" s="7">
        <v>0.1</v>
      </c>
      <c r="Q1060" s="7">
        <v>0.42</v>
      </c>
      <c r="R1060" t="s">
        <v>15</v>
      </c>
    </row>
    <row r="1061" spans="1:18" x14ac:dyDescent="0.2">
      <c r="A1061">
        <v>0</v>
      </c>
      <c r="B1061" t="s">
        <v>126</v>
      </c>
      <c r="C1061" s="1">
        <v>45124</v>
      </c>
      <c r="D1061" s="1">
        <v>45130</v>
      </c>
      <c r="E1061" s="6">
        <v>6</v>
      </c>
      <c r="F1061" t="s">
        <v>14</v>
      </c>
      <c r="G1061" s="2">
        <v>159.99</v>
      </c>
      <c r="H1061" t="s">
        <v>15</v>
      </c>
      <c r="I1061" s="3" t="s">
        <v>15</v>
      </c>
      <c r="J1061" t="s">
        <v>14</v>
      </c>
      <c r="K1061">
        <v>18</v>
      </c>
      <c r="L1061">
        <v>4.2</v>
      </c>
      <c r="M1061" s="7">
        <v>0</v>
      </c>
      <c r="N1061" s="7">
        <v>0.13</v>
      </c>
      <c r="O1061" s="7">
        <v>0.08</v>
      </c>
      <c r="P1061" s="7">
        <v>0.23</v>
      </c>
      <c r="Q1061" s="7">
        <v>0.56999999999999995</v>
      </c>
      <c r="R1061" t="s">
        <v>15</v>
      </c>
    </row>
    <row r="1062" spans="1:18" x14ac:dyDescent="0.2">
      <c r="A1062">
        <v>77</v>
      </c>
      <c r="B1062" t="s">
        <v>357</v>
      </c>
      <c r="C1062" s="1">
        <v>45124</v>
      </c>
      <c r="D1062" s="1">
        <v>45130</v>
      </c>
      <c r="E1062" s="6">
        <v>6</v>
      </c>
      <c r="F1062" t="s">
        <v>14</v>
      </c>
      <c r="G1062" s="2">
        <v>14.99</v>
      </c>
      <c r="H1062" t="s">
        <v>15</v>
      </c>
      <c r="I1062" s="3" t="s">
        <v>14</v>
      </c>
      <c r="J1062" t="s">
        <v>14</v>
      </c>
      <c r="K1062">
        <v>3600</v>
      </c>
      <c r="L1062">
        <v>4.4000000000000004</v>
      </c>
      <c r="M1062" s="7">
        <v>0.06</v>
      </c>
      <c r="N1062" s="7">
        <v>0.03</v>
      </c>
      <c r="O1062" s="7">
        <v>7.0000000000000007E-2</v>
      </c>
      <c r="P1062" s="7">
        <v>0.16</v>
      </c>
      <c r="Q1062" s="7">
        <v>0.69</v>
      </c>
      <c r="R1062" t="s">
        <v>15</v>
      </c>
    </row>
    <row r="1063" spans="1:18" x14ac:dyDescent="0.2">
      <c r="A1063">
        <v>177</v>
      </c>
      <c r="B1063" t="s">
        <v>21</v>
      </c>
      <c r="C1063" s="1">
        <v>45124</v>
      </c>
      <c r="D1063" s="1">
        <v>45131</v>
      </c>
      <c r="E1063" s="6">
        <v>7</v>
      </c>
      <c r="F1063" t="s">
        <v>14</v>
      </c>
      <c r="G1063" s="2">
        <v>149.99</v>
      </c>
      <c r="H1063" t="s">
        <v>15</v>
      </c>
      <c r="I1063" s="3" t="s">
        <v>15</v>
      </c>
      <c r="J1063" t="s">
        <v>14</v>
      </c>
      <c r="K1063">
        <v>9243</v>
      </c>
      <c r="L1063">
        <v>4.8</v>
      </c>
      <c r="M1063" s="7">
        <v>0.02</v>
      </c>
      <c r="N1063" s="7">
        <v>0.01</v>
      </c>
      <c r="O1063" s="7">
        <v>0.02</v>
      </c>
      <c r="P1063" s="7">
        <v>0.09</v>
      </c>
      <c r="Q1063" s="7">
        <v>0.86</v>
      </c>
      <c r="R1063" t="s">
        <v>15</v>
      </c>
    </row>
    <row r="1064" spans="1:18" x14ac:dyDescent="0.2">
      <c r="A1064">
        <v>14</v>
      </c>
      <c r="B1064" t="s">
        <v>69</v>
      </c>
      <c r="C1064" s="1">
        <v>45124</v>
      </c>
      <c r="D1064" s="1">
        <v>45130</v>
      </c>
      <c r="E1064" s="6">
        <v>6</v>
      </c>
      <c r="F1064" t="s">
        <v>14</v>
      </c>
      <c r="G1064" s="2">
        <v>99.99</v>
      </c>
      <c r="H1064" t="s">
        <v>15</v>
      </c>
      <c r="I1064" s="3" t="s">
        <v>14</v>
      </c>
      <c r="J1064" t="s">
        <v>14</v>
      </c>
      <c r="K1064">
        <v>162</v>
      </c>
      <c r="L1064">
        <v>4.5</v>
      </c>
      <c r="M1064" s="7">
        <v>7.0000000000000007E-2</v>
      </c>
      <c r="N1064" s="7">
        <v>0</v>
      </c>
      <c r="O1064" s="7">
        <v>0.06</v>
      </c>
      <c r="P1064" s="7">
        <v>0.13</v>
      </c>
      <c r="Q1064" s="7">
        <v>0.73</v>
      </c>
      <c r="R1064" t="s">
        <v>15</v>
      </c>
    </row>
    <row r="1065" spans="1:18" x14ac:dyDescent="0.2">
      <c r="A1065">
        <v>3</v>
      </c>
      <c r="B1065" t="s">
        <v>359</v>
      </c>
      <c r="C1065" s="1">
        <v>45124</v>
      </c>
      <c r="D1065" s="1">
        <v>45130</v>
      </c>
      <c r="E1065" s="6">
        <v>6</v>
      </c>
      <c r="F1065" t="s">
        <v>14</v>
      </c>
      <c r="G1065" s="2">
        <v>128.99</v>
      </c>
      <c r="H1065" t="s">
        <v>15</v>
      </c>
      <c r="I1065" s="3" t="s">
        <v>15</v>
      </c>
      <c r="J1065" t="s">
        <v>14</v>
      </c>
      <c r="K1065">
        <v>38</v>
      </c>
      <c r="L1065">
        <v>4</v>
      </c>
      <c r="M1065" s="7">
        <v>0.06</v>
      </c>
      <c r="N1065" s="7">
        <v>0.11</v>
      </c>
      <c r="O1065" s="7">
        <v>0.16</v>
      </c>
      <c r="P1065" s="7">
        <v>0.12</v>
      </c>
      <c r="Q1065" s="7">
        <v>0.55000000000000004</v>
      </c>
      <c r="R1065" t="s">
        <v>15</v>
      </c>
    </row>
    <row r="1066" spans="1:18" x14ac:dyDescent="0.2">
      <c r="A1066">
        <v>43</v>
      </c>
      <c r="B1066" t="s">
        <v>47</v>
      </c>
      <c r="C1066" s="1">
        <v>45124</v>
      </c>
      <c r="D1066" s="1">
        <v>45130</v>
      </c>
      <c r="E1066" s="6">
        <v>6</v>
      </c>
      <c r="F1066" t="s">
        <v>14</v>
      </c>
      <c r="G1066" s="2">
        <v>53.89</v>
      </c>
      <c r="H1066" t="s">
        <v>15</v>
      </c>
      <c r="I1066" s="3" t="s">
        <v>15</v>
      </c>
      <c r="J1066" t="s">
        <v>14</v>
      </c>
      <c r="K1066">
        <v>907</v>
      </c>
      <c r="L1066">
        <v>4.7</v>
      </c>
      <c r="M1066" s="7">
        <v>0.02</v>
      </c>
      <c r="N1066" s="7">
        <v>0.01</v>
      </c>
      <c r="O1066" s="7">
        <v>0.05</v>
      </c>
      <c r="P1066" s="7">
        <v>0.1</v>
      </c>
      <c r="Q1066" s="7">
        <v>0.82</v>
      </c>
      <c r="R1066" t="s">
        <v>15</v>
      </c>
    </row>
    <row r="1067" spans="1:18" x14ac:dyDescent="0.2">
      <c r="A1067">
        <v>0</v>
      </c>
      <c r="B1067" t="s">
        <v>51</v>
      </c>
      <c r="C1067" s="1">
        <v>45124</v>
      </c>
      <c r="D1067" s="1">
        <v>45130</v>
      </c>
      <c r="E1067" s="6">
        <v>6</v>
      </c>
      <c r="F1067" t="s">
        <v>14</v>
      </c>
      <c r="G1067" s="2">
        <v>119.99</v>
      </c>
      <c r="H1067" t="s">
        <v>15</v>
      </c>
      <c r="I1067" s="3" t="s">
        <v>15</v>
      </c>
      <c r="J1067" t="s">
        <v>14</v>
      </c>
      <c r="K1067">
        <v>7</v>
      </c>
      <c r="L1067">
        <v>3.7</v>
      </c>
      <c r="M1067" s="7">
        <v>0.2</v>
      </c>
      <c r="N1067" s="7">
        <v>0</v>
      </c>
      <c r="O1067" s="7">
        <v>0.18</v>
      </c>
      <c r="P1067" s="7">
        <v>0.19</v>
      </c>
      <c r="Q1067" s="7">
        <v>0.44</v>
      </c>
      <c r="R1067" t="s">
        <v>15</v>
      </c>
    </row>
    <row r="1068" spans="1:18" x14ac:dyDescent="0.2">
      <c r="A1068">
        <v>0</v>
      </c>
      <c r="B1068" t="s">
        <v>26</v>
      </c>
      <c r="C1068" s="1">
        <v>45124</v>
      </c>
      <c r="D1068" s="1">
        <v>45130</v>
      </c>
      <c r="E1068" s="6">
        <v>6</v>
      </c>
      <c r="F1068" t="s">
        <v>14</v>
      </c>
      <c r="G1068" s="2">
        <v>249.99</v>
      </c>
      <c r="H1068" t="s">
        <v>15</v>
      </c>
      <c r="I1068" s="3" t="s">
        <v>15</v>
      </c>
      <c r="J1068" t="s">
        <v>14</v>
      </c>
      <c r="K1068">
        <v>25</v>
      </c>
      <c r="L1068">
        <v>4.2</v>
      </c>
      <c r="M1068" s="7">
        <v>7.0000000000000007E-2</v>
      </c>
      <c r="N1068" s="7">
        <v>0</v>
      </c>
      <c r="O1068" s="7">
        <v>0.11</v>
      </c>
      <c r="P1068" s="7">
        <v>0.35</v>
      </c>
      <c r="Q1068" s="7">
        <v>0.48</v>
      </c>
      <c r="R1068" t="s">
        <v>15</v>
      </c>
    </row>
    <row r="1069" spans="1:18" x14ac:dyDescent="0.2">
      <c r="A1069">
        <v>20</v>
      </c>
      <c r="B1069" t="s">
        <v>292</v>
      </c>
      <c r="C1069" s="1">
        <v>45124</v>
      </c>
      <c r="D1069" s="1">
        <v>45130</v>
      </c>
      <c r="E1069" s="6">
        <v>6</v>
      </c>
      <c r="F1069" t="s">
        <v>14</v>
      </c>
      <c r="G1069" s="2">
        <v>29.99</v>
      </c>
      <c r="H1069" t="s">
        <v>15</v>
      </c>
      <c r="I1069" s="3" t="s">
        <v>14</v>
      </c>
      <c r="J1069" t="s">
        <v>14</v>
      </c>
      <c r="K1069">
        <v>330</v>
      </c>
      <c r="L1069">
        <v>4.8</v>
      </c>
      <c r="M1069" s="7">
        <v>0.02</v>
      </c>
      <c r="N1069" s="7">
        <v>0.01</v>
      </c>
      <c r="O1069" s="7">
        <v>0.01</v>
      </c>
      <c r="P1069" s="7">
        <v>0.04</v>
      </c>
      <c r="Q1069" s="7">
        <v>0.92</v>
      </c>
      <c r="R1069" t="s">
        <v>15</v>
      </c>
    </row>
    <row r="1070" spans="1:18" x14ac:dyDescent="0.2">
      <c r="A1070">
        <v>12</v>
      </c>
      <c r="B1070" t="s">
        <v>360</v>
      </c>
      <c r="C1070" s="1">
        <v>45124</v>
      </c>
      <c r="D1070" s="1">
        <v>45131</v>
      </c>
      <c r="E1070" s="6">
        <v>7</v>
      </c>
      <c r="F1070" t="s">
        <v>14</v>
      </c>
      <c r="G1070" s="2">
        <v>69.989999999999995</v>
      </c>
      <c r="H1070" t="s">
        <v>15</v>
      </c>
      <c r="I1070" s="3" t="s">
        <v>14</v>
      </c>
      <c r="J1070" t="s">
        <v>14</v>
      </c>
      <c r="K1070">
        <v>54</v>
      </c>
      <c r="L1070">
        <v>4.5</v>
      </c>
      <c r="M1070" s="7">
        <v>0.08</v>
      </c>
      <c r="N1070" s="7">
        <v>0</v>
      </c>
      <c r="O1070" s="7">
        <v>0.03</v>
      </c>
      <c r="P1070" s="7">
        <v>0.15</v>
      </c>
      <c r="Q1070" s="7">
        <v>0.74</v>
      </c>
      <c r="R1070" t="s">
        <v>15</v>
      </c>
    </row>
    <row r="1071" spans="1:18" x14ac:dyDescent="0.2">
      <c r="A1071">
        <v>0</v>
      </c>
      <c r="B1071" t="s">
        <v>512</v>
      </c>
      <c r="C1071" s="1">
        <v>45124</v>
      </c>
      <c r="D1071" s="1">
        <v>45131</v>
      </c>
      <c r="E1071" s="6">
        <v>7</v>
      </c>
      <c r="F1071" t="s">
        <v>14</v>
      </c>
      <c r="G1071" s="2">
        <v>45.13</v>
      </c>
      <c r="H1071" t="s">
        <v>15</v>
      </c>
      <c r="I1071" s="3" t="s">
        <v>14</v>
      </c>
      <c r="J1071" t="s">
        <v>14</v>
      </c>
      <c r="K1071">
        <v>3</v>
      </c>
      <c r="L1071">
        <v>4.5</v>
      </c>
      <c r="M1071" s="7">
        <v>0</v>
      </c>
      <c r="N1071" s="7">
        <v>0</v>
      </c>
      <c r="O1071" s="7">
        <v>0</v>
      </c>
      <c r="P1071" s="7">
        <v>0.46</v>
      </c>
      <c r="Q1071" s="7">
        <v>0.54</v>
      </c>
      <c r="R1071" t="s">
        <v>15</v>
      </c>
    </row>
    <row r="1072" spans="1:18" x14ac:dyDescent="0.2">
      <c r="A1072">
        <v>216</v>
      </c>
      <c r="B1072" t="s">
        <v>41</v>
      </c>
      <c r="C1072" s="1">
        <v>45124</v>
      </c>
      <c r="D1072" s="1">
        <v>45127</v>
      </c>
      <c r="E1072" s="6">
        <v>3</v>
      </c>
      <c r="F1072" t="s">
        <v>14</v>
      </c>
      <c r="G1072" s="2">
        <v>127.93</v>
      </c>
      <c r="H1072" t="s">
        <v>15</v>
      </c>
      <c r="I1072" s="3" t="s">
        <v>15</v>
      </c>
      <c r="J1072" t="s">
        <v>14</v>
      </c>
      <c r="K1072">
        <v>1242</v>
      </c>
      <c r="L1072">
        <v>4.3</v>
      </c>
      <c r="M1072" s="7">
        <v>0.06</v>
      </c>
      <c r="N1072" s="7">
        <v>0.05</v>
      </c>
      <c r="O1072" s="7">
        <v>0.09</v>
      </c>
      <c r="P1072" s="7">
        <v>0.12</v>
      </c>
      <c r="Q1072" s="7">
        <v>0.69</v>
      </c>
      <c r="R1072" t="s">
        <v>15</v>
      </c>
    </row>
    <row r="1073" spans="1:18" x14ac:dyDescent="0.2">
      <c r="A1073">
        <v>46</v>
      </c>
      <c r="B1073" t="s">
        <v>361</v>
      </c>
      <c r="C1073" s="1">
        <v>45124</v>
      </c>
      <c r="D1073" s="1">
        <v>45131</v>
      </c>
      <c r="E1073" s="6">
        <v>7</v>
      </c>
      <c r="F1073" t="s">
        <v>14</v>
      </c>
      <c r="G1073" s="2">
        <v>489</v>
      </c>
      <c r="H1073" t="s">
        <v>15</v>
      </c>
      <c r="I1073" s="3" t="s">
        <v>15</v>
      </c>
      <c r="J1073" t="s">
        <v>14</v>
      </c>
      <c r="K1073">
        <v>24</v>
      </c>
      <c r="L1073">
        <v>4.7</v>
      </c>
      <c r="M1073" s="7">
        <v>0</v>
      </c>
      <c r="N1073" s="7">
        <v>0.06</v>
      </c>
      <c r="O1073" s="7">
        <v>0</v>
      </c>
      <c r="P1073" s="7">
        <v>7.0000000000000007E-2</v>
      </c>
      <c r="Q1073" s="7">
        <v>0.87</v>
      </c>
      <c r="R1073" t="s">
        <v>15</v>
      </c>
    </row>
    <row r="1074" spans="1:18" x14ac:dyDescent="0.2">
      <c r="A1074">
        <v>3</v>
      </c>
      <c r="B1074" t="s">
        <v>43</v>
      </c>
      <c r="C1074" s="1">
        <v>45124</v>
      </c>
      <c r="D1074" s="1">
        <v>45130.222429906542</v>
      </c>
      <c r="E1074" s="6">
        <v>7</v>
      </c>
      <c r="F1074" t="s">
        <v>15</v>
      </c>
      <c r="G1074" s="2">
        <v>146.69999999999999</v>
      </c>
      <c r="H1074" t="s">
        <v>15</v>
      </c>
      <c r="I1074" s="3" t="s">
        <v>15</v>
      </c>
      <c r="J1074" t="s">
        <v>14</v>
      </c>
      <c r="K1074">
        <v>516</v>
      </c>
      <c r="L1074">
        <v>3.4</v>
      </c>
      <c r="M1074" s="7">
        <v>0.23</v>
      </c>
      <c r="N1074" s="7">
        <v>0.11</v>
      </c>
      <c r="O1074" s="7">
        <v>0.11</v>
      </c>
      <c r="P1074" s="7">
        <v>0.16</v>
      </c>
      <c r="Q1074" s="7">
        <v>0.39</v>
      </c>
      <c r="R1074" t="s">
        <v>15</v>
      </c>
    </row>
    <row r="1075" spans="1:18" x14ac:dyDescent="0.2">
      <c r="A1075">
        <v>19</v>
      </c>
      <c r="B1075" t="s">
        <v>176</v>
      </c>
      <c r="C1075" s="1">
        <v>45124</v>
      </c>
      <c r="D1075" s="1">
        <v>45130</v>
      </c>
      <c r="E1075" s="6">
        <v>6</v>
      </c>
      <c r="F1075" t="s">
        <v>14</v>
      </c>
      <c r="G1075" s="2">
        <v>151.13</v>
      </c>
      <c r="H1075" t="s">
        <v>15</v>
      </c>
      <c r="I1075" s="3" t="s">
        <v>14</v>
      </c>
      <c r="J1075" t="s">
        <v>14</v>
      </c>
      <c r="K1075">
        <v>5</v>
      </c>
      <c r="L1075">
        <v>3.8</v>
      </c>
      <c r="M1075" s="7">
        <v>0.24</v>
      </c>
      <c r="N1075" s="7">
        <v>0</v>
      </c>
      <c r="O1075" s="7">
        <v>0</v>
      </c>
      <c r="P1075" s="7">
        <v>0.21</v>
      </c>
      <c r="Q1075" s="7">
        <v>0.55000000000000004</v>
      </c>
      <c r="R1075" t="s">
        <v>15</v>
      </c>
    </row>
    <row r="1076" spans="1:18" x14ac:dyDescent="0.2">
      <c r="A1076">
        <v>38</v>
      </c>
      <c r="B1076" t="s">
        <v>362</v>
      </c>
      <c r="C1076" s="1">
        <v>45124</v>
      </c>
      <c r="D1076" s="1">
        <v>45130.222429906542</v>
      </c>
      <c r="E1076" s="6">
        <v>7</v>
      </c>
      <c r="F1076" t="s">
        <v>15</v>
      </c>
      <c r="G1076" s="2">
        <v>146.69999999999999</v>
      </c>
      <c r="H1076" t="s">
        <v>15</v>
      </c>
      <c r="I1076" s="3" t="s">
        <v>14</v>
      </c>
      <c r="J1076" t="s">
        <v>14</v>
      </c>
      <c r="K1076">
        <v>394</v>
      </c>
      <c r="L1076">
        <v>4.5</v>
      </c>
      <c r="M1076" s="7">
        <v>0.03</v>
      </c>
      <c r="N1076" s="7">
        <v>0.04</v>
      </c>
      <c r="O1076" s="7">
        <v>0.05</v>
      </c>
      <c r="P1076" s="7">
        <v>0.2</v>
      </c>
      <c r="Q1076" s="7">
        <v>0.69</v>
      </c>
      <c r="R1076" t="s">
        <v>15</v>
      </c>
    </row>
    <row r="1077" spans="1:18" x14ac:dyDescent="0.2">
      <c r="A1077">
        <v>16</v>
      </c>
      <c r="B1077" t="s">
        <v>363</v>
      </c>
      <c r="C1077" s="1">
        <v>45124</v>
      </c>
      <c r="D1077" s="1">
        <v>45130</v>
      </c>
      <c r="E1077" s="6">
        <v>6</v>
      </c>
      <c r="F1077" t="s">
        <v>14</v>
      </c>
      <c r="G1077" s="2">
        <v>5.99</v>
      </c>
      <c r="H1077" t="s">
        <v>15</v>
      </c>
      <c r="I1077" s="3" t="s">
        <v>15</v>
      </c>
      <c r="J1077" t="s">
        <v>14</v>
      </c>
      <c r="K1077">
        <v>8468</v>
      </c>
      <c r="L1077">
        <v>4.7</v>
      </c>
      <c r="M1077" s="7">
        <v>0.02</v>
      </c>
      <c r="N1077" s="7">
        <v>0.01</v>
      </c>
      <c r="O1077" s="7">
        <v>0.05</v>
      </c>
      <c r="P1077" s="7">
        <v>0.12</v>
      </c>
      <c r="Q1077" s="7">
        <v>0.8</v>
      </c>
      <c r="R1077" t="s">
        <v>15</v>
      </c>
    </row>
    <row r="1078" spans="1:18" x14ac:dyDescent="0.2">
      <c r="A1078">
        <v>160</v>
      </c>
      <c r="B1078" t="s">
        <v>41</v>
      </c>
      <c r="C1078" s="1">
        <v>45124</v>
      </c>
      <c r="D1078" s="1">
        <v>45128</v>
      </c>
      <c r="E1078" s="6">
        <v>4</v>
      </c>
      <c r="F1078" t="s">
        <v>14</v>
      </c>
      <c r="G1078" s="2">
        <v>300</v>
      </c>
      <c r="H1078" t="s">
        <v>15</v>
      </c>
      <c r="I1078" s="3" t="s">
        <v>15</v>
      </c>
      <c r="J1078" t="s">
        <v>14</v>
      </c>
      <c r="K1078">
        <v>6667</v>
      </c>
      <c r="L1078">
        <v>4.8</v>
      </c>
      <c r="M1078" s="7">
        <v>0.02</v>
      </c>
      <c r="N1078" s="7">
        <v>0.01</v>
      </c>
      <c r="O1078" s="7">
        <v>0.02</v>
      </c>
      <c r="P1078" s="7">
        <v>0.08</v>
      </c>
      <c r="Q1078" s="7">
        <v>0.87</v>
      </c>
      <c r="R1078" t="s">
        <v>15</v>
      </c>
    </row>
    <row r="1079" spans="1:18" x14ac:dyDescent="0.2">
      <c r="A1079">
        <v>9</v>
      </c>
      <c r="B1079" t="s">
        <v>97</v>
      </c>
      <c r="C1079" s="1">
        <v>45124</v>
      </c>
      <c r="D1079" s="1">
        <v>45131</v>
      </c>
      <c r="E1079" s="6">
        <v>7</v>
      </c>
      <c r="F1079" t="s">
        <v>14</v>
      </c>
      <c r="G1079" s="2">
        <v>246</v>
      </c>
      <c r="H1079" t="s">
        <v>15</v>
      </c>
      <c r="I1079" s="3" t="s">
        <v>15</v>
      </c>
      <c r="J1079" t="s">
        <v>14</v>
      </c>
      <c r="K1079">
        <v>367</v>
      </c>
      <c r="L1079">
        <v>4.4000000000000004</v>
      </c>
      <c r="M1079" s="7">
        <v>0.04</v>
      </c>
      <c r="N1079" s="7">
        <v>0.04</v>
      </c>
      <c r="O1079" s="7">
        <v>0.08</v>
      </c>
      <c r="P1079" s="7">
        <v>0.21</v>
      </c>
      <c r="Q1079" s="7">
        <v>0.64</v>
      </c>
      <c r="R1079" t="s">
        <v>15</v>
      </c>
    </row>
    <row r="1080" spans="1:18" x14ac:dyDescent="0.2">
      <c r="A1080">
        <v>308</v>
      </c>
      <c r="B1080" t="s">
        <v>36</v>
      </c>
      <c r="C1080" s="1">
        <v>45124</v>
      </c>
      <c r="D1080" s="1">
        <v>45130</v>
      </c>
      <c r="E1080" s="6">
        <v>6</v>
      </c>
      <c r="F1080" t="s">
        <v>14</v>
      </c>
      <c r="G1080" s="2">
        <v>45.2</v>
      </c>
      <c r="H1080" t="s">
        <v>15</v>
      </c>
      <c r="I1080" s="3" t="s">
        <v>14</v>
      </c>
      <c r="J1080" t="s">
        <v>14</v>
      </c>
      <c r="K1080">
        <v>31449</v>
      </c>
      <c r="L1080">
        <v>4.4000000000000004</v>
      </c>
      <c r="M1080" s="7">
        <v>0.05</v>
      </c>
      <c r="N1080" s="7">
        <v>0.04</v>
      </c>
      <c r="O1080" s="7">
        <v>0.08</v>
      </c>
      <c r="P1080" s="7">
        <v>0.18</v>
      </c>
      <c r="Q1080" s="7">
        <v>0.66</v>
      </c>
      <c r="R1080" t="s">
        <v>15</v>
      </c>
    </row>
    <row r="1081" spans="1:18" x14ac:dyDescent="0.2">
      <c r="A1081">
        <v>5</v>
      </c>
      <c r="B1081" t="s">
        <v>364</v>
      </c>
      <c r="C1081" s="1">
        <v>45124</v>
      </c>
      <c r="D1081" s="1">
        <v>45131</v>
      </c>
      <c r="E1081" s="6">
        <v>7</v>
      </c>
      <c r="F1081" t="s">
        <v>14</v>
      </c>
      <c r="G1081" s="2">
        <v>154.79</v>
      </c>
      <c r="H1081" t="s">
        <v>15</v>
      </c>
      <c r="I1081" s="3" t="s">
        <v>14</v>
      </c>
      <c r="J1081" t="s">
        <v>14</v>
      </c>
      <c r="K1081">
        <v>34</v>
      </c>
      <c r="L1081">
        <v>4.0999999999999996</v>
      </c>
      <c r="M1081" s="7">
        <v>0.11</v>
      </c>
      <c r="N1081" s="7">
        <v>0</v>
      </c>
      <c r="O1081" s="7">
        <v>0.09</v>
      </c>
      <c r="P1081" s="7">
        <v>0.25</v>
      </c>
      <c r="Q1081" s="7">
        <v>0.54</v>
      </c>
      <c r="R1081" t="s">
        <v>15</v>
      </c>
    </row>
    <row r="1082" spans="1:18" x14ac:dyDescent="0.2">
      <c r="A1082">
        <v>22</v>
      </c>
      <c r="B1082" t="s">
        <v>365</v>
      </c>
      <c r="C1082" s="1">
        <v>45124</v>
      </c>
      <c r="D1082" s="1">
        <v>45130</v>
      </c>
      <c r="E1082" s="6">
        <v>6</v>
      </c>
      <c r="F1082" t="s">
        <v>14</v>
      </c>
      <c r="G1082" s="2">
        <v>5.92</v>
      </c>
      <c r="H1082" t="s">
        <v>15</v>
      </c>
      <c r="I1082" s="3" t="s">
        <v>14</v>
      </c>
      <c r="J1082" t="s">
        <v>14</v>
      </c>
      <c r="K1082">
        <v>15488</v>
      </c>
      <c r="L1082">
        <v>4.4000000000000004</v>
      </c>
      <c r="M1082" s="7">
        <v>0.06</v>
      </c>
      <c r="N1082" s="7">
        <v>0.03</v>
      </c>
      <c r="O1082" s="7">
        <v>7.0000000000000007E-2</v>
      </c>
      <c r="P1082" s="7">
        <v>0.13</v>
      </c>
      <c r="Q1082" s="7">
        <v>0.71</v>
      </c>
      <c r="R1082" t="s">
        <v>15</v>
      </c>
    </row>
    <row r="1083" spans="1:18" x14ac:dyDescent="0.2">
      <c r="A1083">
        <v>9</v>
      </c>
      <c r="B1083" t="s">
        <v>16</v>
      </c>
      <c r="C1083" s="1">
        <v>45124</v>
      </c>
      <c r="D1083" s="1">
        <v>45130</v>
      </c>
      <c r="E1083" s="6">
        <v>6</v>
      </c>
      <c r="F1083" t="s">
        <v>14</v>
      </c>
      <c r="G1083" s="2">
        <v>65.989999999999995</v>
      </c>
      <c r="H1083" t="s">
        <v>15</v>
      </c>
      <c r="I1083" s="3" t="s">
        <v>15</v>
      </c>
      <c r="J1083" t="s">
        <v>14</v>
      </c>
      <c r="K1083">
        <v>414</v>
      </c>
      <c r="L1083">
        <v>3.8</v>
      </c>
      <c r="M1083" s="7">
        <v>0.16</v>
      </c>
      <c r="N1083" s="7">
        <v>0.09</v>
      </c>
      <c r="O1083" s="7">
        <v>0.09</v>
      </c>
      <c r="P1083" s="7">
        <v>0.16</v>
      </c>
      <c r="Q1083" s="7">
        <v>0.5</v>
      </c>
      <c r="R1083" t="s">
        <v>15</v>
      </c>
    </row>
    <row r="1084" spans="1:18" x14ac:dyDescent="0.2">
      <c r="A1084">
        <v>16</v>
      </c>
      <c r="B1084" t="s">
        <v>58</v>
      </c>
      <c r="C1084" s="1">
        <v>45124</v>
      </c>
      <c r="D1084" s="1">
        <v>45131</v>
      </c>
      <c r="E1084" s="6">
        <v>7</v>
      </c>
      <c r="F1084" t="s">
        <v>14</v>
      </c>
      <c r="G1084" s="2">
        <v>348.44</v>
      </c>
      <c r="H1084" t="s">
        <v>15</v>
      </c>
      <c r="I1084" s="3" t="s">
        <v>15</v>
      </c>
      <c r="J1084" t="s">
        <v>14</v>
      </c>
      <c r="K1084">
        <v>112</v>
      </c>
      <c r="L1084">
        <v>3.6</v>
      </c>
      <c r="M1084" s="7">
        <v>0.22</v>
      </c>
      <c r="N1084" s="7">
        <v>0.06</v>
      </c>
      <c r="O1084" s="7">
        <v>0.11</v>
      </c>
      <c r="P1084" s="7">
        <v>0.12</v>
      </c>
      <c r="Q1084" s="7">
        <v>0.5</v>
      </c>
      <c r="R1084" t="s">
        <v>15</v>
      </c>
    </row>
    <row r="1085" spans="1:18" x14ac:dyDescent="0.2">
      <c r="A1085">
        <v>0</v>
      </c>
      <c r="B1085" t="s">
        <v>100</v>
      </c>
      <c r="C1085" s="1">
        <v>45124</v>
      </c>
      <c r="D1085" s="1">
        <v>45131</v>
      </c>
      <c r="E1085" s="6">
        <v>7</v>
      </c>
      <c r="F1085" t="s">
        <v>14</v>
      </c>
      <c r="G1085" s="2">
        <v>129</v>
      </c>
      <c r="H1085" t="s">
        <v>15</v>
      </c>
      <c r="I1085" s="3" t="s">
        <v>15</v>
      </c>
      <c r="J1085" t="s">
        <v>14</v>
      </c>
      <c r="K1085">
        <v>17</v>
      </c>
      <c r="L1085">
        <v>4.0999999999999996</v>
      </c>
      <c r="M1085" s="7">
        <v>0.1</v>
      </c>
      <c r="N1085" s="7">
        <v>0</v>
      </c>
      <c r="O1085" s="7">
        <v>0.12</v>
      </c>
      <c r="P1085" s="7">
        <v>0.25</v>
      </c>
      <c r="Q1085" s="7">
        <v>0.52</v>
      </c>
      <c r="R1085" t="s">
        <v>15</v>
      </c>
    </row>
    <row r="1086" spans="1:18" x14ac:dyDescent="0.2">
      <c r="A1086">
        <v>288</v>
      </c>
      <c r="B1086" t="s">
        <v>157</v>
      </c>
      <c r="C1086" s="1">
        <v>45124</v>
      </c>
      <c r="D1086" s="1">
        <v>45130</v>
      </c>
      <c r="E1086" s="6">
        <v>6</v>
      </c>
      <c r="F1086" t="s">
        <v>14</v>
      </c>
      <c r="G1086" s="2">
        <v>5.95</v>
      </c>
      <c r="H1086" t="s">
        <v>15</v>
      </c>
      <c r="I1086" s="3" t="s">
        <v>15</v>
      </c>
      <c r="J1086" t="s">
        <v>14</v>
      </c>
      <c r="K1086">
        <v>12198</v>
      </c>
      <c r="L1086">
        <v>4.3</v>
      </c>
      <c r="M1086" s="7">
        <v>0.09</v>
      </c>
      <c r="N1086" s="7">
        <v>0.03</v>
      </c>
      <c r="O1086" s="7">
        <v>7.0000000000000007E-2</v>
      </c>
      <c r="P1086" s="7">
        <v>0.13</v>
      </c>
      <c r="Q1086" s="7">
        <v>0.68</v>
      </c>
      <c r="R1086" t="s">
        <v>15</v>
      </c>
    </row>
    <row r="1087" spans="1:18" x14ac:dyDescent="0.2">
      <c r="A1087">
        <v>67</v>
      </c>
      <c r="B1087" t="s">
        <v>366</v>
      </c>
      <c r="C1087" s="1">
        <v>45124</v>
      </c>
      <c r="D1087" s="1">
        <v>45130</v>
      </c>
      <c r="E1087" s="6">
        <v>6</v>
      </c>
      <c r="F1087" t="s">
        <v>14</v>
      </c>
      <c r="G1087" s="2">
        <v>22.97</v>
      </c>
      <c r="H1087" t="s">
        <v>15</v>
      </c>
      <c r="I1087" s="3" t="s">
        <v>14</v>
      </c>
      <c r="J1087" t="s">
        <v>14</v>
      </c>
      <c r="K1087">
        <v>3540</v>
      </c>
      <c r="L1087">
        <v>4.2</v>
      </c>
      <c r="M1087" s="7">
        <v>0.12</v>
      </c>
      <c r="N1087" s="7">
        <v>0.04</v>
      </c>
      <c r="O1087" s="7">
        <v>0.06</v>
      </c>
      <c r="P1087" s="7">
        <v>0.11</v>
      </c>
      <c r="Q1087" s="7">
        <v>0.67</v>
      </c>
      <c r="R1087" t="s">
        <v>15</v>
      </c>
    </row>
    <row r="1088" spans="1:18" x14ac:dyDescent="0.2">
      <c r="A1088">
        <v>0</v>
      </c>
      <c r="B1088" t="s">
        <v>367</v>
      </c>
      <c r="C1088" s="1">
        <v>45124</v>
      </c>
      <c r="D1088" s="1">
        <v>45135</v>
      </c>
      <c r="E1088" s="6">
        <v>11</v>
      </c>
      <c r="F1088" t="s">
        <v>14</v>
      </c>
      <c r="G1088" s="2">
        <v>4.99</v>
      </c>
      <c r="H1088" t="s">
        <v>15</v>
      </c>
      <c r="I1088" s="3" t="s">
        <v>15</v>
      </c>
      <c r="J1088" t="s">
        <v>15</v>
      </c>
      <c r="K1088">
        <v>0</v>
      </c>
      <c r="L1088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t="s">
        <v>15</v>
      </c>
    </row>
    <row r="1089" spans="1:18" x14ac:dyDescent="0.2">
      <c r="A1089">
        <v>30</v>
      </c>
      <c r="B1089" t="s">
        <v>21</v>
      </c>
      <c r="C1089" s="1">
        <v>45124</v>
      </c>
      <c r="D1089" s="1">
        <v>45127</v>
      </c>
      <c r="E1089" s="6">
        <v>3</v>
      </c>
      <c r="F1089" t="s">
        <v>14</v>
      </c>
      <c r="G1089" s="2">
        <v>35.049999999999997</v>
      </c>
      <c r="H1089" t="s">
        <v>15</v>
      </c>
      <c r="I1089" s="3" t="s">
        <v>15</v>
      </c>
      <c r="J1089" t="s">
        <v>14</v>
      </c>
      <c r="K1089">
        <v>7391</v>
      </c>
      <c r="L1089">
        <v>4</v>
      </c>
      <c r="M1089" s="7">
        <v>0.11</v>
      </c>
      <c r="N1089" s="7">
        <v>0.06</v>
      </c>
      <c r="O1089" s="7">
        <v>0.1</v>
      </c>
      <c r="P1089" s="7">
        <v>0.16</v>
      </c>
      <c r="Q1089" s="7">
        <v>0.57999999999999996</v>
      </c>
      <c r="R1089" t="s">
        <v>15</v>
      </c>
    </row>
    <row r="1090" spans="1:18" x14ac:dyDescent="0.2">
      <c r="A1090">
        <v>40</v>
      </c>
      <c r="B1090" t="s">
        <v>484</v>
      </c>
      <c r="C1090" s="1">
        <v>45124</v>
      </c>
      <c r="D1090" s="1">
        <v>45128</v>
      </c>
      <c r="E1090" s="6">
        <v>4</v>
      </c>
      <c r="F1090" t="s">
        <v>14</v>
      </c>
      <c r="G1090" s="2">
        <v>5.99</v>
      </c>
      <c r="H1090" t="s">
        <v>15</v>
      </c>
      <c r="I1090" s="3" t="s">
        <v>15</v>
      </c>
      <c r="J1090" t="s">
        <v>14</v>
      </c>
      <c r="K1090">
        <v>4971</v>
      </c>
      <c r="L1090">
        <v>4.3</v>
      </c>
      <c r="M1090" s="7">
        <v>0.09</v>
      </c>
      <c r="N1090" s="7">
        <v>0.03</v>
      </c>
      <c r="O1090" s="7">
        <v>0.08</v>
      </c>
      <c r="P1090" s="7">
        <v>0.12</v>
      </c>
      <c r="Q1090" s="7">
        <v>0.68</v>
      </c>
      <c r="R1090" t="s">
        <v>15</v>
      </c>
    </row>
    <row r="1091" spans="1:18" x14ac:dyDescent="0.2">
      <c r="A1091">
        <v>16</v>
      </c>
      <c r="B1091" t="s">
        <v>64</v>
      </c>
      <c r="C1091" s="1">
        <v>45124</v>
      </c>
      <c r="D1091" s="1">
        <v>45130</v>
      </c>
      <c r="E1091" s="6">
        <v>6</v>
      </c>
      <c r="F1091" t="s">
        <v>14</v>
      </c>
      <c r="G1091" s="2">
        <v>89.77</v>
      </c>
      <c r="H1091" t="s">
        <v>15</v>
      </c>
      <c r="I1091" s="3" t="s">
        <v>15</v>
      </c>
      <c r="J1091" t="s">
        <v>14</v>
      </c>
      <c r="K1091">
        <v>68</v>
      </c>
      <c r="L1091">
        <v>3.3</v>
      </c>
      <c r="M1091" s="7">
        <v>0.19</v>
      </c>
      <c r="N1091" s="7">
        <v>0.19</v>
      </c>
      <c r="O1091" s="7">
        <v>0.1</v>
      </c>
      <c r="P1091" s="7">
        <v>0.17</v>
      </c>
      <c r="Q1091" s="7">
        <v>0.35</v>
      </c>
      <c r="R1091" t="s">
        <v>15</v>
      </c>
    </row>
    <row r="1092" spans="1:18" x14ac:dyDescent="0.2">
      <c r="A1092">
        <v>0</v>
      </c>
      <c r="B1092" t="s">
        <v>369</v>
      </c>
      <c r="C1092" s="1">
        <v>45124</v>
      </c>
      <c r="D1092" s="1">
        <v>45130</v>
      </c>
      <c r="E1092" s="6">
        <v>6</v>
      </c>
      <c r="F1092" t="s">
        <v>14</v>
      </c>
      <c r="G1092" s="2">
        <v>119.99</v>
      </c>
      <c r="H1092" t="s">
        <v>15</v>
      </c>
      <c r="I1092" s="3" t="s">
        <v>15</v>
      </c>
      <c r="J1092" t="s">
        <v>14</v>
      </c>
      <c r="K1092">
        <v>9</v>
      </c>
      <c r="L1092">
        <v>3.5</v>
      </c>
      <c r="M1092" s="7">
        <v>0.17</v>
      </c>
      <c r="N1092" s="7">
        <v>0</v>
      </c>
      <c r="O1092" s="7">
        <v>0.39</v>
      </c>
      <c r="P1092" s="7">
        <v>0</v>
      </c>
      <c r="Q1092" s="7">
        <v>0.44</v>
      </c>
      <c r="R1092" t="s">
        <v>15</v>
      </c>
    </row>
    <row r="1093" spans="1:18" x14ac:dyDescent="0.2">
      <c r="A1093">
        <v>23</v>
      </c>
      <c r="B1093" t="s">
        <v>63</v>
      </c>
      <c r="C1093" s="1">
        <v>45124</v>
      </c>
      <c r="D1093" s="1">
        <v>45130</v>
      </c>
      <c r="E1093" s="6">
        <v>6</v>
      </c>
      <c r="F1093" t="s">
        <v>14</v>
      </c>
      <c r="G1093" s="2">
        <v>799.99</v>
      </c>
      <c r="H1093" t="s">
        <v>15</v>
      </c>
      <c r="I1093" s="3" t="s">
        <v>15</v>
      </c>
      <c r="J1093" t="s">
        <v>14</v>
      </c>
      <c r="K1093">
        <v>76</v>
      </c>
      <c r="L1093">
        <v>4.0999999999999996</v>
      </c>
      <c r="M1093" s="7">
        <v>0.13</v>
      </c>
      <c r="N1093" s="7">
        <v>0.02</v>
      </c>
      <c r="O1093" s="7">
        <v>0.11</v>
      </c>
      <c r="P1093" s="7">
        <v>0.1</v>
      </c>
      <c r="Q1093" s="7">
        <v>0.65</v>
      </c>
      <c r="R1093" t="s">
        <v>15</v>
      </c>
    </row>
    <row r="1094" spans="1:18" x14ac:dyDescent="0.2">
      <c r="A1094">
        <v>0</v>
      </c>
      <c r="B1094" t="s">
        <v>97</v>
      </c>
      <c r="C1094" s="1">
        <v>45124</v>
      </c>
      <c r="D1094" s="1">
        <v>45130</v>
      </c>
      <c r="E1094" s="6">
        <v>6</v>
      </c>
      <c r="F1094" t="s">
        <v>14</v>
      </c>
      <c r="G1094" s="2">
        <v>147.99</v>
      </c>
      <c r="H1094" t="s">
        <v>15</v>
      </c>
      <c r="I1094" s="3" t="s">
        <v>15</v>
      </c>
      <c r="J1094" t="s">
        <v>14</v>
      </c>
      <c r="K1094">
        <v>14</v>
      </c>
      <c r="L1094">
        <v>4.0999999999999996</v>
      </c>
      <c r="M1094" s="7">
        <v>0</v>
      </c>
      <c r="N1094" s="7">
        <v>0.14000000000000001</v>
      </c>
      <c r="O1094" s="7">
        <v>0.17</v>
      </c>
      <c r="P1094" s="7">
        <v>0.19</v>
      </c>
      <c r="Q1094" s="7">
        <v>0.51</v>
      </c>
      <c r="R1094" t="s">
        <v>15</v>
      </c>
    </row>
    <row r="1095" spans="1:18" x14ac:dyDescent="0.2">
      <c r="A1095">
        <v>0</v>
      </c>
      <c r="B1095" t="s">
        <v>370</v>
      </c>
      <c r="C1095" s="1">
        <v>45124</v>
      </c>
      <c r="D1095" s="1">
        <v>45135</v>
      </c>
      <c r="E1095" s="6">
        <v>11</v>
      </c>
      <c r="F1095" t="s">
        <v>14</v>
      </c>
      <c r="G1095" s="2">
        <v>6.05</v>
      </c>
      <c r="H1095" t="s">
        <v>15</v>
      </c>
      <c r="I1095" s="3" t="s">
        <v>14</v>
      </c>
      <c r="J1095" t="s">
        <v>15</v>
      </c>
      <c r="K1095">
        <v>0</v>
      </c>
      <c r="L1095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t="s">
        <v>15</v>
      </c>
    </row>
    <row r="1096" spans="1:18" x14ac:dyDescent="0.2">
      <c r="A1096">
        <v>0</v>
      </c>
      <c r="B1096" t="s">
        <v>118</v>
      </c>
      <c r="C1096" s="1">
        <v>45124</v>
      </c>
      <c r="D1096" s="1">
        <v>45133</v>
      </c>
      <c r="E1096" s="6">
        <v>9</v>
      </c>
      <c r="F1096" t="s">
        <v>14</v>
      </c>
      <c r="G1096" s="2">
        <v>629.29999999999995</v>
      </c>
      <c r="H1096" t="s">
        <v>15</v>
      </c>
      <c r="I1096" s="3" t="s">
        <v>15</v>
      </c>
      <c r="J1096" t="s">
        <v>15</v>
      </c>
      <c r="K1096">
        <v>0</v>
      </c>
      <c r="L1096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t="s">
        <v>15</v>
      </c>
    </row>
    <row r="1097" spans="1:18" x14ac:dyDescent="0.2">
      <c r="A1097">
        <v>0</v>
      </c>
      <c r="B1097" t="s">
        <v>371</v>
      </c>
      <c r="C1097" s="1">
        <v>45124</v>
      </c>
      <c r="D1097" s="1">
        <v>45130</v>
      </c>
      <c r="E1097" s="6">
        <v>6</v>
      </c>
      <c r="F1097" t="s">
        <v>14</v>
      </c>
      <c r="G1097" s="2">
        <v>4.99</v>
      </c>
      <c r="H1097" t="s">
        <v>15</v>
      </c>
      <c r="I1097" s="3" t="s">
        <v>15</v>
      </c>
      <c r="J1097" t="s">
        <v>14</v>
      </c>
      <c r="K1097">
        <v>88</v>
      </c>
      <c r="L1097">
        <v>3.9</v>
      </c>
      <c r="M1097" s="7">
        <v>0.18</v>
      </c>
      <c r="N1097" s="7">
        <v>7.0000000000000007E-2</v>
      </c>
      <c r="O1097" s="7">
        <v>7.0000000000000007E-2</v>
      </c>
      <c r="P1097" s="7">
        <v>0.09</v>
      </c>
      <c r="Q1097" s="7">
        <v>0.6</v>
      </c>
      <c r="R1097" t="s">
        <v>15</v>
      </c>
    </row>
    <row r="1098" spans="1:18" x14ac:dyDescent="0.2">
      <c r="A1098">
        <v>347</v>
      </c>
      <c r="B1098" t="s">
        <v>372</v>
      </c>
      <c r="C1098" s="1">
        <v>45124</v>
      </c>
      <c r="D1098" s="1">
        <v>45128</v>
      </c>
      <c r="E1098" s="6">
        <v>4</v>
      </c>
      <c r="F1098" t="s">
        <v>14</v>
      </c>
      <c r="G1098" s="2">
        <v>30.23</v>
      </c>
      <c r="H1098" t="s">
        <v>15</v>
      </c>
      <c r="I1098" s="3" t="s">
        <v>15</v>
      </c>
      <c r="J1098" t="s">
        <v>14</v>
      </c>
      <c r="K1098">
        <v>8402</v>
      </c>
      <c r="L1098">
        <v>4.4000000000000004</v>
      </c>
      <c r="M1098" s="7">
        <v>7.0000000000000007E-2</v>
      </c>
      <c r="N1098" s="7">
        <v>0.03</v>
      </c>
      <c r="O1098" s="7">
        <v>0.06</v>
      </c>
      <c r="P1098" s="7">
        <v>0.14000000000000001</v>
      </c>
      <c r="Q1098" s="7">
        <v>0.71</v>
      </c>
      <c r="R1098" t="s">
        <v>15</v>
      </c>
    </row>
    <row r="1099" spans="1:18" x14ac:dyDescent="0.2">
      <c r="A1099">
        <v>19</v>
      </c>
      <c r="B1099" t="s">
        <v>373</v>
      </c>
      <c r="C1099" s="1">
        <v>45124</v>
      </c>
      <c r="D1099" s="1">
        <v>45132</v>
      </c>
      <c r="E1099" s="6">
        <v>8</v>
      </c>
      <c r="F1099" t="s">
        <v>14</v>
      </c>
      <c r="G1099" s="2">
        <v>5.99</v>
      </c>
      <c r="H1099" t="s">
        <v>15</v>
      </c>
      <c r="I1099" s="3" t="s">
        <v>15</v>
      </c>
      <c r="J1099" t="s">
        <v>14</v>
      </c>
      <c r="K1099">
        <v>4696</v>
      </c>
      <c r="L1099">
        <v>4.5999999999999996</v>
      </c>
      <c r="M1099" s="7">
        <v>0.04</v>
      </c>
      <c r="N1099" s="7">
        <v>0.02</v>
      </c>
      <c r="O1099" s="7">
        <v>0.06</v>
      </c>
      <c r="P1099" s="7">
        <v>0.12</v>
      </c>
      <c r="Q1099" s="7">
        <v>0.76</v>
      </c>
      <c r="R1099" t="s">
        <v>15</v>
      </c>
    </row>
    <row r="1100" spans="1:18" x14ac:dyDescent="0.2">
      <c r="A1100">
        <v>5</v>
      </c>
      <c r="B1100" t="s">
        <v>374</v>
      </c>
      <c r="C1100" s="1">
        <v>45124</v>
      </c>
      <c r="D1100" s="1">
        <v>45130</v>
      </c>
      <c r="E1100" s="6">
        <v>6</v>
      </c>
      <c r="F1100" t="s">
        <v>14</v>
      </c>
      <c r="G1100" s="2">
        <v>28.99</v>
      </c>
      <c r="H1100" t="s">
        <v>15</v>
      </c>
      <c r="I1100" s="3" t="s">
        <v>14</v>
      </c>
      <c r="J1100" t="s">
        <v>14</v>
      </c>
      <c r="K1100">
        <v>577</v>
      </c>
      <c r="L1100">
        <v>4.3</v>
      </c>
      <c r="M1100" s="7">
        <v>0.09</v>
      </c>
      <c r="N1100" s="7">
        <v>0.05</v>
      </c>
      <c r="O1100" s="7">
        <v>0.03</v>
      </c>
      <c r="P1100" s="7">
        <v>0.06</v>
      </c>
      <c r="Q1100" s="7">
        <v>0.76</v>
      </c>
      <c r="R1100" t="s">
        <v>15</v>
      </c>
    </row>
    <row r="1101" spans="1:18" x14ac:dyDescent="0.2">
      <c r="A1101">
        <v>118</v>
      </c>
      <c r="B1101" t="s">
        <v>375</v>
      </c>
      <c r="C1101" s="1">
        <v>45124</v>
      </c>
      <c r="D1101" s="1">
        <v>45130</v>
      </c>
      <c r="E1101" s="6">
        <v>6</v>
      </c>
      <c r="F1101" t="s">
        <v>14</v>
      </c>
      <c r="G1101" s="2">
        <v>7.99</v>
      </c>
      <c r="H1101" t="s">
        <v>15</v>
      </c>
      <c r="I1101" s="3" t="s">
        <v>15</v>
      </c>
      <c r="J1101" t="s">
        <v>14</v>
      </c>
      <c r="K1101">
        <v>27269</v>
      </c>
      <c r="L1101">
        <v>4.7</v>
      </c>
      <c r="M1101" s="7">
        <v>0.02</v>
      </c>
      <c r="N1101" s="7">
        <v>0.01</v>
      </c>
      <c r="O1101" s="7">
        <v>0.05</v>
      </c>
      <c r="P1101" s="7">
        <v>0.12</v>
      </c>
      <c r="Q1101" s="7">
        <v>0.8</v>
      </c>
      <c r="R1101" t="s">
        <v>15</v>
      </c>
    </row>
    <row r="1102" spans="1:18" x14ac:dyDescent="0.2">
      <c r="A1102">
        <v>20</v>
      </c>
      <c r="B1102" t="s">
        <v>360</v>
      </c>
      <c r="C1102" s="1">
        <v>45124</v>
      </c>
      <c r="D1102" s="1">
        <v>45131</v>
      </c>
      <c r="E1102" s="6">
        <v>7</v>
      </c>
      <c r="F1102" t="s">
        <v>14</v>
      </c>
      <c r="G1102" s="2">
        <v>64.989999999999995</v>
      </c>
      <c r="H1102" t="s">
        <v>15</v>
      </c>
      <c r="I1102" s="3" t="s">
        <v>15</v>
      </c>
      <c r="J1102" t="s">
        <v>14</v>
      </c>
      <c r="K1102">
        <v>196</v>
      </c>
      <c r="L1102">
        <v>4.3</v>
      </c>
      <c r="M1102" s="7">
        <v>0.06</v>
      </c>
      <c r="N1102" s="7">
        <v>0.05</v>
      </c>
      <c r="O1102" s="7">
        <v>7.0000000000000007E-2</v>
      </c>
      <c r="P1102" s="7">
        <v>0.21</v>
      </c>
      <c r="Q1102" s="7">
        <v>0.6</v>
      </c>
      <c r="R1102" t="s">
        <v>15</v>
      </c>
    </row>
    <row r="1103" spans="1:18" x14ac:dyDescent="0.2">
      <c r="A1103">
        <v>146</v>
      </c>
      <c r="B1103" t="s">
        <v>376</v>
      </c>
      <c r="C1103" s="1">
        <v>45124</v>
      </c>
      <c r="D1103" s="1">
        <v>45130</v>
      </c>
      <c r="E1103" s="6">
        <v>6</v>
      </c>
      <c r="F1103" t="s">
        <v>14</v>
      </c>
      <c r="G1103" s="2">
        <v>29.99</v>
      </c>
      <c r="H1103" t="s">
        <v>15</v>
      </c>
      <c r="I1103" s="3" t="s">
        <v>14</v>
      </c>
      <c r="J1103" t="s">
        <v>14</v>
      </c>
      <c r="K1103">
        <v>8119</v>
      </c>
      <c r="L1103">
        <v>4.5999999999999996</v>
      </c>
      <c r="M1103" s="7">
        <v>0.03</v>
      </c>
      <c r="N1103" s="7">
        <v>0.02</v>
      </c>
      <c r="O1103" s="7">
        <v>0.04</v>
      </c>
      <c r="P1103" s="7">
        <v>0.12</v>
      </c>
      <c r="Q1103" s="7">
        <v>0.78</v>
      </c>
      <c r="R1103" t="s">
        <v>15</v>
      </c>
    </row>
    <row r="1104" spans="1:18" x14ac:dyDescent="0.2">
      <c r="A1104">
        <v>473</v>
      </c>
      <c r="B1104" t="s">
        <v>271</v>
      </c>
      <c r="C1104" s="1">
        <v>45124</v>
      </c>
      <c r="D1104" s="1">
        <v>45131</v>
      </c>
      <c r="E1104" s="6">
        <v>7</v>
      </c>
      <c r="F1104" t="s">
        <v>14</v>
      </c>
      <c r="G1104" s="2">
        <v>42.99</v>
      </c>
      <c r="H1104" t="s">
        <v>15</v>
      </c>
      <c r="I1104" s="3" t="s">
        <v>14</v>
      </c>
      <c r="J1104" t="s">
        <v>14</v>
      </c>
      <c r="K1104">
        <v>12090</v>
      </c>
      <c r="L1104">
        <v>4.4000000000000004</v>
      </c>
      <c r="M1104" s="7">
        <v>0.05</v>
      </c>
      <c r="N1104" s="7">
        <v>0.03</v>
      </c>
      <c r="O1104" s="7">
        <v>0.06</v>
      </c>
      <c r="P1104" s="7">
        <v>0.17</v>
      </c>
      <c r="Q1104" s="7">
        <v>0.69</v>
      </c>
      <c r="R1104" t="s">
        <v>15</v>
      </c>
    </row>
    <row r="1105" spans="1:18" x14ac:dyDescent="0.2">
      <c r="A1105">
        <v>12</v>
      </c>
      <c r="B1105" t="s">
        <v>377</v>
      </c>
      <c r="C1105" s="1">
        <v>45124</v>
      </c>
      <c r="D1105" s="1">
        <v>45131</v>
      </c>
      <c r="E1105" s="6">
        <v>7</v>
      </c>
      <c r="F1105" t="s">
        <v>14</v>
      </c>
      <c r="G1105" s="2">
        <v>29.99</v>
      </c>
      <c r="H1105" t="s">
        <v>15</v>
      </c>
      <c r="I1105" s="3" t="s">
        <v>14</v>
      </c>
      <c r="J1105" t="s">
        <v>14</v>
      </c>
      <c r="K1105">
        <v>349</v>
      </c>
      <c r="L1105">
        <v>4.5</v>
      </c>
      <c r="M1105" s="7">
        <v>0.05</v>
      </c>
      <c r="N1105" s="7">
        <v>0.03</v>
      </c>
      <c r="O1105" s="7">
        <v>0.05</v>
      </c>
      <c r="P1105" s="7">
        <v>0.15</v>
      </c>
      <c r="Q1105" s="7">
        <v>0.72</v>
      </c>
      <c r="R1105" t="s">
        <v>15</v>
      </c>
    </row>
    <row r="1106" spans="1:18" x14ac:dyDescent="0.2">
      <c r="A1106">
        <v>464</v>
      </c>
      <c r="B1106" t="s">
        <v>17</v>
      </c>
      <c r="C1106" s="1">
        <v>45124</v>
      </c>
      <c r="D1106" s="1">
        <v>45130</v>
      </c>
      <c r="E1106" s="6">
        <v>6</v>
      </c>
      <c r="F1106" t="s">
        <v>14</v>
      </c>
      <c r="G1106" s="2">
        <v>19.989999999999998</v>
      </c>
      <c r="H1106" t="s">
        <v>15</v>
      </c>
      <c r="I1106" s="3" t="s">
        <v>14</v>
      </c>
      <c r="J1106" t="s">
        <v>14</v>
      </c>
      <c r="K1106">
        <v>61784</v>
      </c>
      <c r="L1106">
        <v>4.3</v>
      </c>
      <c r="M1106" s="7">
        <v>0.05</v>
      </c>
      <c r="N1106" s="7">
        <v>0.04</v>
      </c>
      <c r="O1106" s="7">
        <v>0.09</v>
      </c>
      <c r="P1106" s="7">
        <v>0.18</v>
      </c>
      <c r="Q1106" s="7">
        <v>0.63</v>
      </c>
      <c r="R1106" t="s">
        <v>15</v>
      </c>
    </row>
    <row r="1107" spans="1:18" x14ac:dyDescent="0.2">
      <c r="A1107">
        <v>170</v>
      </c>
      <c r="B1107" t="s">
        <v>67</v>
      </c>
      <c r="C1107" s="1">
        <v>45124</v>
      </c>
      <c r="D1107" s="1">
        <v>45130</v>
      </c>
      <c r="E1107" s="6">
        <v>6</v>
      </c>
      <c r="F1107" t="s">
        <v>14</v>
      </c>
      <c r="G1107" s="2">
        <v>206.07</v>
      </c>
      <c r="H1107" t="s">
        <v>15</v>
      </c>
      <c r="I1107" s="3" t="s">
        <v>15</v>
      </c>
      <c r="J1107" t="s">
        <v>14</v>
      </c>
      <c r="K1107">
        <v>2500</v>
      </c>
      <c r="L1107">
        <v>4.3</v>
      </c>
      <c r="M1107" s="7">
        <v>0.06</v>
      </c>
      <c r="N1107" s="7">
        <v>0.06</v>
      </c>
      <c r="O1107" s="7">
        <v>0.09</v>
      </c>
      <c r="P1107" s="7">
        <v>0.14000000000000001</v>
      </c>
      <c r="Q1107" s="7">
        <v>0.65</v>
      </c>
      <c r="R1107" t="s">
        <v>15</v>
      </c>
    </row>
    <row r="1108" spans="1:18" x14ac:dyDescent="0.2">
      <c r="A1108">
        <v>23</v>
      </c>
      <c r="B1108" t="s">
        <v>378</v>
      </c>
      <c r="C1108" s="1">
        <v>45124</v>
      </c>
      <c r="D1108" s="1">
        <v>45130</v>
      </c>
      <c r="E1108" s="6">
        <v>6</v>
      </c>
      <c r="F1108" t="s">
        <v>14</v>
      </c>
      <c r="G1108" s="2">
        <v>5.99</v>
      </c>
      <c r="H1108" t="s">
        <v>15</v>
      </c>
      <c r="I1108" s="3" t="s">
        <v>15</v>
      </c>
      <c r="J1108" t="s">
        <v>14</v>
      </c>
      <c r="K1108">
        <v>23118</v>
      </c>
      <c r="L1108">
        <v>4.5</v>
      </c>
      <c r="M1108" s="7">
        <v>0.03</v>
      </c>
      <c r="N1108" s="7">
        <v>0.02</v>
      </c>
      <c r="O1108" s="7">
        <v>7.0000000000000007E-2</v>
      </c>
      <c r="P1108" s="7">
        <v>0.17</v>
      </c>
      <c r="Q1108" s="7">
        <v>0.71</v>
      </c>
      <c r="R1108" t="s">
        <v>15</v>
      </c>
    </row>
    <row r="1109" spans="1:18" x14ac:dyDescent="0.2">
      <c r="A1109">
        <v>27</v>
      </c>
      <c r="B1109" t="s">
        <v>361</v>
      </c>
      <c r="C1109" s="1">
        <v>45124</v>
      </c>
      <c r="D1109" s="1">
        <v>45131</v>
      </c>
      <c r="E1109" s="6">
        <v>7</v>
      </c>
      <c r="F1109" t="s">
        <v>14</v>
      </c>
      <c r="G1109" s="2">
        <v>479</v>
      </c>
      <c r="H1109" t="s">
        <v>15</v>
      </c>
      <c r="I1109" s="3" t="s">
        <v>15</v>
      </c>
      <c r="J1109" t="s">
        <v>14</v>
      </c>
      <c r="K1109">
        <v>10</v>
      </c>
      <c r="L1109">
        <v>4.8</v>
      </c>
      <c r="M1109" s="7">
        <v>0</v>
      </c>
      <c r="N1109" s="7">
        <v>0</v>
      </c>
      <c r="O1109" s="7">
        <v>0</v>
      </c>
      <c r="P1109" s="7">
        <v>0.21</v>
      </c>
      <c r="Q1109" s="7">
        <v>0.79</v>
      </c>
      <c r="R1109" t="s">
        <v>15</v>
      </c>
    </row>
    <row r="1110" spans="1:18" x14ac:dyDescent="0.2">
      <c r="A1110">
        <v>8</v>
      </c>
      <c r="B1110" t="s">
        <v>63</v>
      </c>
      <c r="C1110" s="1">
        <v>45124</v>
      </c>
      <c r="D1110" s="1">
        <v>45130</v>
      </c>
      <c r="E1110" s="6">
        <v>6</v>
      </c>
      <c r="F1110" t="s">
        <v>14</v>
      </c>
      <c r="G1110" s="2">
        <v>559.99</v>
      </c>
      <c r="H1110" t="s">
        <v>15</v>
      </c>
      <c r="I1110" s="3" t="s">
        <v>15</v>
      </c>
      <c r="J1110" t="s">
        <v>14</v>
      </c>
      <c r="K1110">
        <v>79</v>
      </c>
      <c r="L1110">
        <v>4.5999999999999996</v>
      </c>
      <c r="M1110" s="7">
        <v>0.03</v>
      </c>
      <c r="N1110" s="7">
        <v>0</v>
      </c>
      <c r="O1110" s="7">
        <v>0.04</v>
      </c>
      <c r="P1110" s="7">
        <v>0.21</v>
      </c>
      <c r="Q1110" s="7">
        <v>0.73</v>
      </c>
      <c r="R1110" t="s">
        <v>15</v>
      </c>
    </row>
    <row r="1111" spans="1:18" x14ac:dyDescent="0.2">
      <c r="A1111">
        <v>0</v>
      </c>
      <c r="B1111" t="s">
        <v>379</v>
      </c>
      <c r="C1111" s="1">
        <v>45124</v>
      </c>
      <c r="D1111" s="1">
        <v>45130</v>
      </c>
      <c r="E1111" s="6">
        <v>6</v>
      </c>
      <c r="F1111" t="s">
        <v>14</v>
      </c>
      <c r="G1111" s="2">
        <v>4.59</v>
      </c>
      <c r="H1111" t="s">
        <v>15</v>
      </c>
      <c r="I1111" s="3" t="s">
        <v>15</v>
      </c>
      <c r="J1111" t="s">
        <v>14</v>
      </c>
      <c r="K1111">
        <v>214</v>
      </c>
      <c r="L1111">
        <v>4.4000000000000004</v>
      </c>
      <c r="M1111" s="7">
        <v>0.03</v>
      </c>
      <c r="N1111" s="7">
        <v>0.03</v>
      </c>
      <c r="O1111" s="7">
        <v>0.11</v>
      </c>
      <c r="P1111" s="7">
        <v>0.19</v>
      </c>
      <c r="Q1111" s="7">
        <v>0.65</v>
      </c>
      <c r="R1111" t="s">
        <v>15</v>
      </c>
    </row>
    <row r="1112" spans="1:18" x14ac:dyDescent="0.2">
      <c r="A1112">
        <v>0</v>
      </c>
      <c r="B1112" t="s">
        <v>172</v>
      </c>
      <c r="C1112" s="1">
        <v>45124</v>
      </c>
      <c r="D1112" s="1">
        <v>45128</v>
      </c>
      <c r="E1112" s="6">
        <v>4</v>
      </c>
      <c r="F1112" t="s">
        <v>14</v>
      </c>
      <c r="G1112" s="2">
        <v>399.95</v>
      </c>
      <c r="H1112" t="s">
        <v>15</v>
      </c>
      <c r="I1112" s="3" t="s">
        <v>15</v>
      </c>
      <c r="J1112" t="s">
        <v>14</v>
      </c>
      <c r="K1112">
        <v>1634</v>
      </c>
      <c r="L1112">
        <v>3.8</v>
      </c>
      <c r="M1112" s="7">
        <v>0.14000000000000001</v>
      </c>
      <c r="N1112" s="7">
        <v>7.0000000000000007E-2</v>
      </c>
      <c r="O1112" s="7">
        <v>0.14000000000000001</v>
      </c>
      <c r="P1112" s="7">
        <v>0.16</v>
      </c>
      <c r="Q1112" s="7">
        <v>0.49</v>
      </c>
      <c r="R1112" t="s">
        <v>15</v>
      </c>
    </row>
    <row r="1113" spans="1:18" x14ac:dyDescent="0.2">
      <c r="A1113">
        <v>0</v>
      </c>
      <c r="B1113" t="s">
        <v>380</v>
      </c>
      <c r="C1113" s="1">
        <v>45124</v>
      </c>
      <c r="D1113" s="1">
        <v>45130</v>
      </c>
      <c r="E1113" s="6">
        <v>6</v>
      </c>
      <c r="F1113" t="s">
        <v>14</v>
      </c>
      <c r="G1113" s="2">
        <v>3.99</v>
      </c>
      <c r="H1113" t="s">
        <v>15</v>
      </c>
      <c r="I1113" s="3" t="s">
        <v>14</v>
      </c>
      <c r="J1113" t="s">
        <v>14</v>
      </c>
      <c r="K1113">
        <v>15</v>
      </c>
      <c r="L1113">
        <v>4.0999999999999996</v>
      </c>
      <c r="M1113" s="7">
        <v>0.13</v>
      </c>
      <c r="N1113" s="7">
        <v>0</v>
      </c>
      <c r="O1113" s="7">
        <v>0.09</v>
      </c>
      <c r="P1113" s="7">
        <v>0.21</v>
      </c>
      <c r="Q1113" s="7">
        <v>0.56000000000000005</v>
      </c>
      <c r="R1113" t="s">
        <v>15</v>
      </c>
    </row>
    <row r="1114" spans="1:18" x14ac:dyDescent="0.2">
      <c r="A1114">
        <v>10</v>
      </c>
      <c r="B1114" t="s">
        <v>381</v>
      </c>
      <c r="C1114" s="1">
        <v>45124</v>
      </c>
      <c r="D1114" s="1">
        <v>45130</v>
      </c>
      <c r="E1114" s="6">
        <v>6</v>
      </c>
      <c r="F1114" t="s">
        <v>14</v>
      </c>
      <c r="G1114" s="2">
        <v>5.99</v>
      </c>
      <c r="H1114" t="s">
        <v>15</v>
      </c>
      <c r="I1114" s="3" t="s">
        <v>15</v>
      </c>
      <c r="J1114" t="s">
        <v>14</v>
      </c>
      <c r="K1114">
        <v>2755</v>
      </c>
      <c r="L1114">
        <v>4.5999999999999996</v>
      </c>
      <c r="M1114" s="7">
        <v>0.03</v>
      </c>
      <c r="N1114" s="7">
        <v>0.01</v>
      </c>
      <c r="O1114" s="7">
        <v>0.06</v>
      </c>
      <c r="P1114" s="7">
        <v>0.14000000000000001</v>
      </c>
      <c r="Q1114" s="7">
        <v>0.76</v>
      </c>
      <c r="R1114" t="s">
        <v>15</v>
      </c>
    </row>
    <row r="1115" spans="1:18" x14ac:dyDescent="0.2">
      <c r="A1115">
        <v>9</v>
      </c>
      <c r="B1115" t="s">
        <v>382</v>
      </c>
      <c r="C1115" s="1">
        <v>45124</v>
      </c>
      <c r="D1115" s="1">
        <v>45130</v>
      </c>
      <c r="E1115" s="6">
        <v>6</v>
      </c>
      <c r="F1115" t="s">
        <v>14</v>
      </c>
      <c r="G1115" s="2">
        <v>5.98</v>
      </c>
      <c r="H1115" t="s">
        <v>15</v>
      </c>
      <c r="I1115" s="3" t="s">
        <v>15</v>
      </c>
      <c r="J1115" t="s">
        <v>14</v>
      </c>
      <c r="K1115">
        <v>743</v>
      </c>
      <c r="L1115">
        <v>4.2</v>
      </c>
      <c r="M1115" s="7">
        <v>0.12</v>
      </c>
      <c r="N1115" s="7">
        <v>0.03</v>
      </c>
      <c r="O1115" s="7">
        <v>7.0000000000000007E-2</v>
      </c>
      <c r="P1115" s="7">
        <v>0.12</v>
      </c>
      <c r="Q1115" s="7">
        <v>0.65</v>
      </c>
      <c r="R1115" t="s">
        <v>15</v>
      </c>
    </row>
    <row r="1116" spans="1:18" x14ac:dyDescent="0.2">
      <c r="A1116">
        <v>19</v>
      </c>
      <c r="B1116" t="s">
        <v>383</v>
      </c>
      <c r="C1116" s="1">
        <v>45124</v>
      </c>
      <c r="D1116" s="1">
        <v>45130</v>
      </c>
      <c r="E1116" s="6">
        <v>6</v>
      </c>
      <c r="F1116" t="s">
        <v>14</v>
      </c>
      <c r="G1116" s="2">
        <v>5.99</v>
      </c>
      <c r="H1116" t="s">
        <v>15</v>
      </c>
      <c r="I1116" s="3" t="s">
        <v>15</v>
      </c>
      <c r="J1116" t="s">
        <v>14</v>
      </c>
      <c r="K1116">
        <v>3949</v>
      </c>
      <c r="L1116">
        <v>4.5</v>
      </c>
      <c r="M1116" s="7">
        <v>0.06</v>
      </c>
      <c r="N1116" s="7">
        <v>0.02</v>
      </c>
      <c r="O1116" s="7">
        <v>0.05</v>
      </c>
      <c r="P1116" s="7">
        <v>0.12</v>
      </c>
      <c r="Q1116" s="7">
        <v>0.75</v>
      </c>
      <c r="R1116" t="s">
        <v>15</v>
      </c>
    </row>
    <row r="1117" spans="1:18" x14ac:dyDescent="0.2">
      <c r="A1117">
        <v>27</v>
      </c>
      <c r="B1117" t="s">
        <v>57</v>
      </c>
      <c r="C1117" s="1">
        <v>45124</v>
      </c>
      <c r="D1117" s="1">
        <v>45130.222429906542</v>
      </c>
      <c r="E1117" s="6">
        <v>7</v>
      </c>
      <c r="F1117" t="s">
        <v>15</v>
      </c>
      <c r="G1117" s="2">
        <v>146.69999999999999</v>
      </c>
      <c r="H1117" t="s">
        <v>15</v>
      </c>
      <c r="I1117" s="3" t="s">
        <v>15</v>
      </c>
      <c r="J1117" t="s">
        <v>14</v>
      </c>
      <c r="K1117">
        <v>184</v>
      </c>
      <c r="L1117">
        <v>4.4000000000000004</v>
      </c>
      <c r="M1117" s="7">
        <v>0.03</v>
      </c>
      <c r="N1117" s="7">
        <v>0.02</v>
      </c>
      <c r="O1117" s="7">
        <v>0.08</v>
      </c>
      <c r="P1117" s="7">
        <v>0.25</v>
      </c>
      <c r="Q1117" s="7">
        <v>0.62</v>
      </c>
      <c r="R1117" t="s">
        <v>15</v>
      </c>
    </row>
    <row r="1118" spans="1:18" x14ac:dyDescent="0.2">
      <c r="A1118">
        <v>100</v>
      </c>
      <c r="B1118" t="s">
        <v>384</v>
      </c>
      <c r="C1118" s="1">
        <v>45124</v>
      </c>
      <c r="D1118" s="1">
        <v>45130</v>
      </c>
      <c r="E1118" s="6">
        <v>6</v>
      </c>
      <c r="F1118" t="s">
        <v>14</v>
      </c>
      <c r="G1118" s="2">
        <v>20.78</v>
      </c>
      <c r="H1118" t="s">
        <v>15</v>
      </c>
      <c r="I1118" s="3" t="s">
        <v>14</v>
      </c>
      <c r="J1118" t="s">
        <v>14</v>
      </c>
      <c r="K1118">
        <v>6786</v>
      </c>
      <c r="L1118">
        <v>4.4000000000000004</v>
      </c>
      <c r="M1118" s="7">
        <v>0.05</v>
      </c>
      <c r="N1118" s="7">
        <v>0.03</v>
      </c>
      <c r="O1118" s="7">
        <v>7.0000000000000007E-2</v>
      </c>
      <c r="P1118" s="7">
        <v>0.17</v>
      </c>
      <c r="Q1118" s="7">
        <v>0.69</v>
      </c>
      <c r="R1118" t="s">
        <v>15</v>
      </c>
    </row>
    <row r="1119" spans="1:18" x14ac:dyDescent="0.2">
      <c r="A1119">
        <v>96</v>
      </c>
      <c r="B1119" t="s">
        <v>385</v>
      </c>
      <c r="C1119" s="1">
        <v>45124</v>
      </c>
      <c r="D1119" s="1">
        <v>45130</v>
      </c>
      <c r="E1119" s="6">
        <v>6</v>
      </c>
      <c r="F1119" t="s">
        <v>14</v>
      </c>
      <c r="G1119" s="2">
        <v>5.99</v>
      </c>
      <c r="H1119" t="s">
        <v>15</v>
      </c>
      <c r="I1119" s="3" t="s">
        <v>15</v>
      </c>
      <c r="J1119" t="s">
        <v>14</v>
      </c>
      <c r="K1119">
        <v>118691</v>
      </c>
      <c r="L1119">
        <v>4.5999999999999996</v>
      </c>
      <c r="M1119" s="7">
        <v>0.03</v>
      </c>
      <c r="N1119" s="7">
        <v>0.02</v>
      </c>
      <c r="O1119" s="7">
        <v>0.05</v>
      </c>
      <c r="P1119" s="7">
        <v>0.12</v>
      </c>
      <c r="Q1119" s="7">
        <v>0.79</v>
      </c>
      <c r="R1119" t="s">
        <v>15</v>
      </c>
    </row>
    <row r="1120" spans="1:18" x14ac:dyDescent="0.2">
      <c r="A1120">
        <v>0</v>
      </c>
      <c r="B1120" t="s">
        <v>386</v>
      </c>
      <c r="C1120" s="1">
        <v>45124</v>
      </c>
      <c r="D1120" s="1">
        <v>45130</v>
      </c>
      <c r="E1120" s="6">
        <v>6</v>
      </c>
      <c r="F1120" t="s">
        <v>14</v>
      </c>
      <c r="G1120" s="2">
        <v>5.99</v>
      </c>
      <c r="H1120" t="s">
        <v>15</v>
      </c>
      <c r="I1120" s="3" t="s">
        <v>14</v>
      </c>
      <c r="J1120" t="s">
        <v>14</v>
      </c>
      <c r="K1120">
        <v>3687</v>
      </c>
      <c r="L1120">
        <v>4.4000000000000004</v>
      </c>
      <c r="M1120" s="7">
        <v>0.05</v>
      </c>
      <c r="N1120" s="7">
        <v>0.03</v>
      </c>
      <c r="O1120" s="7">
        <v>0.08</v>
      </c>
      <c r="P1120" s="7">
        <v>0.14000000000000001</v>
      </c>
      <c r="Q1120" s="7">
        <v>0.71</v>
      </c>
      <c r="R1120" t="s">
        <v>15</v>
      </c>
    </row>
    <row r="1121" spans="1:18" x14ac:dyDescent="0.2">
      <c r="A1121">
        <v>59</v>
      </c>
      <c r="B1121" t="s">
        <v>36</v>
      </c>
      <c r="C1121" s="1">
        <v>45124</v>
      </c>
      <c r="D1121" s="1">
        <v>45130</v>
      </c>
      <c r="E1121" s="6">
        <v>6</v>
      </c>
      <c r="F1121" t="s">
        <v>14</v>
      </c>
      <c r="G1121" s="2">
        <v>49.99</v>
      </c>
      <c r="H1121" t="s">
        <v>15</v>
      </c>
      <c r="I1121" s="3" t="s">
        <v>14</v>
      </c>
      <c r="J1121" t="s">
        <v>14</v>
      </c>
      <c r="K1121">
        <v>1183</v>
      </c>
      <c r="L1121">
        <v>4.3</v>
      </c>
      <c r="M1121" s="7">
        <v>0.04</v>
      </c>
      <c r="N1121" s="7">
        <v>0.03</v>
      </c>
      <c r="O1121" s="7">
        <v>0.1</v>
      </c>
      <c r="P1121" s="7">
        <v>0.2</v>
      </c>
      <c r="Q1121" s="7">
        <v>0.63</v>
      </c>
      <c r="R1121" t="s">
        <v>15</v>
      </c>
    </row>
    <row r="1122" spans="1:18" x14ac:dyDescent="0.2">
      <c r="A1122">
        <v>0</v>
      </c>
      <c r="B1122" t="s">
        <v>387</v>
      </c>
      <c r="C1122" s="1">
        <v>45124</v>
      </c>
      <c r="D1122" s="1">
        <v>45130</v>
      </c>
      <c r="E1122" s="6">
        <v>6</v>
      </c>
      <c r="F1122" t="s">
        <v>14</v>
      </c>
      <c r="G1122" s="2">
        <v>5.39</v>
      </c>
      <c r="H1122" t="s">
        <v>15</v>
      </c>
      <c r="I1122" s="3" t="s">
        <v>15</v>
      </c>
      <c r="J1122" t="s">
        <v>14</v>
      </c>
      <c r="K1122">
        <v>43</v>
      </c>
      <c r="L1122">
        <v>4.8</v>
      </c>
      <c r="M1122" s="7">
        <v>0</v>
      </c>
      <c r="N1122" s="7">
        <v>0.03</v>
      </c>
      <c r="O1122" s="7">
        <v>0.03</v>
      </c>
      <c r="P1122" s="7">
        <v>0.08</v>
      </c>
      <c r="Q1122" s="7">
        <v>0.85</v>
      </c>
      <c r="R1122" t="s">
        <v>15</v>
      </c>
    </row>
    <row r="1123" spans="1:18" x14ac:dyDescent="0.2">
      <c r="A1123">
        <v>0</v>
      </c>
      <c r="B1123" t="s">
        <v>388</v>
      </c>
      <c r="C1123" s="1">
        <v>45124</v>
      </c>
      <c r="D1123" s="1">
        <v>45138</v>
      </c>
      <c r="E1123" s="6">
        <v>14</v>
      </c>
      <c r="F1123" t="s">
        <v>14</v>
      </c>
      <c r="G1123" s="2">
        <v>2.99</v>
      </c>
      <c r="H1123" t="s">
        <v>15</v>
      </c>
      <c r="I1123" s="3" t="s">
        <v>15</v>
      </c>
      <c r="J1123" t="s">
        <v>15</v>
      </c>
      <c r="K1123">
        <v>0</v>
      </c>
      <c r="L1123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t="s">
        <v>15</v>
      </c>
    </row>
    <row r="1124" spans="1:18" x14ac:dyDescent="0.2">
      <c r="A1124">
        <v>0</v>
      </c>
      <c r="B1124" t="s">
        <v>380</v>
      </c>
      <c r="C1124" s="1">
        <v>45124</v>
      </c>
      <c r="D1124" s="1">
        <v>45130</v>
      </c>
      <c r="E1124" s="6">
        <v>6</v>
      </c>
      <c r="F1124" t="s">
        <v>14</v>
      </c>
      <c r="G1124" s="2">
        <v>4.99</v>
      </c>
      <c r="H1124" t="s">
        <v>15</v>
      </c>
      <c r="I1124" s="3" t="s">
        <v>14</v>
      </c>
      <c r="J1124" t="s">
        <v>14</v>
      </c>
      <c r="K1124">
        <v>15</v>
      </c>
      <c r="L1124">
        <v>4.0999999999999996</v>
      </c>
      <c r="M1124" s="7">
        <v>0.13</v>
      </c>
      <c r="N1124" s="7">
        <v>0</v>
      </c>
      <c r="O1124" s="7">
        <v>0.09</v>
      </c>
      <c r="P1124" s="7">
        <v>0.21</v>
      </c>
      <c r="Q1124" s="7">
        <v>0.56000000000000005</v>
      </c>
      <c r="R1124" t="s">
        <v>15</v>
      </c>
    </row>
    <row r="1125" spans="1:18" x14ac:dyDescent="0.2">
      <c r="A1125">
        <v>29</v>
      </c>
      <c r="B1125" t="s">
        <v>390</v>
      </c>
      <c r="C1125" s="1">
        <v>45124</v>
      </c>
      <c r="D1125" s="1">
        <v>45130</v>
      </c>
      <c r="E1125" s="6">
        <v>6</v>
      </c>
      <c r="F1125" t="s">
        <v>14</v>
      </c>
      <c r="G1125" s="2">
        <v>5.98</v>
      </c>
      <c r="H1125" t="s">
        <v>15</v>
      </c>
      <c r="I1125" s="3" t="s">
        <v>15</v>
      </c>
      <c r="J1125" t="s">
        <v>14</v>
      </c>
      <c r="K1125">
        <v>8643</v>
      </c>
      <c r="L1125">
        <v>4.5999999999999996</v>
      </c>
      <c r="M1125" s="7">
        <v>0.04</v>
      </c>
      <c r="N1125" s="7">
        <v>0.02</v>
      </c>
      <c r="O1125" s="7">
        <v>0.05</v>
      </c>
      <c r="P1125" s="7">
        <v>0.12</v>
      </c>
      <c r="Q1125" s="7">
        <v>0.77</v>
      </c>
      <c r="R1125" t="s">
        <v>15</v>
      </c>
    </row>
    <row r="1126" spans="1:18" x14ac:dyDescent="0.2">
      <c r="A1126">
        <v>81</v>
      </c>
      <c r="B1126" t="s">
        <v>391</v>
      </c>
      <c r="C1126" s="1">
        <v>45124</v>
      </c>
      <c r="D1126" s="1">
        <v>45130</v>
      </c>
      <c r="E1126" s="6">
        <v>6</v>
      </c>
      <c r="F1126" t="s">
        <v>14</v>
      </c>
      <c r="G1126" s="2">
        <v>36.99</v>
      </c>
      <c r="H1126" t="s">
        <v>15</v>
      </c>
      <c r="I1126" s="3" t="s">
        <v>14</v>
      </c>
      <c r="J1126" t="s">
        <v>14</v>
      </c>
      <c r="K1126">
        <v>1734</v>
      </c>
      <c r="L1126">
        <v>4.5</v>
      </c>
      <c r="M1126" s="7">
        <v>0.04</v>
      </c>
      <c r="N1126" s="7">
        <v>0.02</v>
      </c>
      <c r="O1126" s="7">
        <v>0.05</v>
      </c>
      <c r="P1126" s="7">
        <v>0.19</v>
      </c>
      <c r="Q1126" s="7">
        <v>0.69</v>
      </c>
      <c r="R1126" t="s">
        <v>15</v>
      </c>
    </row>
    <row r="1127" spans="1:18" x14ac:dyDescent="0.2">
      <c r="A1127">
        <v>28</v>
      </c>
      <c r="B1127" t="s">
        <v>247</v>
      </c>
      <c r="C1127" s="1">
        <v>45124</v>
      </c>
      <c r="D1127" s="1">
        <v>45130</v>
      </c>
      <c r="E1127" s="6">
        <v>6</v>
      </c>
      <c r="F1127" t="s">
        <v>14</v>
      </c>
      <c r="G1127" s="2">
        <v>19.989999999999998</v>
      </c>
      <c r="H1127" t="s">
        <v>15</v>
      </c>
      <c r="I1127" s="3" t="s">
        <v>14</v>
      </c>
      <c r="J1127" t="s">
        <v>14</v>
      </c>
      <c r="K1127">
        <v>1023</v>
      </c>
      <c r="L1127">
        <v>4.3</v>
      </c>
      <c r="M1127" s="7">
        <v>0.06</v>
      </c>
      <c r="N1127" s="7">
        <v>0.04</v>
      </c>
      <c r="O1127" s="7">
        <v>7.0000000000000007E-2</v>
      </c>
      <c r="P1127" s="7">
        <v>0.19</v>
      </c>
      <c r="Q1127" s="7">
        <v>0.64</v>
      </c>
      <c r="R1127" t="s">
        <v>15</v>
      </c>
    </row>
    <row r="1128" spans="1:18" x14ac:dyDescent="0.2">
      <c r="A1128">
        <v>144</v>
      </c>
      <c r="B1128" t="s">
        <v>392</v>
      </c>
      <c r="C1128" s="1">
        <v>45124</v>
      </c>
      <c r="D1128" s="1">
        <v>45130</v>
      </c>
      <c r="E1128" s="6">
        <v>6</v>
      </c>
      <c r="F1128" t="s">
        <v>14</v>
      </c>
      <c r="G1128" s="2">
        <v>5.99</v>
      </c>
      <c r="H1128" t="s">
        <v>15</v>
      </c>
      <c r="I1128" s="3" t="s">
        <v>14</v>
      </c>
      <c r="J1128" t="s">
        <v>14</v>
      </c>
      <c r="K1128">
        <v>84039</v>
      </c>
      <c r="L1128">
        <v>4.3</v>
      </c>
      <c r="M1128" s="7">
        <v>7.0000000000000007E-2</v>
      </c>
      <c r="N1128" s="7">
        <v>0.04</v>
      </c>
      <c r="O1128" s="7">
        <v>0.08</v>
      </c>
      <c r="P1128" s="7">
        <v>0.13</v>
      </c>
      <c r="Q1128" s="7">
        <v>0.69</v>
      </c>
      <c r="R1128" t="s">
        <v>15</v>
      </c>
    </row>
    <row r="1129" spans="1:18" x14ac:dyDescent="0.2">
      <c r="A1129">
        <v>0</v>
      </c>
      <c r="B1129" t="s">
        <v>393</v>
      </c>
      <c r="C1129" s="1">
        <v>45124</v>
      </c>
      <c r="D1129" s="1">
        <v>45130</v>
      </c>
      <c r="E1129" s="6">
        <v>6</v>
      </c>
      <c r="F1129" t="s">
        <v>14</v>
      </c>
      <c r="G1129" s="2">
        <v>105</v>
      </c>
      <c r="H1129" t="s">
        <v>15</v>
      </c>
      <c r="I1129" s="3" t="s">
        <v>15</v>
      </c>
      <c r="J1129" t="s">
        <v>15</v>
      </c>
      <c r="K1129">
        <v>0</v>
      </c>
      <c r="L1129">
        <v>0</v>
      </c>
      <c r="M1129" s="7">
        <v>0</v>
      </c>
      <c r="N1129" s="7">
        <v>0</v>
      </c>
      <c r="O1129" s="7">
        <v>0</v>
      </c>
      <c r="P1129" s="7">
        <v>0</v>
      </c>
      <c r="Q1129" s="7">
        <v>0</v>
      </c>
      <c r="R1129" t="s">
        <v>15</v>
      </c>
    </row>
    <row r="1130" spans="1:18" x14ac:dyDescent="0.2">
      <c r="A1130">
        <v>0</v>
      </c>
      <c r="B1130" t="s">
        <v>394</v>
      </c>
      <c r="C1130" s="1">
        <v>45124</v>
      </c>
      <c r="D1130" s="1">
        <v>45130</v>
      </c>
      <c r="E1130" s="6">
        <v>6</v>
      </c>
      <c r="F1130" t="s">
        <v>14</v>
      </c>
      <c r="G1130" s="2">
        <v>5.99</v>
      </c>
      <c r="H1130" t="s">
        <v>15</v>
      </c>
      <c r="I1130" s="3" t="s">
        <v>14</v>
      </c>
      <c r="J1130" t="s">
        <v>14</v>
      </c>
      <c r="K1130">
        <v>70</v>
      </c>
      <c r="L1130">
        <v>3.5</v>
      </c>
      <c r="M1130" s="7">
        <v>0.17</v>
      </c>
      <c r="N1130" s="7">
        <v>0.15</v>
      </c>
      <c r="O1130" s="7">
        <v>0.15</v>
      </c>
      <c r="P1130" s="7">
        <v>0.09</v>
      </c>
      <c r="Q1130" s="7">
        <v>0.44</v>
      </c>
      <c r="R1130" t="s">
        <v>15</v>
      </c>
    </row>
    <row r="1131" spans="1:18" x14ac:dyDescent="0.2">
      <c r="A1131">
        <v>0</v>
      </c>
      <c r="B1131" t="s">
        <v>194</v>
      </c>
      <c r="C1131" s="1">
        <v>45124</v>
      </c>
      <c r="D1131" s="1">
        <v>45130</v>
      </c>
      <c r="E1131" s="6">
        <v>6</v>
      </c>
      <c r="F1131" t="s">
        <v>14</v>
      </c>
      <c r="G1131" s="2">
        <v>119</v>
      </c>
      <c r="H1131" t="s">
        <v>15</v>
      </c>
      <c r="I1131" s="3" t="s">
        <v>15</v>
      </c>
      <c r="J1131" t="s">
        <v>14</v>
      </c>
      <c r="K1131">
        <v>6</v>
      </c>
      <c r="L1131">
        <v>3.2</v>
      </c>
      <c r="M1131" s="7">
        <v>0.26</v>
      </c>
      <c r="N1131" s="7">
        <v>0.23</v>
      </c>
      <c r="O1131" s="7">
        <v>0</v>
      </c>
      <c r="P1131" s="7">
        <v>0</v>
      </c>
      <c r="Q1131" s="7">
        <v>0.5</v>
      </c>
      <c r="R1131" t="s">
        <v>15</v>
      </c>
    </row>
    <row r="1132" spans="1:18" x14ac:dyDescent="0.2">
      <c r="A1132">
        <v>240</v>
      </c>
      <c r="B1132" t="s">
        <v>235</v>
      </c>
      <c r="C1132" s="1">
        <v>45124</v>
      </c>
      <c r="D1132" s="1">
        <v>45130</v>
      </c>
      <c r="E1132" s="6">
        <v>6</v>
      </c>
      <c r="F1132" t="s">
        <v>14</v>
      </c>
      <c r="G1132" s="2">
        <v>49.99</v>
      </c>
      <c r="H1132" t="s">
        <v>15</v>
      </c>
      <c r="I1132" s="3" t="s">
        <v>14</v>
      </c>
      <c r="J1132" t="s">
        <v>14</v>
      </c>
      <c r="K1132">
        <v>14368</v>
      </c>
      <c r="L1132">
        <v>4.3</v>
      </c>
      <c r="M1132" s="7">
        <v>0.05</v>
      </c>
      <c r="N1132" s="7">
        <v>0.05</v>
      </c>
      <c r="O1132" s="7">
        <v>0.09</v>
      </c>
      <c r="P1132" s="7">
        <v>0.19</v>
      </c>
      <c r="Q1132" s="7">
        <v>0.62</v>
      </c>
      <c r="R1132" t="s">
        <v>15</v>
      </c>
    </row>
    <row r="1133" spans="1:18" x14ac:dyDescent="0.2">
      <c r="A1133">
        <v>46</v>
      </c>
      <c r="B1133" t="s">
        <v>395</v>
      </c>
      <c r="C1133" s="1">
        <v>45124</v>
      </c>
      <c r="D1133" s="1">
        <v>45130.222429906542</v>
      </c>
      <c r="E1133" s="6">
        <v>7</v>
      </c>
      <c r="F1133" t="s">
        <v>15</v>
      </c>
      <c r="G1133" s="2">
        <v>146.69999999999999</v>
      </c>
      <c r="H1133" t="s">
        <v>15</v>
      </c>
      <c r="I1133" s="3" t="s">
        <v>15</v>
      </c>
      <c r="J1133" t="s">
        <v>14</v>
      </c>
      <c r="K1133">
        <v>3058</v>
      </c>
      <c r="L1133">
        <v>4.0999999999999996</v>
      </c>
      <c r="M1133" s="7">
        <v>0.09</v>
      </c>
      <c r="N1133" s="7">
        <v>0.05</v>
      </c>
      <c r="O1133" s="7">
        <v>0.12</v>
      </c>
      <c r="P1133" s="7">
        <v>0.15</v>
      </c>
      <c r="Q1133" s="7">
        <v>0.59</v>
      </c>
      <c r="R1133" t="s">
        <v>15</v>
      </c>
    </row>
    <row r="1134" spans="1:18" x14ac:dyDescent="0.2">
      <c r="A1134">
        <v>0</v>
      </c>
      <c r="B1134" t="s">
        <v>396</v>
      </c>
      <c r="C1134" s="1">
        <v>45124</v>
      </c>
      <c r="D1134" s="1">
        <v>45135</v>
      </c>
      <c r="E1134" s="6">
        <v>11</v>
      </c>
      <c r="F1134" t="s">
        <v>14</v>
      </c>
      <c r="G1134" s="2">
        <v>4.99</v>
      </c>
      <c r="H1134" t="s">
        <v>15</v>
      </c>
      <c r="I1134" s="3" t="s">
        <v>15</v>
      </c>
      <c r="J1134" t="s">
        <v>15</v>
      </c>
      <c r="K1134">
        <v>0</v>
      </c>
      <c r="L1134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t="s">
        <v>15</v>
      </c>
    </row>
    <row r="1135" spans="1:18" x14ac:dyDescent="0.2">
      <c r="A1135">
        <v>290</v>
      </c>
      <c r="B1135" t="s">
        <v>227</v>
      </c>
      <c r="C1135" s="1">
        <v>45124</v>
      </c>
      <c r="D1135" s="1">
        <v>45151</v>
      </c>
      <c r="E1135" s="6">
        <v>27</v>
      </c>
      <c r="F1135" t="s">
        <v>14</v>
      </c>
      <c r="G1135" s="2">
        <v>24.99</v>
      </c>
      <c r="H1135" t="s">
        <v>15</v>
      </c>
      <c r="I1135" s="3" t="s">
        <v>15</v>
      </c>
      <c r="J1135" t="s">
        <v>14</v>
      </c>
      <c r="K1135">
        <v>33280</v>
      </c>
      <c r="L1135">
        <v>4.2</v>
      </c>
      <c r="M1135" s="7">
        <v>7.0000000000000007E-2</v>
      </c>
      <c r="N1135" s="7">
        <v>0.05</v>
      </c>
      <c r="O1135" s="7">
        <v>0.1</v>
      </c>
      <c r="P1135" s="7">
        <v>0.17</v>
      </c>
      <c r="Q1135" s="7">
        <v>0.62</v>
      </c>
      <c r="R1135" t="s">
        <v>15</v>
      </c>
    </row>
    <row r="1136" spans="1:18" x14ac:dyDescent="0.2">
      <c r="A1136">
        <v>14</v>
      </c>
      <c r="B1136" t="s">
        <v>510</v>
      </c>
      <c r="C1136" s="1">
        <v>45124</v>
      </c>
      <c r="D1136" s="1">
        <v>45130</v>
      </c>
      <c r="E1136" s="6">
        <v>6</v>
      </c>
      <c r="F1136" t="s">
        <v>14</v>
      </c>
      <c r="G1136" s="2">
        <v>25.99</v>
      </c>
      <c r="H1136" t="s">
        <v>15</v>
      </c>
      <c r="I1136" s="3" t="s">
        <v>14</v>
      </c>
      <c r="J1136" t="s">
        <v>14</v>
      </c>
      <c r="K1136">
        <v>533</v>
      </c>
      <c r="L1136">
        <v>4.9000000000000004</v>
      </c>
      <c r="M1136" s="7">
        <v>0.01</v>
      </c>
      <c r="N1136" s="7">
        <v>0</v>
      </c>
      <c r="O1136" s="7">
        <v>0</v>
      </c>
      <c r="P1136" s="7">
        <v>0.04</v>
      </c>
      <c r="Q1136" s="7">
        <v>0.94</v>
      </c>
      <c r="R1136" t="s">
        <v>15</v>
      </c>
    </row>
    <row r="1137" spans="1:18" x14ac:dyDescent="0.2">
      <c r="A1137">
        <v>38</v>
      </c>
      <c r="B1137" t="s">
        <v>292</v>
      </c>
      <c r="C1137" s="1">
        <v>45124</v>
      </c>
      <c r="D1137" s="1">
        <v>45130.222429906542</v>
      </c>
      <c r="E1137" s="6">
        <v>7</v>
      </c>
      <c r="F1137" t="s">
        <v>14</v>
      </c>
      <c r="G1137" s="2">
        <v>39.99</v>
      </c>
      <c r="H1137" t="s">
        <v>15</v>
      </c>
      <c r="I1137" s="3" t="s">
        <v>14</v>
      </c>
      <c r="J1137" t="s">
        <v>14</v>
      </c>
      <c r="K1137">
        <v>1740</v>
      </c>
      <c r="L1137">
        <v>4.5999999999999996</v>
      </c>
      <c r="M1137" s="7">
        <v>0.05</v>
      </c>
      <c r="N1137" s="7">
        <v>0.02</v>
      </c>
      <c r="O1137" s="7">
        <v>0.02</v>
      </c>
      <c r="P1137" s="7">
        <v>0.08</v>
      </c>
      <c r="Q1137" s="7">
        <v>0.83</v>
      </c>
      <c r="R1137" t="s">
        <v>15</v>
      </c>
    </row>
    <row r="1138" spans="1:18" x14ac:dyDescent="0.2">
      <c r="A1138">
        <v>142</v>
      </c>
      <c r="B1138" t="s">
        <v>227</v>
      </c>
      <c r="C1138" s="1">
        <v>45124</v>
      </c>
      <c r="D1138" s="1">
        <v>45127</v>
      </c>
      <c r="E1138" s="6">
        <v>3</v>
      </c>
      <c r="F1138" t="s">
        <v>14</v>
      </c>
      <c r="G1138" s="2">
        <v>44</v>
      </c>
      <c r="H1138" t="s">
        <v>15</v>
      </c>
      <c r="I1138" s="3" t="s">
        <v>15</v>
      </c>
      <c r="J1138" t="s">
        <v>14</v>
      </c>
      <c r="K1138">
        <v>7553</v>
      </c>
      <c r="L1138">
        <v>4</v>
      </c>
      <c r="M1138" s="7">
        <v>0.11</v>
      </c>
      <c r="N1138" s="7">
        <v>7.0000000000000007E-2</v>
      </c>
      <c r="O1138" s="7">
        <v>0.1</v>
      </c>
      <c r="P1138" s="7">
        <v>0.16</v>
      </c>
      <c r="Q1138" s="7">
        <v>0.55000000000000004</v>
      </c>
      <c r="R1138" t="s">
        <v>15</v>
      </c>
    </row>
    <row r="1139" spans="1:18" x14ac:dyDescent="0.2">
      <c r="A1139">
        <v>128</v>
      </c>
      <c r="B1139" t="s">
        <v>398</v>
      </c>
      <c r="C1139" s="1">
        <v>45124</v>
      </c>
      <c r="D1139" s="1">
        <v>45130</v>
      </c>
      <c r="E1139" s="6">
        <v>6</v>
      </c>
      <c r="F1139" t="s">
        <v>14</v>
      </c>
      <c r="G1139" s="2">
        <v>18.989999999999998</v>
      </c>
      <c r="H1139" t="s">
        <v>15</v>
      </c>
      <c r="I1139" s="3" t="s">
        <v>14</v>
      </c>
      <c r="J1139" t="s">
        <v>14</v>
      </c>
      <c r="K1139">
        <v>7211</v>
      </c>
      <c r="L1139">
        <v>4.3</v>
      </c>
      <c r="M1139" s="7">
        <v>0.06</v>
      </c>
      <c r="N1139" s="7">
        <v>0.04</v>
      </c>
      <c r="O1139" s="7">
        <v>0.08</v>
      </c>
      <c r="P1139" s="7">
        <v>0.17</v>
      </c>
      <c r="Q1139" s="7">
        <v>0.65</v>
      </c>
      <c r="R1139" t="s">
        <v>15</v>
      </c>
    </row>
    <row r="1140" spans="1:18" x14ac:dyDescent="0.2">
      <c r="A1140">
        <v>183</v>
      </c>
      <c r="B1140" t="s">
        <v>399</v>
      </c>
      <c r="C1140" s="1">
        <v>45124</v>
      </c>
      <c r="D1140" s="1">
        <v>45142</v>
      </c>
      <c r="E1140" s="6">
        <v>18</v>
      </c>
      <c r="F1140" t="s">
        <v>14</v>
      </c>
      <c r="G1140" s="2">
        <v>39.979999999999997</v>
      </c>
      <c r="H1140" t="s">
        <v>15</v>
      </c>
      <c r="I1140" s="3" t="s">
        <v>14</v>
      </c>
      <c r="J1140" t="s">
        <v>14</v>
      </c>
      <c r="K1140">
        <v>17420</v>
      </c>
      <c r="L1140">
        <v>4.3</v>
      </c>
      <c r="M1140" s="7">
        <v>7.0000000000000007E-2</v>
      </c>
      <c r="N1140" s="7">
        <v>0.04</v>
      </c>
      <c r="O1140" s="7">
        <v>0.08</v>
      </c>
      <c r="P1140" s="7">
        <v>0.15</v>
      </c>
      <c r="Q1140" s="7">
        <v>0.65</v>
      </c>
      <c r="R1140" t="s">
        <v>15</v>
      </c>
    </row>
    <row r="1141" spans="1:18" x14ac:dyDescent="0.2">
      <c r="A1141">
        <v>18</v>
      </c>
      <c r="B1141" t="s">
        <v>228</v>
      </c>
      <c r="C1141" s="1">
        <v>45124</v>
      </c>
      <c r="D1141" s="1">
        <v>45132</v>
      </c>
      <c r="E1141" s="6">
        <v>8</v>
      </c>
      <c r="F1141" t="s">
        <v>14</v>
      </c>
      <c r="G1141" s="2">
        <v>29.99</v>
      </c>
      <c r="H1141" t="s">
        <v>15</v>
      </c>
      <c r="I1141" s="3" t="s">
        <v>14</v>
      </c>
      <c r="J1141" t="s">
        <v>14</v>
      </c>
      <c r="K1141">
        <v>193</v>
      </c>
      <c r="L1141">
        <v>4.5</v>
      </c>
      <c r="M1141" s="7">
        <v>0.04</v>
      </c>
      <c r="N1141" s="7">
        <v>0.04</v>
      </c>
      <c r="O1141" s="7">
        <v>0.05</v>
      </c>
      <c r="P1141" s="7">
        <v>0.13</v>
      </c>
      <c r="Q1141" s="7">
        <v>0.74</v>
      </c>
      <c r="R1141" t="s">
        <v>15</v>
      </c>
    </row>
    <row r="1142" spans="1:18" x14ac:dyDescent="0.2">
      <c r="A1142">
        <v>27</v>
      </c>
      <c r="B1142" t="s">
        <v>400</v>
      </c>
      <c r="C1142" s="1">
        <v>45124</v>
      </c>
      <c r="D1142" s="1">
        <v>45130</v>
      </c>
      <c r="E1142" s="6">
        <v>6</v>
      </c>
      <c r="F1142" t="s">
        <v>14</v>
      </c>
      <c r="G1142" s="2">
        <v>35.99</v>
      </c>
      <c r="H1142" t="s">
        <v>15</v>
      </c>
      <c r="I1142" s="3" t="s">
        <v>14</v>
      </c>
      <c r="J1142" t="s">
        <v>14</v>
      </c>
      <c r="K1142">
        <v>1877</v>
      </c>
      <c r="L1142">
        <v>4.5999999999999996</v>
      </c>
      <c r="M1142" s="7">
        <v>0.04</v>
      </c>
      <c r="N1142" s="7">
        <v>0.02</v>
      </c>
      <c r="O1142" s="7">
        <v>0.03</v>
      </c>
      <c r="P1142" s="7">
        <v>0.08</v>
      </c>
      <c r="Q1142" s="7">
        <v>0.83</v>
      </c>
      <c r="R1142" t="s">
        <v>15</v>
      </c>
    </row>
    <row r="1143" spans="1:18" x14ac:dyDescent="0.2">
      <c r="A1143">
        <v>19</v>
      </c>
      <c r="B1143" t="s">
        <v>401</v>
      </c>
      <c r="C1143" s="1">
        <v>45124</v>
      </c>
      <c r="D1143" s="1">
        <v>45130</v>
      </c>
      <c r="E1143" s="6">
        <v>6</v>
      </c>
      <c r="F1143" t="s">
        <v>14</v>
      </c>
      <c r="G1143" s="2">
        <v>29.99</v>
      </c>
      <c r="H1143" t="s">
        <v>15</v>
      </c>
      <c r="I1143" s="3" t="s">
        <v>15</v>
      </c>
      <c r="J1143" t="s">
        <v>14</v>
      </c>
      <c r="K1143">
        <v>429</v>
      </c>
      <c r="L1143">
        <v>4.7</v>
      </c>
      <c r="M1143" s="7">
        <v>0.03</v>
      </c>
      <c r="N1143" s="7">
        <v>0.01</v>
      </c>
      <c r="O1143" s="7">
        <v>0.02</v>
      </c>
      <c r="P1143" s="7">
        <v>0.05</v>
      </c>
      <c r="Q1143" s="7">
        <v>0.88</v>
      </c>
      <c r="R114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DD3F-BDC2-F24B-A213-0BD7F5409852}">
  <dimension ref="A3:B14"/>
  <sheetViews>
    <sheetView workbookViewId="0">
      <selection activeCell="E22" sqref="E22"/>
    </sheetView>
  </sheetViews>
  <sheetFormatPr baseColWidth="10" defaultRowHeight="15" x14ac:dyDescent="0.2"/>
  <cols>
    <col min="1" max="1" width="12.1640625" bestFit="1" customWidth="1"/>
    <col min="2" max="2" width="10.1640625" bestFit="1" customWidth="1"/>
    <col min="3" max="3" width="17.5" bestFit="1" customWidth="1"/>
  </cols>
  <sheetData>
    <row r="3" spans="1:2" x14ac:dyDescent="0.2">
      <c r="A3" s="8" t="s">
        <v>488</v>
      </c>
      <c r="B3" t="s">
        <v>490</v>
      </c>
    </row>
    <row r="4" spans="1:2" x14ac:dyDescent="0.2">
      <c r="A4" s="9" t="s">
        <v>20</v>
      </c>
      <c r="B4" s="5">
        <v>304.79999999999995</v>
      </c>
    </row>
    <row r="5" spans="1:2" x14ac:dyDescent="0.2">
      <c r="A5" s="9" t="s">
        <v>47</v>
      </c>
      <c r="B5" s="5">
        <v>195.09999999999994</v>
      </c>
    </row>
    <row r="6" spans="1:2" x14ac:dyDescent="0.2">
      <c r="A6" s="9" t="s">
        <v>58</v>
      </c>
      <c r="B6" s="5">
        <v>166.6</v>
      </c>
    </row>
    <row r="7" spans="1:2" x14ac:dyDescent="0.2">
      <c r="A7" s="9" t="s">
        <v>485</v>
      </c>
      <c r="B7" s="5">
        <v>136.9</v>
      </c>
    </row>
    <row r="8" spans="1:2" x14ac:dyDescent="0.2">
      <c r="A8" s="9" t="s">
        <v>16</v>
      </c>
      <c r="B8" s="5">
        <v>131.4</v>
      </c>
    </row>
    <row r="9" spans="1:2" x14ac:dyDescent="0.2">
      <c r="A9" s="9" t="s">
        <v>27</v>
      </c>
      <c r="B9" s="5">
        <v>114.80000000000001</v>
      </c>
    </row>
    <row r="10" spans="1:2" x14ac:dyDescent="0.2">
      <c r="A10" s="9" t="s">
        <v>26</v>
      </c>
      <c r="B10" s="5">
        <v>111.60000000000002</v>
      </c>
    </row>
    <row r="11" spans="1:2" x14ac:dyDescent="0.2">
      <c r="A11" s="9" t="s">
        <v>36</v>
      </c>
      <c r="B11" s="5">
        <v>95.7</v>
      </c>
    </row>
    <row r="12" spans="1:2" x14ac:dyDescent="0.2">
      <c r="A12" s="9" t="s">
        <v>21</v>
      </c>
      <c r="B12" s="5">
        <v>91.899999999999991</v>
      </c>
    </row>
    <row r="13" spans="1:2" x14ac:dyDescent="0.2">
      <c r="A13" s="9" t="s">
        <v>41</v>
      </c>
      <c r="B13" s="5">
        <v>91.3</v>
      </c>
    </row>
    <row r="14" spans="1:2" x14ac:dyDescent="0.2">
      <c r="A14" s="9" t="s">
        <v>489</v>
      </c>
      <c r="B14" s="5">
        <v>1440.1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9E9A-5711-7943-A5FE-0DED7F6B1145}">
  <dimension ref="A3:C6"/>
  <sheetViews>
    <sheetView workbookViewId="0">
      <selection activeCell="Q18" sqref="Q18"/>
    </sheetView>
  </sheetViews>
  <sheetFormatPr baseColWidth="10" defaultRowHeight="15" x14ac:dyDescent="0.2"/>
  <cols>
    <col min="1" max="1" width="12.1640625" bestFit="1" customWidth="1"/>
    <col min="2" max="2" width="20" bestFit="1" customWidth="1"/>
    <col min="3" max="3" width="13.1640625" bestFit="1" customWidth="1"/>
  </cols>
  <sheetData>
    <row r="3" spans="1:3" x14ac:dyDescent="0.2">
      <c r="A3" s="8" t="s">
        <v>488</v>
      </c>
      <c r="B3" t="s">
        <v>491</v>
      </c>
      <c r="C3" t="s">
        <v>492</v>
      </c>
    </row>
    <row r="4" spans="1:3" x14ac:dyDescent="0.2">
      <c r="A4" s="9" t="s">
        <v>15</v>
      </c>
      <c r="B4" s="5">
        <v>8.3064804354523929</v>
      </c>
      <c r="C4" s="5">
        <v>3.8000000000000003</v>
      </c>
    </row>
    <row r="5" spans="1:3" x14ac:dyDescent="0.2">
      <c r="A5" s="9" t="s">
        <v>14</v>
      </c>
      <c r="B5" s="5">
        <v>7.8395119418483876</v>
      </c>
      <c r="C5" s="5">
        <v>4.2944444444444434</v>
      </c>
    </row>
    <row r="6" spans="1:3" x14ac:dyDescent="0.2">
      <c r="A6" s="9" t="s">
        <v>489</v>
      </c>
      <c r="B6" s="5">
        <v>8.1741114136433843</v>
      </c>
      <c r="C6" s="5">
        <v>3.9401574803149617</v>
      </c>
    </row>
  </sheetData>
  <sortState xmlns:xlrd2="http://schemas.microsoft.com/office/spreadsheetml/2017/richdata2" ref="A3:C33">
    <sortCondition descending="1" ref="A27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E642-4676-C94D-BDFF-E0D332767BA0}">
  <dimension ref="A3:B33"/>
  <sheetViews>
    <sheetView workbookViewId="0">
      <selection activeCell="W26" sqref="W26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3" width="20.5" bestFit="1" customWidth="1"/>
    <col min="4" max="4" width="14.1640625" bestFit="1" customWidth="1"/>
  </cols>
  <sheetData>
    <row r="3" spans="1:2" x14ac:dyDescent="0.2">
      <c r="A3" s="8" t="s">
        <v>488</v>
      </c>
      <c r="B3" t="s">
        <v>493</v>
      </c>
    </row>
    <row r="4" spans="1:2" x14ac:dyDescent="0.2">
      <c r="A4" s="9">
        <v>0</v>
      </c>
      <c r="B4" s="5">
        <v>241.71040120160211</v>
      </c>
    </row>
    <row r="5" spans="1:2" x14ac:dyDescent="0.2">
      <c r="A5" s="9">
        <v>1</v>
      </c>
      <c r="B5" s="5">
        <v>194.92140420560759</v>
      </c>
    </row>
    <row r="6" spans="1:2" x14ac:dyDescent="0.2">
      <c r="A6" s="9">
        <v>1.6</v>
      </c>
      <c r="B6" s="5">
        <v>129.99</v>
      </c>
    </row>
    <row r="7" spans="1:2" x14ac:dyDescent="0.2">
      <c r="A7" s="9">
        <v>1.9</v>
      </c>
      <c r="B7" s="5">
        <v>104.3</v>
      </c>
    </row>
    <row r="8" spans="1:2" x14ac:dyDescent="0.2">
      <c r="A8" s="9">
        <v>2.2000000000000002</v>
      </c>
      <c r="B8" s="5">
        <v>146.69561682243028</v>
      </c>
    </row>
    <row r="9" spans="1:2" x14ac:dyDescent="0.2">
      <c r="A9" s="9">
        <v>2.7</v>
      </c>
      <c r="B9" s="5">
        <v>102.89500000000001</v>
      </c>
    </row>
    <row r="10" spans="1:2" x14ac:dyDescent="0.2">
      <c r="A10" s="9">
        <v>2.8</v>
      </c>
      <c r="B10" s="5">
        <v>163.32</v>
      </c>
    </row>
    <row r="11" spans="1:2" x14ac:dyDescent="0.2">
      <c r="A11" s="9">
        <v>2.9</v>
      </c>
      <c r="B11" s="5">
        <v>42.875</v>
      </c>
    </row>
    <row r="12" spans="1:2" x14ac:dyDescent="0.2">
      <c r="A12" s="9">
        <v>3</v>
      </c>
      <c r="B12" s="5">
        <v>84.99</v>
      </c>
    </row>
    <row r="13" spans="1:2" x14ac:dyDescent="0.2">
      <c r="A13" s="9">
        <v>3.1</v>
      </c>
      <c r="B13" s="5">
        <v>126.995</v>
      </c>
    </row>
    <row r="14" spans="1:2" x14ac:dyDescent="0.2">
      <c r="A14" s="9">
        <v>3.2</v>
      </c>
      <c r="B14" s="5">
        <v>127.70195210280379</v>
      </c>
    </row>
    <row r="15" spans="1:2" x14ac:dyDescent="0.2">
      <c r="A15" s="9">
        <v>3.3</v>
      </c>
      <c r="B15" s="5">
        <v>115.13571428571427</v>
      </c>
    </row>
    <row r="16" spans="1:2" x14ac:dyDescent="0.2">
      <c r="A16" s="9">
        <v>3.4</v>
      </c>
      <c r="B16" s="5">
        <v>130.2369521028038</v>
      </c>
    </row>
    <row r="17" spans="1:2" x14ac:dyDescent="0.2">
      <c r="A17" s="9">
        <v>3.5</v>
      </c>
      <c r="B17" s="5">
        <v>101.1375</v>
      </c>
    </row>
    <row r="18" spans="1:2" x14ac:dyDescent="0.2">
      <c r="A18" s="9">
        <v>3.6</v>
      </c>
      <c r="B18" s="5">
        <v>169.94693413440143</v>
      </c>
    </row>
    <row r="19" spans="1:2" x14ac:dyDescent="0.2">
      <c r="A19" s="9">
        <v>3.7</v>
      </c>
      <c r="B19" s="5">
        <v>190.79437415404445</v>
      </c>
    </row>
    <row r="20" spans="1:2" x14ac:dyDescent="0.2">
      <c r="A20" s="9">
        <v>3.8</v>
      </c>
      <c r="B20" s="5">
        <v>151.13935695742467</v>
      </c>
    </row>
    <row r="21" spans="1:2" x14ac:dyDescent="0.2">
      <c r="A21" s="9">
        <v>3.9</v>
      </c>
      <c r="B21" s="5">
        <v>146.94310637713025</v>
      </c>
    </row>
    <row r="22" spans="1:2" x14ac:dyDescent="0.2">
      <c r="A22" s="9">
        <v>4</v>
      </c>
      <c r="B22" s="5">
        <v>156.78532314458488</v>
      </c>
    </row>
    <row r="23" spans="1:2" x14ac:dyDescent="0.2">
      <c r="A23" s="9">
        <v>4.0999999999999996</v>
      </c>
      <c r="B23" s="5">
        <v>139.82585440236096</v>
      </c>
    </row>
    <row r="24" spans="1:2" x14ac:dyDescent="0.2">
      <c r="A24" s="9">
        <v>4.2</v>
      </c>
      <c r="B24" s="5">
        <v>147.97589259753747</v>
      </c>
    </row>
    <row r="25" spans="1:2" x14ac:dyDescent="0.2">
      <c r="A25" s="9">
        <v>4.3</v>
      </c>
      <c r="B25" s="5">
        <v>131.19312081563311</v>
      </c>
    </row>
    <row r="26" spans="1:2" x14ac:dyDescent="0.2">
      <c r="A26" s="9">
        <v>4.4000000000000004</v>
      </c>
      <c r="B26" s="5">
        <v>128.91063227893611</v>
      </c>
    </row>
    <row r="27" spans="1:2" x14ac:dyDescent="0.2">
      <c r="A27" s="9">
        <v>4.5</v>
      </c>
      <c r="B27" s="5">
        <v>137.52494214821652</v>
      </c>
    </row>
    <row r="28" spans="1:2" x14ac:dyDescent="0.2">
      <c r="A28" s="9">
        <v>4.5999999999999996</v>
      </c>
      <c r="B28" s="5">
        <v>154.8340462616822</v>
      </c>
    </row>
    <row r="29" spans="1:2" x14ac:dyDescent="0.2">
      <c r="A29" s="9">
        <v>4.7</v>
      </c>
      <c r="B29" s="5">
        <v>215.89142235036783</v>
      </c>
    </row>
    <row r="30" spans="1:2" x14ac:dyDescent="0.2">
      <c r="A30" s="9">
        <v>4.8</v>
      </c>
      <c r="B30" s="5">
        <v>131.46953861288739</v>
      </c>
    </row>
    <row r="31" spans="1:2" x14ac:dyDescent="0.2">
      <c r="A31" s="9">
        <v>4.9000000000000004</v>
      </c>
      <c r="B31" s="5">
        <v>53.489452102803796</v>
      </c>
    </row>
    <row r="32" spans="1:2" x14ac:dyDescent="0.2">
      <c r="A32" s="9">
        <v>5</v>
      </c>
      <c r="B32" s="5">
        <v>151.12291666666667</v>
      </c>
    </row>
    <row r="33" spans="1:2" x14ac:dyDescent="0.2">
      <c r="A33" s="9" t="s">
        <v>489</v>
      </c>
      <c r="B33" s="5">
        <v>146.71455715124534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5233-62D8-A144-A4D0-8AB719743793}">
  <dimension ref="A1:P1148"/>
  <sheetViews>
    <sheetView workbookViewId="0">
      <selection activeCell="N28" sqref="N28"/>
    </sheetView>
  </sheetViews>
  <sheetFormatPr baseColWidth="10" defaultRowHeight="15" x14ac:dyDescent="0.2"/>
  <cols>
    <col min="1" max="1" width="30.83203125" style="1"/>
    <col min="2" max="2" width="24.33203125" style="1" customWidth="1"/>
    <col min="4" max="4" width="22.83203125" customWidth="1"/>
    <col min="13" max="13" width="24.33203125" style="4" customWidth="1"/>
    <col min="14" max="14" width="10.83203125" style="1"/>
  </cols>
  <sheetData>
    <row r="1" spans="1:16" x14ac:dyDescent="0.2">
      <c r="A1" s="1" t="s">
        <v>2</v>
      </c>
    </row>
    <row r="2" spans="1:16" x14ac:dyDescent="0.2">
      <c r="B2" s="1">
        <v>0</v>
      </c>
      <c r="M2" s="4">
        <v>0</v>
      </c>
      <c r="N2" s="1">
        <f>IF(M2=0,$P$2,M2)</f>
        <v>45130.222429906542</v>
      </c>
      <c r="O2" t="e">
        <f>IF(M2=0,AVERAGEIF(M2:M1148,M2&gt;0),M2)</f>
        <v>#DIV/0!</v>
      </c>
      <c r="P2" s="6">
        <f>AVERAGEIF(M2:M1148,"&gt;0")</f>
        <v>45130.222429906542</v>
      </c>
    </row>
    <row r="3" spans="1:16" x14ac:dyDescent="0.2">
      <c r="A3" s="1" t="s">
        <v>406</v>
      </c>
      <c r="B3" s="1">
        <v>45131</v>
      </c>
      <c r="C3" t="s">
        <v>419</v>
      </c>
      <c r="D3" t="s">
        <v>453</v>
      </c>
      <c r="E3" t="s">
        <v>477</v>
      </c>
      <c r="F3" s="6">
        <v>24</v>
      </c>
      <c r="G3" s="6">
        <v>2023</v>
      </c>
      <c r="H3" s="6">
        <f>VLOOKUP(E3,$J$3:$K$4,2,FALSE)</f>
        <v>7</v>
      </c>
      <c r="I3" s="1">
        <f>DATE(G3,H3,F3)</f>
        <v>45131</v>
      </c>
      <c r="J3" t="s">
        <v>477</v>
      </c>
      <c r="K3">
        <v>7</v>
      </c>
      <c r="M3" s="4">
        <v>45131</v>
      </c>
      <c r="N3" s="1">
        <f t="shared" ref="N3:N66" si="0">IF(M3=0,$P$2,M3)</f>
        <v>45131</v>
      </c>
    </row>
    <row r="4" spans="1:16" x14ac:dyDescent="0.2">
      <c r="A4" s="1" t="s">
        <v>407</v>
      </c>
      <c r="B4" s="1">
        <v>45130</v>
      </c>
      <c r="C4" t="s">
        <v>420</v>
      </c>
      <c r="D4" t="s">
        <v>454</v>
      </c>
      <c r="E4" t="s">
        <v>477</v>
      </c>
      <c r="F4" s="6">
        <v>23</v>
      </c>
      <c r="G4" s="6">
        <v>2023</v>
      </c>
      <c r="H4" s="6">
        <f t="shared" ref="H4:H67" si="1">VLOOKUP(E4,$J$3:$K$4,2,FALSE)</f>
        <v>7</v>
      </c>
      <c r="I4" s="1">
        <f t="shared" ref="I4:I67" si="2">DATE(G4,H4,F4)</f>
        <v>45130</v>
      </c>
      <c r="J4" t="s">
        <v>478</v>
      </c>
      <c r="K4">
        <v>8</v>
      </c>
      <c r="M4" s="4">
        <v>45130</v>
      </c>
      <c r="N4" s="1">
        <f t="shared" si="0"/>
        <v>45130</v>
      </c>
    </row>
    <row r="5" spans="1:16" x14ac:dyDescent="0.2">
      <c r="A5" s="1" t="s">
        <v>407</v>
      </c>
      <c r="B5" s="1">
        <v>45130</v>
      </c>
      <c r="C5" t="s">
        <v>420</v>
      </c>
      <c r="D5" t="s">
        <v>454</v>
      </c>
      <c r="E5" t="s">
        <v>477</v>
      </c>
      <c r="F5" s="6">
        <v>23</v>
      </c>
      <c r="G5" s="6">
        <v>2023</v>
      </c>
      <c r="H5" s="6">
        <f t="shared" si="1"/>
        <v>7</v>
      </c>
      <c r="I5" s="1">
        <f t="shared" si="2"/>
        <v>45130</v>
      </c>
      <c r="M5" s="4">
        <v>45130</v>
      </c>
      <c r="N5" s="1">
        <f t="shared" si="0"/>
        <v>45130</v>
      </c>
    </row>
    <row r="6" spans="1:16" x14ac:dyDescent="0.2">
      <c r="A6" s="1" t="s">
        <v>19</v>
      </c>
      <c r="B6" s="1">
        <v>45144</v>
      </c>
      <c r="C6" t="s">
        <v>421</v>
      </c>
      <c r="D6" t="s">
        <v>467</v>
      </c>
      <c r="E6" t="s">
        <v>478</v>
      </c>
      <c r="F6" s="6">
        <v>6</v>
      </c>
      <c r="G6" s="6">
        <v>2023</v>
      </c>
      <c r="H6" s="6">
        <f t="shared" si="1"/>
        <v>8</v>
      </c>
      <c r="I6" s="1">
        <f t="shared" si="2"/>
        <v>45144</v>
      </c>
      <c r="M6" s="4">
        <v>45144</v>
      </c>
      <c r="N6" s="1">
        <f t="shared" si="0"/>
        <v>45144</v>
      </c>
    </row>
    <row r="7" spans="1:16" x14ac:dyDescent="0.2">
      <c r="A7" s="1" t="s">
        <v>408</v>
      </c>
      <c r="B7" s="1">
        <v>45127</v>
      </c>
      <c r="C7" t="s">
        <v>422</v>
      </c>
      <c r="D7" t="s">
        <v>455</v>
      </c>
      <c r="E7" t="s">
        <v>477</v>
      </c>
      <c r="F7" s="6">
        <v>20</v>
      </c>
      <c r="G7" s="6">
        <v>2023</v>
      </c>
      <c r="H7" s="6">
        <f t="shared" si="1"/>
        <v>7</v>
      </c>
      <c r="I7" s="1">
        <f t="shared" si="2"/>
        <v>45127</v>
      </c>
      <c r="M7" s="4">
        <v>45127</v>
      </c>
      <c r="N7" s="1">
        <f t="shared" si="0"/>
        <v>45127</v>
      </c>
    </row>
    <row r="8" spans="1:16" x14ac:dyDescent="0.2">
      <c r="A8" s="1" t="s">
        <v>409</v>
      </c>
      <c r="B8" s="1">
        <v>45129</v>
      </c>
      <c r="C8" t="s">
        <v>423</v>
      </c>
      <c r="D8" t="s">
        <v>456</v>
      </c>
      <c r="E8" t="s">
        <v>477</v>
      </c>
      <c r="F8" s="6">
        <v>22</v>
      </c>
      <c r="G8" s="6">
        <v>2023</v>
      </c>
      <c r="H8" s="6">
        <f t="shared" si="1"/>
        <v>7</v>
      </c>
      <c r="I8" s="1">
        <f t="shared" si="2"/>
        <v>45129</v>
      </c>
      <c r="M8" s="4">
        <v>45129</v>
      </c>
      <c r="N8" s="1">
        <f t="shared" si="0"/>
        <v>45129</v>
      </c>
    </row>
    <row r="9" spans="1:16" x14ac:dyDescent="0.2">
      <c r="B9" s="1">
        <v>0</v>
      </c>
      <c r="C9">
        <v>0</v>
      </c>
      <c r="D9">
        <v>0</v>
      </c>
      <c r="E9">
        <v>0</v>
      </c>
      <c r="F9" s="6"/>
      <c r="G9" s="6">
        <v>2023</v>
      </c>
      <c r="H9" s="6" t="e">
        <f t="shared" si="1"/>
        <v>#N/A</v>
      </c>
      <c r="I9" s="1" t="e">
        <f t="shared" si="2"/>
        <v>#N/A</v>
      </c>
      <c r="M9" s="4">
        <v>0</v>
      </c>
      <c r="N9" s="1">
        <f t="shared" si="0"/>
        <v>45130.222429906542</v>
      </c>
    </row>
    <row r="10" spans="1:16" x14ac:dyDescent="0.2">
      <c r="A10" s="1" t="s">
        <v>406</v>
      </c>
      <c r="B10" s="1">
        <v>45131</v>
      </c>
      <c r="C10" t="s">
        <v>419</v>
      </c>
      <c r="D10" t="s">
        <v>453</v>
      </c>
      <c r="E10" t="s">
        <v>477</v>
      </c>
      <c r="F10" s="6">
        <v>24</v>
      </c>
      <c r="G10" s="6">
        <v>2023</v>
      </c>
      <c r="H10" s="6">
        <f t="shared" si="1"/>
        <v>7</v>
      </c>
      <c r="I10" s="1">
        <f t="shared" si="2"/>
        <v>45131</v>
      </c>
      <c r="M10" s="4">
        <v>45131</v>
      </c>
      <c r="N10" s="1">
        <f t="shared" si="0"/>
        <v>45131</v>
      </c>
    </row>
    <row r="11" spans="1:16" x14ac:dyDescent="0.2">
      <c r="A11" s="1" t="s">
        <v>408</v>
      </c>
      <c r="B11" s="1">
        <v>45127</v>
      </c>
      <c r="C11" t="s">
        <v>422</v>
      </c>
      <c r="D11" t="s">
        <v>455</v>
      </c>
      <c r="E11" t="s">
        <v>477</v>
      </c>
      <c r="F11" s="6">
        <v>20</v>
      </c>
      <c r="G11" s="6">
        <v>2023</v>
      </c>
      <c r="H11" s="6">
        <f t="shared" si="1"/>
        <v>7</v>
      </c>
      <c r="I11" s="1">
        <f t="shared" si="2"/>
        <v>45127</v>
      </c>
      <c r="M11" s="4">
        <v>45127</v>
      </c>
      <c r="N11" s="1">
        <f t="shared" si="0"/>
        <v>45127</v>
      </c>
    </row>
    <row r="12" spans="1:16" x14ac:dyDescent="0.2">
      <c r="A12" s="1" t="s">
        <v>24</v>
      </c>
      <c r="B12" s="1">
        <v>45134</v>
      </c>
      <c r="C12" t="s">
        <v>424</v>
      </c>
      <c r="D12" t="s">
        <v>461</v>
      </c>
      <c r="E12" t="s">
        <v>477</v>
      </c>
      <c r="F12" s="6">
        <v>27</v>
      </c>
      <c r="G12" s="6">
        <v>2023</v>
      </c>
      <c r="H12" s="6">
        <f t="shared" si="1"/>
        <v>7</v>
      </c>
      <c r="I12" s="1">
        <f t="shared" si="2"/>
        <v>45134</v>
      </c>
      <c r="M12" s="4">
        <v>45134</v>
      </c>
      <c r="N12" s="1">
        <f t="shared" si="0"/>
        <v>45134</v>
      </c>
    </row>
    <row r="13" spans="1:16" x14ac:dyDescent="0.2">
      <c r="A13" s="1" t="s">
        <v>406</v>
      </c>
      <c r="B13" s="1">
        <v>45131</v>
      </c>
      <c r="C13" t="s">
        <v>419</v>
      </c>
      <c r="D13" t="s">
        <v>453</v>
      </c>
      <c r="E13" t="s">
        <v>477</v>
      </c>
      <c r="F13" s="6">
        <v>24</v>
      </c>
      <c r="G13" s="6">
        <v>2023</v>
      </c>
      <c r="H13" s="6">
        <f t="shared" si="1"/>
        <v>7</v>
      </c>
      <c r="I13" s="1">
        <f t="shared" si="2"/>
        <v>45131</v>
      </c>
      <c r="M13" s="4">
        <v>45131</v>
      </c>
      <c r="N13" s="1">
        <f t="shared" si="0"/>
        <v>45131</v>
      </c>
    </row>
    <row r="14" spans="1:16" x14ac:dyDescent="0.2">
      <c r="A14" s="1" t="s">
        <v>407</v>
      </c>
      <c r="B14" s="1">
        <v>45130</v>
      </c>
      <c r="C14" t="s">
        <v>420</v>
      </c>
      <c r="D14" t="s">
        <v>454</v>
      </c>
      <c r="E14" t="s">
        <v>477</v>
      </c>
      <c r="F14" s="6">
        <v>23</v>
      </c>
      <c r="G14" s="6">
        <v>2023</v>
      </c>
      <c r="H14" s="6">
        <f t="shared" si="1"/>
        <v>7</v>
      </c>
      <c r="I14" s="1">
        <f t="shared" si="2"/>
        <v>45130</v>
      </c>
      <c r="M14" s="4">
        <v>45130</v>
      </c>
      <c r="N14" s="1">
        <f t="shared" si="0"/>
        <v>45130</v>
      </c>
    </row>
    <row r="15" spans="1:16" x14ac:dyDescent="0.2">
      <c r="A15" s="1" t="s">
        <v>407</v>
      </c>
      <c r="B15" s="1">
        <v>45130</v>
      </c>
      <c r="C15" t="s">
        <v>420</v>
      </c>
      <c r="D15" t="s">
        <v>454</v>
      </c>
      <c r="E15" t="s">
        <v>477</v>
      </c>
      <c r="F15" s="6">
        <v>23</v>
      </c>
      <c r="G15" s="6">
        <v>2023</v>
      </c>
      <c r="H15" s="6">
        <f t="shared" si="1"/>
        <v>7</v>
      </c>
      <c r="I15" s="1">
        <f t="shared" si="2"/>
        <v>45130</v>
      </c>
      <c r="M15" s="4">
        <v>45130</v>
      </c>
      <c r="N15" s="1">
        <f t="shared" si="0"/>
        <v>45130</v>
      </c>
    </row>
    <row r="16" spans="1:16" x14ac:dyDescent="0.2">
      <c r="A16" s="1" t="s">
        <v>407</v>
      </c>
      <c r="B16" s="1">
        <v>45130</v>
      </c>
      <c r="C16" t="s">
        <v>420</v>
      </c>
      <c r="D16" t="s">
        <v>454</v>
      </c>
      <c r="E16" t="s">
        <v>477</v>
      </c>
      <c r="F16" s="6">
        <v>23</v>
      </c>
      <c r="G16" s="6">
        <v>2023</v>
      </c>
      <c r="H16" s="6">
        <f t="shared" si="1"/>
        <v>7</v>
      </c>
      <c r="I16" s="1">
        <f t="shared" si="2"/>
        <v>45130</v>
      </c>
      <c r="M16" s="4">
        <v>45130</v>
      </c>
      <c r="N16" s="1">
        <f t="shared" si="0"/>
        <v>45130</v>
      </c>
    </row>
    <row r="17" spans="1:14" x14ac:dyDescent="0.2">
      <c r="A17" s="1" t="s">
        <v>406</v>
      </c>
      <c r="B17" s="1">
        <v>45131</v>
      </c>
      <c r="C17" t="s">
        <v>419</v>
      </c>
      <c r="D17" t="s">
        <v>453</v>
      </c>
      <c r="E17" t="s">
        <v>477</v>
      </c>
      <c r="F17" s="6">
        <v>24</v>
      </c>
      <c r="G17" s="6">
        <v>2023</v>
      </c>
      <c r="H17" s="6">
        <f t="shared" si="1"/>
        <v>7</v>
      </c>
      <c r="I17" s="1">
        <f t="shared" si="2"/>
        <v>45131</v>
      </c>
      <c r="M17" s="4">
        <v>45131</v>
      </c>
      <c r="N17" s="1">
        <f t="shared" si="0"/>
        <v>45131</v>
      </c>
    </row>
    <row r="18" spans="1:14" x14ac:dyDescent="0.2">
      <c r="A18" s="1" t="s">
        <v>408</v>
      </c>
      <c r="B18" s="1">
        <v>45127</v>
      </c>
      <c r="C18" t="s">
        <v>422</v>
      </c>
      <c r="D18" t="s">
        <v>455</v>
      </c>
      <c r="E18" t="s">
        <v>477</v>
      </c>
      <c r="F18" s="6">
        <v>20</v>
      </c>
      <c r="G18" s="6">
        <v>2023</v>
      </c>
      <c r="H18" s="6">
        <f t="shared" si="1"/>
        <v>7</v>
      </c>
      <c r="I18" s="1">
        <f t="shared" si="2"/>
        <v>45127</v>
      </c>
      <c r="M18" s="4">
        <v>45127</v>
      </c>
      <c r="N18" s="1">
        <f t="shared" si="0"/>
        <v>45127</v>
      </c>
    </row>
    <row r="19" spans="1:14" x14ac:dyDescent="0.2">
      <c r="B19" s="1">
        <v>0</v>
      </c>
      <c r="C19">
        <v>0</v>
      </c>
      <c r="D19">
        <v>0</v>
      </c>
      <c r="E19">
        <v>0</v>
      </c>
      <c r="F19" s="6"/>
      <c r="G19" s="6">
        <v>2023</v>
      </c>
      <c r="H19" s="6" t="e">
        <f t="shared" si="1"/>
        <v>#N/A</v>
      </c>
      <c r="I19" s="1" t="e">
        <f t="shared" si="2"/>
        <v>#N/A</v>
      </c>
      <c r="M19" s="4">
        <v>0</v>
      </c>
      <c r="N19" s="1">
        <f t="shared" si="0"/>
        <v>45130.222429906542</v>
      </c>
    </row>
    <row r="20" spans="1:14" x14ac:dyDescent="0.2">
      <c r="A20" s="1" t="s">
        <v>406</v>
      </c>
      <c r="B20" s="1">
        <v>45131</v>
      </c>
      <c r="C20" t="s">
        <v>419</v>
      </c>
      <c r="D20" t="s">
        <v>453</v>
      </c>
      <c r="E20" t="s">
        <v>477</v>
      </c>
      <c r="F20" s="6">
        <v>24</v>
      </c>
      <c r="G20" s="6">
        <v>2023</v>
      </c>
      <c r="H20" s="6">
        <f t="shared" si="1"/>
        <v>7</v>
      </c>
      <c r="I20" s="1">
        <f t="shared" si="2"/>
        <v>45131</v>
      </c>
      <c r="M20" s="4">
        <v>45131</v>
      </c>
      <c r="N20" s="1">
        <f t="shared" si="0"/>
        <v>45131</v>
      </c>
    </row>
    <row r="21" spans="1:14" x14ac:dyDescent="0.2">
      <c r="A21" s="1" t="s">
        <v>407</v>
      </c>
      <c r="B21" s="1">
        <v>45130</v>
      </c>
      <c r="C21" t="s">
        <v>420</v>
      </c>
      <c r="D21" t="s">
        <v>454</v>
      </c>
      <c r="E21" t="s">
        <v>477</v>
      </c>
      <c r="F21" s="6">
        <v>23</v>
      </c>
      <c r="G21" s="6">
        <v>2023</v>
      </c>
      <c r="H21" s="6">
        <f t="shared" si="1"/>
        <v>7</v>
      </c>
      <c r="I21" s="1">
        <f t="shared" si="2"/>
        <v>45130</v>
      </c>
      <c r="M21" s="4">
        <v>45130</v>
      </c>
      <c r="N21" s="1">
        <f t="shared" si="0"/>
        <v>45130</v>
      </c>
    </row>
    <row r="22" spans="1:14" x14ac:dyDescent="0.2">
      <c r="A22" s="1" t="s">
        <v>407</v>
      </c>
      <c r="B22" s="1">
        <v>45130</v>
      </c>
      <c r="C22" t="s">
        <v>420</v>
      </c>
      <c r="D22" t="s">
        <v>454</v>
      </c>
      <c r="E22" t="s">
        <v>477</v>
      </c>
      <c r="F22" s="6">
        <v>23</v>
      </c>
      <c r="G22" s="6">
        <v>2023</v>
      </c>
      <c r="H22" s="6">
        <f t="shared" si="1"/>
        <v>7</v>
      </c>
      <c r="I22" s="1">
        <f t="shared" si="2"/>
        <v>45130</v>
      </c>
      <c r="M22" s="4">
        <v>45130</v>
      </c>
      <c r="N22" s="1">
        <f t="shared" si="0"/>
        <v>45130</v>
      </c>
    </row>
    <row r="23" spans="1:14" x14ac:dyDescent="0.2">
      <c r="A23" s="1" t="s">
        <v>407</v>
      </c>
      <c r="B23" s="1">
        <v>45130</v>
      </c>
      <c r="C23" t="s">
        <v>420</v>
      </c>
      <c r="D23" t="s">
        <v>454</v>
      </c>
      <c r="E23" t="s">
        <v>477</v>
      </c>
      <c r="F23" s="6">
        <v>23</v>
      </c>
      <c r="G23" s="6">
        <v>2023</v>
      </c>
      <c r="H23" s="6">
        <f t="shared" si="1"/>
        <v>7</v>
      </c>
      <c r="I23" s="1">
        <f t="shared" si="2"/>
        <v>45130</v>
      </c>
      <c r="M23" s="4">
        <v>45130</v>
      </c>
      <c r="N23" s="1">
        <f t="shared" si="0"/>
        <v>45130</v>
      </c>
    </row>
    <row r="24" spans="1:14" x14ac:dyDescent="0.2">
      <c r="B24" s="1">
        <v>0</v>
      </c>
      <c r="C24">
        <v>0</v>
      </c>
      <c r="D24">
        <v>0</v>
      </c>
      <c r="E24">
        <v>0</v>
      </c>
      <c r="F24" s="6"/>
      <c r="G24" s="6">
        <v>2023</v>
      </c>
      <c r="H24" s="6" t="e">
        <f t="shared" si="1"/>
        <v>#N/A</v>
      </c>
      <c r="I24" s="1" t="e">
        <f t="shared" si="2"/>
        <v>#N/A</v>
      </c>
      <c r="M24" s="4">
        <v>0</v>
      </c>
      <c r="N24" s="1">
        <f t="shared" si="0"/>
        <v>45130.222429906542</v>
      </c>
    </row>
    <row r="25" spans="1:14" x14ac:dyDescent="0.2">
      <c r="A25" s="1" t="s">
        <v>30</v>
      </c>
      <c r="B25" s="1">
        <v>45132</v>
      </c>
      <c r="C25" t="s">
        <v>425</v>
      </c>
      <c r="D25" t="s">
        <v>458</v>
      </c>
      <c r="E25" t="s">
        <v>477</v>
      </c>
      <c r="F25" s="6">
        <v>25</v>
      </c>
      <c r="G25" s="6">
        <v>2023</v>
      </c>
      <c r="H25" s="6">
        <f t="shared" si="1"/>
        <v>7</v>
      </c>
      <c r="I25" s="1">
        <f t="shared" si="2"/>
        <v>45132</v>
      </c>
      <c r="M25" s="4">
        <v>45132</v>
      </c>
      <c r="N25" s="1">
        <f t="shared" si="0"/>
        <v>45132</v>
      </c>
    </row>
    <row r="26" spans="1:14" x14ac:dyDescent="0.2">
      <c r="A26" s="1" t="s">
        <v>410</v>
      </c>
      <c r="B26" s="1">
        <v>45126</v>
      </c>
      <c r="C26" t="s">
        <v>426</v>
      </c>
      <c r="D26" t="s">
        <v>457</v>
      </c>
      <c r="E26" t="s">
        <v>477</v>
      </c>
      <c r="F26" s="6">
        <v>19</v>
      </c>
      <c r="G26" s="6">
        <v>2023</v>
      </c>
      <c r="H26" s="6">
        <f t="shared" si="1"/>
        <v>7</v>
      </c>
      <c r="I26" s="1">
        <f t="shared" si="2"/>
        <v>45126</v>
      </c>
      <c r="M26" s="4">
        <v>45126</v>
      </c>
      <c r="N26" s="1">
        <f t="shared" si="0"/>
        <v>45126</v>
      </c>
    </row>
    <row r="27" spans="1:14" x14ac:dyDescent="0.2">
      <c r="A27" s="1" t="s">
        <v>411</v>
      </c>
      <c r="B27" s="1">
        <v>45132</v>
      </c>
      <c r="C27" t="s">
        <v>427</v>
      </c>
      <c r="D27" t="s">
        <v>458</v>
      </c>
      <c r="E27" t="s">
        <v>477</v>
      </c>
      <c r="F27" s="6">
        <v>25</v>
      </c>
      <c r="G27" s="6">
        <v>2023</v>
      </c>
      <c r="H27" s="6">
        <f t="shared" si="1"/>
        <v>7</v>
      </c>
      <c r="I27" s="1">
        <f t="shared" si="2"/>
        <v>45132</v>
      </c>
      <c r="M27" s="4">
        <v>45132</v>
      </c>
      <c r="N27" s="1">
        <f t="shared" si="0"/>
        <v>45132</v>
      </c>
    </row>
    <row r="28" spans="1:14" x14ac:dyDescent="0.2">
      <c r="A28" s="1" t="s">
        <v>407</v>
      </c>
      <c r="B28" s="1">
        <v>45130</v>
      </c>
      <c r="C28" t="s">
        <v>420</v>
      </c>
      <c r="D28" t="s">
        <v>454</v>
      </c>
      <c r="E28" t="s">
        <v>477</v>
      </c>
      <c r="F28" s="6">
        <v>23</v>
      </c>
      <c r="G28" s="6">
        <v>2023</v>
      </c>
      <c r="H28" s="6">
        <f t="shared" si="1"/>
        <v>7</v>
      </c>
      <c r="I28" s="1">
        <f t="shared" si="2"/>
        <v>45130</v>
      </c>
      <c r="M28" s="4">
        <v>45130</v>
      </c>
      <c r="N28" s="1">
        <f t="shared" si="0"/>
        <v>45130</v>
      </c>
    </row>
    <row r="29" spans="1:14" x14ac:dyDescent="0.2">
      <c r="A29" s="1" t="s">
        <v>406</v>
      </c>
      <c r="B29" s="1">
        <v>45131</v>
      </c>
      <c r="C29" t="s">
        <v>419</v>
      </c>
      <c r="D29" t="s">
        <v>453</v>
      </c>
      <c r="E29" t="s">
        <v>477</v>
      </c>
      <c r="F29" s="6">
        <v>24</v>
      </c>
      <c r="G29" s="6">
        <v>2023</v>
      </c>
      <c r="H29" s="6">
        <f t="shared" si="1"/>
        <v>7</v>
      </c>
      <c r="I29" s="1">
        <f t="shared" si="2"/>
        <v>45131</v>
      </c>
      <c r="M29" s="4">
        <v>45131</v>
      </c>
      <c r="N29" s="1">
        <f t="shared" si="0"/>
        <v>45131</v>
      </c>
    </row>
    <row r="30" spans="1:14" x14ac:dyDescent="0.2">
      <c r="B30" s="1">
        <v>0</v>
      </c>
      <c r="C30">
        <v>0</v>
      </c>
      <c r="D30">
        <v>0</v>
      </c>
      <c r="E30">
        <v>0</v>
      </c>
      <c r="F30" s="6"/>
      <c r="G30" s="6">
        <v>2023</v>
      </c>
      <c r="H30" s="6" t="e">
        <f t="shared" si="1"/>
        <v>#N/A</v>
      </c>
      <c r="I30" s="1" t="e">
        <f t="shared" si="2"/>
        <v>#N/A</v>
      </c>
      <c r="M30" s="4">
        <v>0</v>
      </c>
      <c r="N30" s="1">
        <f t="shared" si="0"/>
        <v>45130.222429906542</v>
      </c>
    </row>
    <row r="31" spans="1:14" x14ac:dyDescent="0.2">
      <c r="A31" s="1" t="s">
        <v>409</v>
      </c>
      <c r="B31" s="1">
        <v>45129</v>
      </c>
      <c r="C31" t="s">
        <v>423</v>
      </c>
      <c r="D31" t="s">
        <v>456</v>
      </c>
      <c r="E31" t="s">
        <v>477</v>
      </c>
      <c r="F31" s="6">
        <v>22</v>
      </c>
      <c r="G31" s="6">
        <v>2023</v>
      </c>
      <c r="H31" s="6">
        <f t="shared" si="1"/>
        <v>7</v>
      </c>
      <c r="I31" s="1">
        <f t="shared" si="2"/>
        <v>45129</v>
      </c>
      <c r="M31" s="4">
        <v>45129</v>
      </c>
      <c r="N31" s="1">
        <f t="shared" si="0"/>
        <v>45129</v>
      </c>
    </row>
    <row r="32" spans="1:14" x14ac:dyDescent="0.2">
      <c r="A32" s="1" t="s">
        <v>34</v>
      </c>
      <c r="B32" s="1">
        <v>45127</v>
      </c>
      <c r="C32" t="s">
        <v>428</v>
      </c>
      <c r="D32" t="s">
        <v>455</v>
      </c>
      <c r="E32" t="s">
        <v>477</v>
      </c>
      <c r="F32" s="6">
        <v>20</v>
      </c>
      <c r="G32" s="6">
        <v>2023</v>
      </c>
      <c r="H32" s="6">
        <f t="shared" si="1"/>
        <v>7</v>
      </c>
      <c r="I32" s="1">
        <f t="shared" si="2"/>
        <v>45127</v>
      </c>
      <c r="M32" s="4">
        <v>45127</v>
      </c>
      <c r="N32" s="1">
        <f t="shared" si="0"/>
        <v>45127</v>
      </c>
    </row>
    <row r="33" spans="1:14" x14ac:dyDescent="0.2">
      <c r="A33" s="1" t="s">
        <v>407</v>
      </c>
      <c r="B33" s="1">
        <v>45130</v>
      </c>
      <c r="C33" t="s">
        <v>420</v>
      </c>
      <c r="D33" t="s">
        <v>454</v>
      </c>
      <c r="E33" t="s">
        <v>477</v>
      </c>
      <c r="F33" s="6">
        <v>23</v>
      </c>
      <c r="G33" s="6">
        <v>2023</v>
      </c>
      <c r="H33" s="6">
        <f t="shared" si="1"/>
        <v>7</v>
      </c>
      <c r="I33" s="1">
        <f t="shared" si="2"/>
        <v>45130</v>
      </c>
      <c r="M33" s="4">
        <v>45130</v>
      </c>
      <c r="N33" s="1">
        <f t="shared" si="0"/>
        <v>45130</v>
      </c>
    </row>
    <row r="34" spans="1:14" x14ac:dyDescent="0.2">
      <c r="A34" s="1" t="s">
        <v>407</v>
      </c>
      <c r="B34" s="1">
        <v>45130</v>
      </c>
      <c r="C34" t="s">
        <v>420</v>
      </c>
      <c r="D34" t="s">
        <v>454</v>
      </c>
      <c r="E34" t="s">
        <v>477</v>
      </c>
      <c r="F34" s="6">
        <v>23</v>
      </c>
      <c r="G34" s="6">
        <v>2023</v>
      </c>
      <c r="H34" s="6">
        <f t="shared" si="1"/>
        <v>7</v>
      </c>
      <c r="I34" s="1">
        <f t="shared" si="2"/>
        <v>45130</v>
      </c>
      <c r="M34" s="4">
        <v>45130</v>
      </c>
      <c r="N34" s="1">
        <f t="shared" si="0"/>
        <v>45130</v>
      </c>
    </row>
    <row r="35" spans="1:14" x14ac:dyDescent="0.2">
      <c r="A35" s="1" t="s">
        <v>407</v>
      </c>
      <c r="B35" s="1">
        <v>45130</v>
      </c>
      <c r="C35" t="s">
        <v>420</v>
      </c>
      <c r="D35" t="s">
        <v>454</v>
      </c>
      <c r="E35" t="s">
        <v>477</v>
      </c>
      <c r="F35" s="6">
        <v>23</v>
      </c>
      <c r="G35" s="6">
        <v>2023</v>
      </c>
      <c r="H35" s="6">
        <f t="shared" si="1"/>
        <v>7</v>
      </c>
      <c r="I35" s="1">
        <f t="shared" si="2"/>
        <v>45130</v>
      </c>
      <c r="M35" s="4">
        <v>45130</v>
      </c>
      <c r="N35" s="1">
        <f t="shared" si="0"/>
        <v>45130</v>
      </c>
    </row>
    <row r="36" spans="1:14" x14ac:dyDescent="0.2">
      <c r="A36" s="1" t="s">
        <v>406</v>
      </c>
      <c r="B36" s="1">
        <v>45131</v>
      </c>
      <c r="C36" t="s">
        <v>419</v>
      </c>
      <c r="D36" t="s">
        <v>453</v>
      </c>
      <c r="E36" t="s">
        <v>477</v>
      </c>
      <c r="F36" s="6">
        <v>24</v>
      </c>
      <c r="G36" s="6">
        <v>2023</v>
      </c>
      <c r="H36" s="6">
        <f t="shared" si="1"/>
        <v>7</v>
      </c>
      <c r="I36" s="1">
        <f t="shared" si="2"/>
        <v>45131</v>
      </c>
      <c r="M36" s="4">
        <v>45131</v>
      </c>
      <c r="N36" s="1">
        <f t="shared" si="0"/>
        <v>45131</v>
      </c>
    </row>
    <row r="37" spans="1:14" x14ac:dyDescent="0.2">
      <c r="A37" s="1" t="s">
        <v>407</v>
      </c>
      <c r="B37" s="1">
        <v>45130</v>
      </c>
      <c r="C37" t="s">
        <v>420</v>
      </c>
      <c r="D37" t="s">
        <v>454</v>
      </c>
      <c r="E37" t="s">
        <v>477</v>
      </c>
      <c r="F37" s="6">
        <v>23</v>
      </c>
      <c r="G37" s="6">
        <v>2023</v>
      </c>
      <c r="H37" s="6">
        <f t="shared" si="1"/>
        <v>7</v>
      </c>
      <c r="I37" s="1">
        <f t="shared" si="2"/>
        <v>45130</v>
      </c>
      <c r="M37" s="4">
        <v>45130</v>
      </c>
      <c r="N37" s="1">
        <f t="shared" si="0"/>
        <v>45130</v>
      </c>
    </row>
    <row r="38" spans="1:14" x14ac:dyDescent="0.2">
      <c r="A38" s="1" t="s">
        <v>407</v>
      </c>
      <c r="B38" s="1">
        <v>45130</v>
      </c>
      <c r="C38" t="s">
        <v>420</v>
      </c>
      <c r="D38" t="s">
        <v>454</v>
      </c>
      <c r="E38" t="s">
        <v>477</v>
      </c>
      <c r="F38" s="6">
        <v>23</v>
      </c>
      <c r="G38" s="6">
        <v>2023</v>
      </c>
      <c r="H38" s="6">
        <f t="shared" si="1"/>
        <v>7</v>
      </c>
      <c r="I38" s="1">
        <f t="shared" si="2"/>
        <v>45130</v>
      </c>
      <c r="M38" s="4">
        <v>45130</v>
      </c>
      <c r="N38" s="1">
        <f t="shared" si="0"/>
        <v>45130</v>
      </c>
    </row>
    <row r="39" spans="1:14" x14ac:dyDescent="0.2">
      <c r="A39" s="1" t="s">
        <v>407</v>
      </c>
      <c r="B39" s="1">
        <v>45130</v>
      </c>
      <c r="C39" t="s">
        <v>420</v>
      </c>
      <c r="D39" t="s">
        <v>454</v>
      </c>
      <c r="E39" t="s">
        <v>477</v>
      </c>
      <c r="F39" s="6">
        <v>23</v>
      </c>
      <c r="G39" s="6">
        <v>2023</v>
      </c>
      <c r="H39" s="6">
        <f t="shared" si="1"/>
        <v>7</v>
      </c>
      <c r="I39" s="1">
        <f t="shared" si="2"/>
        <v>45130</v>
      </c>
      <c r="M39" s="4">
        <v>45130</v>
      </c>
      <c r="N39" s="1">
        <f t="shared" si="0"/>
        <v>45130</v>
      </c>
    </row>
    <row r="40" spans="1:14" x14ac:dyDescent="0.2">
      <c r="A40" s="1" t="s">
        <v>407</v>
      </c>
      <c r="B40" s="1">
        <v>45130</v>
      </c>
      <c r="C40" t="s">
        <v>420</v>
      </c>
      <c r="D40" t="s">
        <v>454</v>
      </c>
      <c r="E40" t="s">
        <v>477</v>
      </c>
      <c r="F40" s="6">
        <v>23</v>
      </c>
      <c r="G40" s="6">
        <v>2023</v>
      </c>
      <c r="H40" s="6">
        <f t="shared" si="1"/>
        <v>7</v>
      </c>
      <c r="I40" s="1">
        <f t="shared" si="2"/>
        <v>45130</v>
      </c>
      <c r="M40" s="4">
        <v>45130</v>
      </c>
      <c r="N40" s="1">
        <f t="shared" si="0"/>
        <v>45130</v>
      </c>
    </row>
    <row r="41" spans="1:14" x14ac:dyDescent="0.2">
      <c r="A41" s="1" t="s">
        <v>407</v>
      </c>
      <c r="B41" s="1">
        <v>45130</v>
      </c>
      <c r="C41" t="s">
        <v>420</v>
      </c>
      <c r="D41" t="s">
        <v>454</v>
      </c>
      <c r="E41" t="s">
        <v>477</v>
      </c>
      <c r="F41" s="6">
        <v>23</v>
      </c>
      <c r="G41" s="6">
        <v>2023</v>
      </c>
      <c r="H41" s="6">
        <f t="shared" si="1"/>
        <v>7</v>
      </c>
      <c r="I41" s="1">
        <f t="shared" si="2"/>
        <v>45130</v>
      </c>
      <c r="M41" s="4">
        <v>45130</v>
      </c>
      <c r="N41" s="1">
        <f t="shared" si="0"/>
        <v>45130</v>
      </c>
    </row>
    <row r="42" spans="1:14" x14ac:dyDescent="0.2">
      <c r="B42" s="1">
        <v>0</v>
      </c>
      <c r="C42">
        <v>0</v>
      </c>
      <c r="D42">
        <v>0</v>
      </c>
      <c r="E42">
        <v>0</v>
      </c>
      <c r="F42" s="6"/>
      <c r="G42" s="6">
        <v>2023</v>
      </c>
      <c r="H42" s="6" t="e">
        <f t="shared" si="1"/>
        <v>#N/A</v>
      </c>
      <c r="I42" s="1" t="e">
        <f t="shared" si="2"/>
        <v>#N/A</v>
      </c>
      <c r="M42" s="4">
        <v>0</v>
      </c>
      <c r="N42" s="1">
        <f t="shared" si="0"/>
        <v>45130.222429906542</v>
      </c>
    </row>
    <row r="43" spans="1:14" x14ac:dyDescent="0.2">
      <c r="A43" s="1" t="s">
        <v>407</v>
      </c>
      <c r="B43" s="1">
        <v>45130</v>
      </c>
      <c r="C43" t="s">
        <v>420</v>
      </c>
      <c r="D43" t="s">
        <v>454</v>
      </c>
      <c r="E43" t="s">
        <v>477</v>
      </c>
      <c r="F43" s="6">
        <v>23</v>
      </c>
      <c r="G43" s="6">
        <v>2023</v>
      </c>
      <c r="H43" s="6">
        <f t="shared" si="1"/>
        <v>7</v>
      </c>
      <c r="I43" s="1">
        <f t="shared" si="2"/>
        <v>45130</v>
      </c>
      <c r="M43" s="4">
        <v>45130</v>
      </c>
      <c r="N43" s="1">
        <f t="shared" si="0"/>
        <v>45130</v>
      </c>
    </row>
    <row r="44" spans="1:14" x14ac:dyDescent="0.2">
      <c r="A44" s="1" t="s">
        <v>407</v>
      </c>
      <c r="B44" s="1">
        <v>45130</v>
      </c>
      <c r="C44" t="s">
        <v>420</v>
      </c>
      <c r="D44" t="s">
        <v>454</v>
      </c>
      <c r="E44" t="s">
        <v>477</v>
      </c>
      <c r="F44" s="6">
        <v>23</v>
      </c>
      <c r="G44" s="6">
        <v>2023</v>
      </c>
      <c r="H44" s="6">
        <f t="shared" si="1"/>
        <v>7</v>
      </c>
      <c r="I44" s="1">
        <f t="shared" si="2"/>
        <v>45130</v>
      </c>
      <c r="M44" s="4">
        <v>45130</v>
      </c>
      <c r="N44" s="1">
        <f t="shared" si="0"/>
        <v>45130</v>
      </c>
    </row>
    <row r="45" spans="1:14" x14ac:dyDescent="0.2">
      <c r="A45" s="1" t="s">
        <v>42</v>
      </c>
      <c r="B45" s="1">
        <v>45130</v>
      </c>
      <c r="C45" t="s">
        <v>429</v>
      </c>
      <c r="D45" t="s">
        <v>454</v>
      </c>
      <c r="E45" t="s">
        <v>477</v>
      </c>
      <c r="F45" s="6">
        <v>23</v>
      </c>
      <c r="G45" s="6">
        <v>2023</v>
      </c>
      <c r="H45" s="6">
        <f t="shared" si="1"/>
        <v>7</v>
      </c>
      <c r="I45" s="1">
        <f t="shared" si="2"/>
        <v>45130</v>
      </c>
      <c r="M45" s="4">
        <v>45130</v>
      </c>
      <c r="N45" s="1">
        <f t="shared" si="0"/>
        <v>45130</v>
      </c>
    </row>
    <row r="46" spans="1:14" x14ac:dyDescent="0.2">
      <c r="A46" s="1" t="s">
        <v>406</v>
      </c>
      <c r="B46" s="1">
        <v>45131</v>
      </c>
      <c r="C46" t="s">
        <v>419</v>
      </c>
      <c r="D46" t="s">
        <v>453</v>
      </c>
      <c r="E46" t="s">
        <v>477</v>
      </c>
      <c r="F46" s="6">
        <v>24</v>
      </c>
      <c r="G46" s="6">
        <v>2023</v>
      </c>
      <c r="H46" s="6">
        <f t="shared" si="1"/>
        <v>7</v>
      </c>
      <c r="I46" s="1">
        <f t="shared" si="2"/>
        <v>45131</v>
      </c>
      <c r="M46" s="4">
        <v>45131</v>
      </c>
      <c r="N46" s="1">
        <f t="shared" si="0"/>
        <v>45131</v>
      </c>
    </row>
    <row r="47" spans="1:14" x14ac:dyDescent="0.2">
      <c r="B47" s="1">
        <v>0</v>
      </c>
      <c r="C47">
        <v>0</v>
      </c>
      <c r="D47">
        <v>0</v>
      </c>
      <c r="E47">
        <v>0</v>
      </c>
      <c r="F47" s="6"/>
      <c r="G47" s="6">
        <v>2023</v>
      </c>
      <c r="H47" s="6" t="e">
        <f t="shared" si="1"/>
        <v>#N/A</v>
      </c>
      <c r="I47" s="1" t="e">
        <f t="shared" si="2"/>
        <v>#N/A</v>
      </c>
      <c r="M47" s="4">
        <v>0</v>
      </c>
      <c r="N47" s="1">
        <f t="shared" si="0"/>
        <v>45130.222429906542</v>
      </c>
    </row>
    <row r="48" spans="1:14" x14ac:dyDescent="0.2">
      <c r="A48" s="1" t="s">
        <v>34</v>
      </c>
      <c r="B48" s="1">
        <v>45127</v>
      </c>
      <c r="C48" t="s">
        <v>428</v>
      </c>
      <c r="D48" t="s">
        <v>455</v>
      </c>
      <c r="E48" t="s">
        <v>477</v>
      </c>
      <c r="F48" s="6">
        <v>20</v>
      </c>
      <c r="G48" s="6">
        <v>2023</v>
      </c>
      <c r="H48" s="6">
        <f t="shared" si="1"/>
        <v>7</v>
      </c>
      <c r="I48" s="1">
        <f t="shared" si="2"/>
        <v>45127</v>
      </c>
      <c r="M48" s="4">
        <v>45127</v>
      </c>
      <c r="N48" s="1">
        <f t="shared" si="0"/>
        <v>45127</v>
      </c>
    </row>
    <row r="49" spans="1:14" x14ac:dyDescent="0.2">
      <c r="A49" s="1" t="s">
        <v>407</v>
      </c>
      <c r="B49" s="1">
        <v>45130</v>
      </c>
      <c r="C49" t="s">
        <v>420</v>
      </c>
      <c r="D49" t="s">
        <v>454</v>
      </c>
      <c r="E49" t="s">
        <v>477</v>
      </c>
      <c r="F49" s="6">
        <v>23</v>
      </c>
      <c r="G49" s="6">
        <v>2023</v>
      </c>
      <c r="H49" s="6">
        <f t="shared" si="1"/>
        <v>7</v>
      </c>
      <c r="I49" s="1">
        <f t="shared" si="2"/>
        <v>45130</v>
      </c>
      <c r="M49" s="4">
        <v>45130</v>
      </c>
      <c r="N49" s="1">
        <f t="shared" si="0"/>
        <v>45130</v>
      </c>
    </row>
    <row r="50" spans="1:14" x14ac:dyDescent="0.2">
      <c r="A50" s="1" t="s">
        <v>30</v>
      </c>
      <c r="B50" s="1">
        <v>45132</v>
      </c>
      <c r="C50" t="s">
        <v>425</v>
      </c>
      <c r="D50" t="s">
        <v>458</v>
      </c>
      <c r="E50" t="s">
        <v>477</v>
      </c>
      <c r="F50" s="6">
        <v>25</v>
      </c>
      <c r="G50" s="6">
        <v>2023</v>
      </c>
      <c r="H50" s="6">
        <f t="shared" si="1"/>
        <v>7</v>
      </c>
      <c r="I50" s="1">
        <f t="shared" si="2"/>
        <v>45132</v>
      </c>
      <c r="M50" s="4">
        <v>45132</v>
      </c>
      <c r="N50" s="1">
        <f t="shared" si="0"/>
        <v>45132</v>
      </c>
    </row>
    <row r="51" spans="1:14" x14ac:dyDescent="0.2">
      <c r="A51" s="1" t="s">
        <v>407</v>
      </c>
      <c r="B51" s="1">
        <v>45130</v>
      </c>
      <c r="C51" t="s">
        <v>420</v>
      </c>
      <c r="D51" t="s">
        <v>454</v>
      </c>
      <c r="E51" t="s">
        <v>477</v>
      </c>
      <c r="F51" s="6">
        <v>23</v>
      </c>
      <c r="G51" s="6">
        <v>2023</v>
      </c>
      <c r="H51" s="6">
        <f t="shared" si="1"/>
        <v>7</v>
      </c>
      <c r="I51" s="1">
        <f t="shared" si="2"/>
        <v>45130</v>
      </c>
      <c r="M51" s="4">
        <v>45130</v>
      </c>
      <c r="N51" s="1">
        <f t="shared" si="0"/>
        <v>45130</v>
      </c>
    </row>
    <row r="52" spans="1:14" x14ac:dyDescent="0.2">
      <c r="A52" s="1" t="s">
        <v>407</v>
      </c>
      <c r="B52" s="1">
        <v>45130</v>
      </c>
      <c r="C52" t="s">
        <v>420</v>
      </c>
      <c r="D52" t="s">
        <v>454</v>
      </c>
      <c r="E52" t="s">
        <v>477</v>
      </c>
      <c r="F52" s="6">
        <v>23</v>
      </c>
      <c r="G52" s="6">
        <v>2023</v>
      </c>
      <c r="H52" s="6">
        <f t="shared" si="1"/>
        <v>7</v>
      </c>
      <c r="I52" s="1">
        <f t="shared" si="2"/>
        <v>45130</v>
      </c>
      <c r="M52" s="4">
        <v>45130</v>
      </c>
      <c r="N52" s="1">
        <f t="shared" si="0"/>
        <v>45130</v>
      </c>
    </row>
    <row r="53" spans="1:14" x14ac:dyDescent="0.2">
      <c r="A53" s="1" t="s">
        <v>406</v>
      </c>
      <c r="B53" s="1">
        <v>45131</v>
      </c>
      <c r="C53" t="s">
        <v>419</v>
      </c>
      <c r="D53" t="s">
        <v>453</v>
      </c>
      <c r="E53" t="s">
        <v>477</v>
      </c>
      <c r="F53" s="6">
        <v>24</v>
      </c>
      <c r="G53" s="6">
        <v>2023</v>
      </c>
      <c r="H53" s="6">
        <f t="shared" si="1"/>
        <v>7</v>
      </c>
      <c r="I53" s="1">
        <f t="shared" si="2"/>
        <v>45131</v>
      </c>
      <c r="M53" s="4">
        <v>45131</v>
      </c>
      <c r="N53" s="1">
        <f t="shared" si="0"/>
        <v>45131</v>
      </c>
    </row>
    <row r="54" spans="1:14" x14ac:dyDescent="0.2">
      <c r="A54" s="1" t="s">
        <v>407</v>
      </c>
      <c r="B54" s="1">
        <v>45130</v>
      </c>
      <c r="C54" t="s">
        <v>420</v>
      </c>
      <c r="D54" t="s">
        <v>454</v>
      </c>
      <c r="E54" t="s">
        <v>477</v>
      </c>
      <c r="F54" s="6">
        <v>23</v>
      </c>
      <c r="G54" s="6">
        <v>2023</v>
      </c>
      <c r="H54" s="6">
        <f t="shared" si="1"/>
        <v>7</v>
      </c>
      <c r="I54" s="1">
        <f t="shared" si="2"/>
        <v>45130</v>
      </c>
      <c r="M54" s="4">
        <v>45130</v>
      </c>
      <c r="N54" s="1">
        <f t="shared" si="0"/>
        <v>45130</v>
      </c>
    </row>
    <row r="55" spans="1:14" x14ac:dyDescent="0.2">
      <c r="A55" s="1" t="s">
        <v>407</v>
      </c>
      <c r="B55" s="1">
        <v>45130</v>
      </c>
      <c r="C55" t="s">
        <v>420</v>
      </c>
      <c r="D55" t="s">
        <v>454</v>
      </c>
      <c r="E55" t="s">
        <v>477</v>
      </c>
      <c r="F55" s="6">
        <v>23</v>
      </c>
      <c r="G55" s="6">
        <v>2023</v>
      </c>
      <c r="H55" s="6">
        <f t="shared" si="1"/>
        <v>7</v>
      </c>
      <c r="I55" s="1">
        <f t="shared" si="2"/>
        <v>45130</v>
      </c>
      <c r="M55" s="4">
        <v>45130</v>
      </c>
      <c r="N55" s="1">
        <f t="shared" si="0"/>
        <v>45130</v>
      </c>
    </row>
    <row r="56" spans="1:14" x14ac:dyDescent="0.2">
      <c r="A56" s="1" t="s">
        <v>407</v>
      </c>
      <c r="B56" s="1">
        <v>45130</v>
      </c>
      <c r="C56" t="s">
        <v>420</v>
      </c>
      <c r="D56" t="s">
        <v>454</v>
      </c>
      <c r="E56" t="s">
        <v>477</v>
      </c>
      <c r="F56" s="6">
        <v>23</v>
      </c>
      <c r="G56" s="6">
        <v>2023</v>
      </c>
      <c r="H56" s="6">
        <f t="shared" si="1"/>
        <v>7</v>
      </c>
      <c r="I56" s="1">
        <f t="shared" si="2"/>
        <v>45130</v>
      </c>
      <c r="M56" s="4">
        <v>45130</v>
      </c>
      <c r="N56" s="1">
        <f t="shared" si="0"/>
        <v>45130</v>
      </c>
    </row>
    <row r="57" spans="1:14" x14ac:dyDescent="0.2">
      <c r="A57" s="1" t="s">
        <v>407</v>
      </c>
      <c r="B57" s="1">
        <v>45130</v>
      </c>
      <c r="C57" t="s">
        <v>420</v>
      </c>
      <c r="D57" t="s">
        <v>454</v>
      </c>
      <c r="E57" t="s">
        <v>477</v>
      </c>
      <c r="F57" s="6">
        <v>23</v>
      </c>
      <c r="G57" s="6">
        <v>2023</v>
      </c>
      <c r="H57" s="6">
        <f t="shared" si="1"/>
        <v>7</v>
      </c>
      <c r="I57" s="1">
        <f t="shared" si="2"/>
        <v>45130</v>
      </c>
      <c r="M57" s="4">
        <v>45130</v>
      </c>
      <c r="N57" s="1">
        <f t="shared" si="0"/>
        <v>45130</v>
      </c>
    </row>
    <row r="58" spans="1:14" x14ac:dyDescent="0.2">
      <c r="A58" s="1" t="s">
        <v>412</v>
      </c>
      <c r="B58" s="1">
        <v>45135</v>
      </c>
      <c r="C58" t="s">
        <v>430</v>
      </c>
      <c r="D58" t="s">
        <v>459</v>
      </c>
      <c r="E58" t="s">
        <v>477</v>
      </c>
      <c r="F58" s="6">
        <v>28</v>
      </c>
      <c r="G58" s="6">
        <v>2023</v>
      </c>
      <c r="H58" s="6">
        <f t="shared" si="1"/>
        <v>7</v>
      </c>
      <c r="I58" s="1">
        <f t="shared" si="2"/>
        <v>45135</v>
      </c>
      <c r="M58" s="4">
        <v>45135</v>
      </c>
      <c r="N58" s="1">
        <f t="shared" si="0"/>
        <v>45135</v>
      </c>
    </row>
    <row r="59" spans="1:14" x14ac:dyDescent="0.2">
      <c r="A59" s="1" t="s">
        <v>407</v>
      </c>
      <c r="B59" s="1">
        <v>45130</v>
      </c>
      <c r="C59" t="s">
        <v>420</v>
      </c>
      <c r="D59" t="s">
        <v>454</v>
      </c>
      <c r="E59" t="s">
        <v>477</v>
      </c>
      <c r="F59" s="6">
        <v>23</v>
      </c>
      <c r="G59" s="6">
        <v>2023</v>
      </c>
      <c r="H59" s="6">
        <f t="shared" si="1"/>
        <v>7</v>
      </c>
      <c r="I59" s="1">
        <f t="shared" si="2"/>
        <v>45130</v>
      </c>
      <c r="M59" s="4">
        <v>45130</v>
      </c>
      <c r="N59" s="1">
        <f t="shared" si="0"/>
        <v>45130</v>
      </c>
    </row>
    <row r="60" spans="1:14" x14ac:dyDescent="0.2">
      <c r="A60" s="1" t="s">
        <v>407</v>
      </c>
      <c r="B60" s="1">
        <v>45130</v>
      </c>
      <c r="C60" t="s">
        <v>420</v>
      </c>
      <c r="D60" t="s">
        <v>454</v>
      </c>
      <c r="E60" t="s">
        <v>477</v>
      </c>
      <c r="F60" s="6">
        <v>23</v>
      </c>
      <c r="G60" s="6">
        <v>2023</v>
      </c>
      <c r="H60" s="6">
        <f t="shared" si="1"/>
        <v>7</v>
      </c>
      <c r="I60" s="1">
        <f t="shared" si="2"/>
        <v>45130</v>
      </c>
      <c r="M60" s="4">
        <v>45130</v>
      </c>
      <c r="N60" s="1">
        <f t="shared" si="0"/>
        <v>45130</v>
      </c>
    </row>
    <row r="61" spans="1:14" x14ac:dyDescent="0.2">
      <c r="A61" s="1" t="s">
        <v>411</v>
      </c>
      <c r="B61" s="1">
        <v>45132</v>
      </c>
      <c r="C61" t="s">
        <v>427</v>
      </c>
      <c r="D61" t="s">
        <v>458</v>
      </c>
      <c r="E61" t="s">
        <v>477</v>
      </c>
      <c r="F61" s="6">
        <v>25</v>
      </c>
      <c r="G61" s="6">
        <v>2023</v>
      </c>
      <c r="H61" s="6">
        <f t="shared" si="1"/>
        <v>7</v>
      </c>
      <c r="I61" s="1">
        <f t="shared" si="2"/>
        <v>45132</v>
      </c>
      <c r="M61" s="4">
        <v>45132</v>
      </c>
      <c r="N61" s="1">
        <f t="shared" si="0"/>
        <v>45132</v>
      </c>
    </row>
    <row r="62" spans="1:14" x14ac:dyDescent="0.2">
      <c r="A62" s="1" t="s">
        <v>408</v>
      </c>
      <c r="B62" s="1">
        <v>45127</v>
      </c>
      <c r="C62" t="s">
        <v>422</v>
      </c>
      <c r="D62" t="s">
        <v>455</v>
      </c>
      <c r="E62" t="s">
        <v>477</v>
      </c>
      <c r="F62" s="6">
        <v>20</v>
      </c>
      <c r="G62" s="6">
        <v>2023</v>
      </c>
      <c r="H62" s="6">
        <f t="shared" si="1"/>
        <v>7</v>
      </c>
      <c r="I62" s="1">
        <f t="shared" si="2"/>
        <v>45127</v>
      </c>
      <c r="M62" s="4">
        <v>45127</v>
      </c>
      <c r="N62" s="1">
        <f t="shared" si="0"/>
        <v>45127</v>
      </c>
    </row>
    <row r="63" spans="1:14" x14ac:dyDescent="0.2">
      <c r="A63" s="1" t="s">
        <v>407</v>
      </c>
      <c r="B63" s="1">
        <v>45130</v>
      </c>
      <c r="C63" t="s">
        <v>420</v>
      </c>
      <c r="D63" t="s">
        <v>454</v>
      </c>
      <c r="E63" t="s">
        <v>477</v>
      </c>
      <c r="F63" s="6">
        <v>23</v>
      </c>
      <c r="G63" s="6">
        <v>2023</v>
      </c>
      <c r="H63" s="6">
        <f t="shared" si="1"/>
        <v>7</v>
      </c>
      <c r="I63" s="1">
        <f t="shared" si="2"/>
        <v>45130</v>
      </c>
      <c r="M63" s="4">
        <v>45130</v>
      </c>
      <c r="N63" s="1">
        <f t="shared" si="0"/>
        <v>45130</v>
      </c>
    </row>
    <row r="64" spans="1:14" x14ac:dyDescent="0.2">
      <c r="A64" s="1" t="s">
        <v>407</v>
      </c>
      <c r="B64" s="1">
        <v>45130</v>
      </c>
      <c r="C64" t="s">
        <v>420</v>
      </c>
      <c r="D64" t="s">
        <v>454</v>
      </c>
      <c r="E64" t="s">
        <v>477</v>
      </c>
      <c r="F64" s="6">
        <v>23</v>
      </c>
      <c r="G64" s="6">
        <v>2023</v>
      </c>
      <c r="H64" s="6">
        <f t="shared" si="1"/>
        <v>7</v>
      </c>
      <c r="I64" s="1">
        <f t="shared" si="2"/>
        <v>45130</v>
      </c>
      <c r="M64" s="4">
        <v>45130</v>
      </c>
      <c r="N64" s="1">
        <f t="shared" si="0"/>
        <v>45130</v>
      </c>
    </row>
    <row r="65" spans="1:14" x14ac:dyDescent="0.2">
      <c r="A65" s="1" t="s">
        <v>407</v>
      </c>
      <c r="B65" s="1">
        <v>45130</v>
      </c>
      <c r="C65" t="s">
        <v>420</v>
      </c>
      <c r="D65" t="s">
        <v>454</v>
      </c>
      <c r="E65" t="s">
        <v>477</v>
      </c>
      <c r="F65" s="6">
        <v>23</v>
      </c>
      <c r="G65" s="6">
        <v>2023</v>
      </c>
      <c r="H65" s="6">
        <f t="shared" si="1"/>
        <v>7</v>
      </c>
      <c r="I65" s="1">
        <f t="shared" si="2"/>
        <v>45130</v>
      </c>
      <c r="M65" s="4">
        <v>45130</v>
      </c>
      <c r="N65" s="1">
        <f t="shared" si="0"/>
        <v>45130</v>
      </c>
    </row>
    <row r="66" spans="1:14" x14ac:dyDescent="0.2">
      <c r="A66" s="1" t="s">
        <v>413</v>
      </c>
      <c r="B66" s="1">
        <v>45128</v>
      </c>
      <c r="C66" t="s">
        <v>431</v>
      </c>
      <c r="D66" t="s">
        <v>460</v>
      </c>
      <c r="E66" t="s">
        <v>477</v>
      </c>
      <c r="F66" s="6">
        <v>21</v>
      </c>
      <c r="G66" s="6">
        <v>2023</v>
      </c>
      <c r="H66" s="6">
        <f t="shared" si="1"/>
        <v>7</v>
      </c>
      <c r="I66" s="1">
        <f t="shared" si="2"/>
        <v>45128</v>
      </c>
      <c r="M66" s="4">
        <v>45128</v>
      </c>
      <c r="N66" s="1">
        <f t="shared" si="0"/>
        <v>45128</v>
      </c>
    </row>
    <row r="67" spans="1:14" x14ac:dyDescent="0.2">
      <c r="B67" s="1">
        <v>0</v>
      </c>
      <c r="C67">
        <v>0</v>
      </c>
      <c r="D67">
        <v>0</v>
      </c>
      <c r="E67">
        <v>0</v>
      </c>
      <c r="F67" s="6"/>
      <c r="G67" s="6">
        <v>2023</v>
      </c>
      <c r="H67" s="6" t="e">
        <f t="shared" si="1"/>
        <v>#N/A</v>
      </c>
      <c r="I67" s="1" t="e">
        <f t="shared" si="2"/>
        <v>#N/A</v>
      </c>
      <c r="M67" s="4">
        <v>0</v>
      </c>
      <c r="N67" s="1">
        <f t="shared" ref="N67:N130" si="3">IF(M67=0,$P$2,M67)</f>
        <v>45130.222429906542</v>
      </c>
    </row>
    <row r="68" spans="1:14" x14ac:dyDescent="0.2">
      <c r="A68" s="1" t="s">
        <v>414</v>
      </c>
      <c r="B68" s="1">
        <v>45134</v>
      </c>
      <c r="C68" t="s">
        <v>432</v>
      </c>
      <c r="D68" t="s">
        <v>461</v>
      </c>
      <c r="E68" t="s">
        <v>477</v>
      </c>
      <c r="F68" s="6">
        <v>27</v>
      </c>
      <c r="G68" s="6">
        <v>2023</v>
      </c>
      <c r="H68" s="6">
        <f t="shared" ref="H68:H131" si="4">VLOOKUP(E68,$J$3:$K$4,2,FALSE)</f>
        <v>7</v>
      </c>
      <c r="I68" s="1">
        <f t="shared" ref="I68:I131" si="5">DATE(G68,H68,F68)</f>
        <v>45134</v>
      </c>
      <c r="M68" s="4">
        <v>45134</v>
      </c>
      <c r="N68" s="1">
        <f t="shared" si="3"/>
        <v>45134</v>
      </c>
    </row>
    <row r="69" spans="1:14" x14ac:dyDescent="0.2">
      <c r="A69" s="1" t="s">
        <v>407</v>
      </c>
      <c r="B69" s="1">
        <v>45130</v>
      </c>
      <c r="C69" t="s">
        <v>420</v>
      </c>
      <c r="D69" t="s">
        <v>454</v>
      </c>
      <c r="E69" t="s">
        <v>477</v>
      </c>
      <c r="F69" s="6">
        <v>23</v>
      </c>
      <c r="G69" s="6">
        <v>2023</v>
      </c>
      <c r="H69" s="6">
        <f t="shared" si="4"/>
        <v>7</v>
      </c>
      <c r="I69" s="1">
        <f t="shared" si="5"/>
        <v>45130</v>
      </c>
      <c r="M69" s="4">
        <v>45130</v>
      </c>
      <c r="N69" s="1">
        <f t="shared" si="3"/>
        <v>45130</v>
      </c>
    </row>
    <row r="70" spans="1:14" x14ac:dyDescent="0.2">
      <c r="A70" s="1" t="s">
        <v>407</v>
      </c>
      <c r="B70" s="1">
        <v>45130</v>
      </c>
      <c r="C70" t="s">
        <v>420</v>
      </c>
      <c r="D70" t="s">
        <v>454</v>
      </c>
      <c r="E70" t="s">
        <v>477</v>
      </c>
      <c r="F70" s="6">
        <v>23</v>
      </c>
      <c r="G70" s="6">
        <v>2023</v>
      </c>
      <c r="H70" s="6">
        <f t="shared" si="4"/>
        <v>7</v>
      </c>
      <c r="I70" s="1">
        <f t="shared" si="5"/>
        <v>45130</v>
      </c>
      <c r="M70" s="4">
        <v>45130</v>
      </c>
      <c r="N70" s="1">
        <f t="shared" si="3"/>
        <v>45130</v>
      </c>
    </row>
    <row r="71" spans="1:14" x14ac:dyDescent="0.2">
      <c r="A71" s="1" t="s">
        <v>407</v>
      </c>
      <c r="B71" s="1">
        <v>45130</v>
      </c>
      <c r="C71" t="s">
        <v>420</v>
      </c>
      <c r="D71" t="s">
        <v>454</v>
      </c>
      <c r="E71" t="s">
        <v>477</v>
      </c>
      <c r="F71" s="6">
        <v>23</v>
      </c>
      <c r="G71" s="6">
        <v>2023</v>
      </c>
      <c r="H71" s="6">
        <f t="shared" si="4"/>
        <v>7</v>
      </c>
      <c r="I71" s="1">
        <f t="shared" si="5"/>
        <v>45130</v>
      </c>
      <c r="M71" s="4">
        <v>45130</v>
      </c>
      <c r="N71" s="1">
        <f t="shared" si="3"/>
        <v>45130</v>
      </c>
    </row>
    <row r="72" spans="1:14" x14ac:dyDescent="0.2">
      <c r="A72" s="1" t="s">
        <v>407</v>
      </c>
      <c r="B72" s="1">
        <v>45130</v>
      </c>
      <c r="C72" t="s">
        <v>420</v>
      </c>
      <c r="D72" t="s">
        <v>454</v>
      </c>
      <c r="E72" t="s">
        <v>477</v>
      </c>
      <c r="F72" s="6">
        <v>23</v>
      </c>
      <c r="G72" s="6">
        <v>2023</v>
      </c>
      <c r="H72" s="6">
        <f t="shared" si="4"/>
        <v>7</v>
      </c>
      <c r="I72" s="1">
        <f t="shared" si="5"/>
        <v>45130</v>
      </c>
      <c r="M72" s="4">
        <v>45130</v>
      </c>
      <c r="N72" s="1">
        <f t="shared" si="3"/>
        <v>45130</v>
      </c>
    </row>
    <row r="73" spans="1:14" x14ac:dyDescent="0.2">
      <c r="A73" s="1" t="s">
        <v>407</v>
      </c>
      <c r="B73" s="1">
        <v>45130</v>
      </c>
      <c r="C73" t="s">
        <v>420</v>
      </c>
      <c r="D73" t="s">
        <v>454</v>
      </c>
      <c r="E73" t="s">
        <v>477</v>
      </c>
      <c r="F73" s="6">
        <v>23</v>
      </c>
      <c r="G73" s="6">
        <v>2023</v>
      </c>
      <c r="H73" s="6">
        <f t="shared" si="4"/>
        <v>7</v>
      </c>
      <c r="I73" s="1">
        <f t="shared" si="5"/>
        <v>45130</v>
      </c>
      <c r="M73" s="4">
        <v>45130</v>
      </c>
      <c r="N73" s="1">
        <f t="shared" si="3"/>
        <v>45130</v>
      </c>
    </row>
    <row r="74" spans="1:14" x14ac:dyDescent="0.2">
      <c r="A74" s="1" t="s">
        <v>407</v>
      </c>
      <c r="B74" s="1">
        <v>45130</v>
      </c>
      <c r="C74" t="s">
        <v>420</v>
      </c>
      <c r="D74" t="s">
        <v>454</v>
      </c>
      <c r="E74" t="s">
        <v>477</v>
      </c>
      <c r="F74" s="6">
        <v>23</v>
      </c>
      <c r="G74" s="6">
        <v>2023</v>
      </c>
      <c r="H74" s="6">
        <f t="shared" si="4"/>
        <v>7</v>
      </c>
      <c r="I74" s="1">
        <f t="shared" si="5"/>
        <v>45130</v>
      </c>
      <c r="M74" s="4">
        <v>45130</v>
      </c>
      <c r="N74" s="1">
        <f t="shared" si="3"/>
        <v>45130</v>
      </c>
    </row>
    <row r="75" spans="1:14" x14ac:dyDescent="0.2">
      <c r="A75" s="1" t="s">
        <v>408</v>
      </c>
      <c r="B75" s="1">
        <v>45127</v>
      </c>
      <c r="C75" t="s">
        <v>422</v>
      </c>
      <c r="D75" t="s">
        <v>455</v>
      </c>
      <c r="E75" t="s">
        <v>477</v>
      </c>
      <c r="F75" s="6">
        <v>20</v>
      </c>
      <c r="G75" s="6">
        <v>2023</v>
      </c>
      <c r="H75" s="6">
        <f t="shared" si="4"/>
        <v>7</v>
      </c>
      <c r="I75" s="1">
        <f t="shared" si="5"/>
        <v>45127</v>
      </c>
      <c r="M75" s="4">
        <v>45127</v>
      </c>
      <c r="N75" s="1">
        <f t="shared" si="3"/>
        <v>45127</v>
      </c>
    </row>
    <row r="76" spans="1:14" x14ac:dyDescent="0.2">
      <c r="A76" s="1" t="s">
        <v>406</v>
      </c>
      <c r="B76" s="1">
        <v>45131</v>
      </c>
      <c r="C76" t="s">
        <v>419</v>
      </c>
      <c r="D76" t="s">
        <v>453</v>
      </c>
      <c r="E76" t="s">
        <v>477</v>
      </c>
      <c r="F76" s="6">
        <v>24</v>
      </c>
      <c r="G76" s="6">
        <v>2023</v>
      </c>
      <c r="H76" s="6">
        <f t="shared" si="4"/>
        <v>7</v>
      </c>
      <c r="I76" s="1">
        <f t="shared" si="5"/>
        <v>45131</v>
      </c>
      <c r="M76" s="4">
        <v>45131</v>
      </c>
      <c r="N76" s="1">
        <f t="shared" si="3"/>
        <v>45131</v>
      </c>
    </row>
    <row r="77" spans="1:14" x14ac:dyDescent="0.2">
      <c r="A77" s="1" t="s">
        <v>406</v>
      </c>
      <c r="B77" s="1">
        <v>45131</v>
      </c>
      <c r="C77" t="s">
        <v>419</v>
      </c>
      <c r="D77" t="s">
        <v>453</v>
      </c>
      <c r="E77" t="s">
        <v>477</v>
      </c>
      <c r="F77" s="6">
        <v>24</v>
      </c>
      <c r="G77" s="6">
        <v>2023</v>
      </c>
      <c r="H77" s="6">
        <f t="shared" si="4"/>
        <v>7</v>
      </c>
      <c r="I77" s="1">
        <f t="shared" si="5"/>
        <v>45131</v>
      </c>
      <c r="M77" s="4">
        <v>45131</v>
      </c>
      <c r="N77" s="1">
        <f t="shared" si="3"/>
        <v>45131</v>
      </c>
    </row>
    <row r="78" spans="1:14" x14ac:dyDescent="0.2">
      <c r="A78" s="1" t="s">
        <v>407</v>
      </c>
      <c r="B78" s="1">
        <v>45130</v>
      </c>
      <c r="C78" t="s">
        <v>420</v>
      </c>
      <c r="D78" t="s">
        <v>454</v>
      </c>
      <c r="E78" t="s">
        <v>477</v>
      </c>
      <c r="F78" s="6">
        <v>23</v>
      </c>
      <c r="G78" s="6">
        <v>2023</v>
      </c>
      <c r="H78" s="6">
        <f t="shared" si="4"/>
        <v>7</v>
      </c>
      <c r="I78" s="1">
        <f t="shared" si="5"/>
        <v>45130</v>
      </c>
      <c r="M78" s="4">
        <v>45130</v>
      </c>
      <c r="N78" s="1">
        <f t="shared" si="3"/>
        <v>45130</v>
      </c>
    </row>
    <row r="79" spans="1:14" x14ac:dyDescent="0.2">
      <c r="A79" s="1" t="s">
        <v>406</v>
      </c>
      <c r="B79" s="1">
        <v>45131</v>
      </c>
      <c r="C79" t="s">
        <v>419</v>
      </c>
      <c r="D79" t="s">
        <v>453</v>
      </c>
      <c r="E79" t="s">
        <v>477</v>
      </c>
      <c r="F79" s="6">
        <v>24</v>
      </c>
      <c r="G79" s="6">
        <v>2023</v>
      </c>
      <c r="H79" s="6">
        <f t="shared" si="4"/>
        <v>7</v>
      </c>
      <c r="I79" s="1">
        <f t="shared" si="5"/>
        <v>45131</v>
      </c>
      <c r="M79" s="4">
        <v>45131</v>
      </c>
      <c r="N79" s="1">
        <f t="shared" si="3"/>
        <v>45131</v>
      </c>
    </row>
    <row r="80" spans="1:14" x14ac:dyDescent="0.2">
      <c r="A80" s="1" t="s">
        <v>407</v>
      </c>
      <c r="B80" s="1">
        <v>45130</v>
      </c>
      <c r="C80" t="s">
        <v>420</v>
      </c>
      <c r="D80" t="s">
        <v>454</v>
      </c>
      <c r="E80" t="s">
        <v>477</v>
      </c>
      <c r="F80" s="6">
        <v>23</v>
      </c>
      <c r="G80" s="6">
        <v>2023</v>
      </c>
      <c r="H80" s="6">
        <f t="shared" si="4"/>
        <v>7</v>
      </c>
      <c r="I80" s="1">
        <f t="shared" si="5"/>
        <v>45130</v>
      </c>
      <c r="M80" s="4">
        <v>45130</v>
      </c>
      <c r="N80" s="1">
        <f t="shared" si="3"/>
        <v>45130</v>
      </c>
    </row>
    <row r="81" spans="1:14" x14ac:dyDescent="0.2">
      <c r="A81" s="1" t="s">
        <v>408</v>
      </c>
      <c r="B81" s="1">
        <v>45127</v>
      </c>
      <c r="C81" t="s">
        <v>422</v>
      </c>
      <c r="D81" t="s">
        <v>455</v>
      </c>
      <c r="E81" t="s">
        <v>477</v>
      </c>
      <c r="F81" s="6">
        <v>20</v>
      </c>
      <c r="G81" s="6">
        <v>2023</v>
      </c>
      <c r="H81" s="6">
        <f t="shared" si="4"/>
        <v>7</v>
      </c>
      <c r="I81" s="1">
        <f t="shared" si="5"/>
        <v>45127</v>
      </c>
      <c r="M81" s="4">
        <v>45127</v>
      </c>
      <c r="N81" s="1">
        <f t="shared" si="3"/>
        <v>45127</v>
      </c>
    </row>
    <row r="82" spans="1:14" x14ac:dyDescent="0.2">
      <c r="A82" s="1" t="s">
        <v>408</v>
      </c>
      <c r="B82" s="1">
        <v>45127</v>
      </c>
      <c r="C82" t="s">
        <v>422</v>
      </c>
      <c r="D82" t="s">
        <v>455</v>
      </c>
      <c r="E82" t="s">
        <v>477</v>
      </c>
      <c r="F82" s="6">
        <v>20</v>
      </c>
      <c r="G82" s="6">
        <v>2023</v>
      </c>
      <c r="H82" s="6">
        <f t="shared" si="4"/>
        <v>7</v>
      </c>
      <c r="I82" s="1">
        <f t="shared" si="5"/>
        <v>45127</v>
      </c>
      <c r="M82" s="4">
        <v>45127</v>
      </c>
      <c r="N82" s="1">
        <f t="shared" si="3"/>
        <v>45127</v>
      </c>
    </row>
    <row r="83" spans="1:14" x14ac:dyDescent="0.2">
      <c r="A83" s="1" t="s">
        <v>61</v>
      </c>
      <c r="B83" s="1">
        <v>45128</v>
      </c>
      <c r="C83" t="s">
        <v>433</v>
      </c>
      <c r="D83" t="s">
        <v>460</v>
      </c>
      <c r="E83" t="s">
        <v>477</v>
      </c>
      <c r="F83" s="6">
        <v>21</v>
      </c>
      <c r="G83" s="6">
        <v>2023</v>
      </c>
      <c r="H83" s="6">
        <f t="shared" si="4"/>
        <v>7</v>
      </c>
      <c r="I83" s="1">
        <f t="shared" si="5"/>
        <v>45128</v>
      </c>
      <c r="M83" s="4">
        <v>45128</v>
      </c>
      <c r="N83" s="1">
        <f t="shared" si="3"/>
        <v>45128</v>
      </c>
    </row>
    <row r="84" spans="1:14" x14ac:dyDescent="0.2">
      <c r="B84" s="1">
        <v>0</v>
      </c>
      <c r="C84">
        <v>0</v>
      </c>
      <c r="D84">
        <v>0</v>
      </c>
      <c r="E84">
        <v>0</v>
      </c>
      <c r="F84" s="6"/>
      <c r="G84" s="6">
        <v>2023</v>
      </c>
      <c r="H84" s="6" t="e">
        <f t="shared" si="4"/>
        <v>#N/A</v>
      </c>
      <c r="I84" s="1" t="e">
        <f t="shared" si="5"/>
        <v>#N/A</v>
      </c>
      <c r="M84" s="4">
        <v>0</v>
      </c>
      <c r="N84" s="1">
        <f t="shared" si="3"/>
        <v>45130.222429906542</v>
      </c>
    </row>
    <row r="85" spans="1:14" x14ac:dyDescent="0.2">
      <c r="A85" s="1" t="s">
        <v>408</v>
      </c>
      <c r="B85" s="1">
        <v>45127</v>
      </c>
      <c r="C85" t="s">
        <v>422</v>
      </c>
      <c r="D85" t="s">
        <v>455</v>
      </c>
      <c r="E85" t="s">
        <v>477</v>
      </c>
      <c r="F85" s="6">
        <v>20</v>
      </c>
      <c r="G85" s="6">
        <v>2023</v>
      </c>
      <c r="H85" s="6">
        <f t="shared" si="4"/>
        <v>7</v>
      </c>
      <c r="I85" s="1">
        <f t="shared" si="5"/>
        <v>45127</v>
      </c>
      <c r="M85" s="4">
        <v>45127</v>
      </c>
      <c r="N85" s="1">
        <f t="shared" si="3"/>
        <v>45127</v>
      </c>
    </row>
    <row r="86" spans="1:14" x14ac:dyDescent="0.2">
      <c r="A86" s="1" t="s">
        <v>406</v>
      </c>
      <c r="B86" s="1">
        <v>45131</v>
      </c>
      <c r="C86" t="s">
        <v>419</v>
      </c>
      <c r="D86" t="s">
        <v>453</v>
      </c>
      <c r="E86" t="s">
        <v>477</v>
      </c>
      <c r="F86" s="6">
        <v>24</v>
      </c>
      <c r="G86" s="6">
        <v>2023</v>
      </c>
      <c r="H86" s="6">
        <f t="shared" si="4"/>
        <v>7</v>
      </c>
      <c r="I86" s="1">
        <f t="shared" si="5"/>
        <v>45131</v>
      </c>
      <c r="M86" s="4">
        <v>45131</v>
      </c>
      <c r="N86" s="1">
        <f t="shared" si="3"/>
        <v>45131</v>
      </c>
    </row>
    <row r="87" spans="1:14" x14ac:dyDescent="0.2">
      <c r="A87" s="1" t="s">
        <v>407</v>
      </c>
      <c r="B87" s="1">
        <v>45130</v>
      </c>
      <c r="C87" t="s">
        <v>420</v>
      </c>
      <c r="D87" t="s">
        <v>454</v>
      </c>
      <c r="E87" t="s">
        <v>477</v>
      </c>
      <c r="F87" s="6">
        <v>23</v>
      </c>
      <c r="G87" s="6">
        <v>2023</v>
      </c>
      <c r="H87" s="6">
        <f t="shared" si="4"/>
        <v>7</v>
      </c>
      <c r="I87" s="1">
        <f t="shared" si="5"/>
        <v>45130</v>
      </c>
      <c r="M87" s="4">
        <v>45130</v>
      </c>
      <c r="N87" s="1">
        <f t="shared" si="3"/>
        <v>45130</v>
      </c>
    </row>
    <row r="88" spans="1:14" x14ac:dyDescent="0.2">
      <c r="A88" s="1" t="s">
        <v>407</v>
      </c>
      <c r="B88" s="1">
        <v>45130</v>
      </c>
      <c r="C88" t="s">
        <v>420</v>
      </c>
      <c r="D88" t="s">
        <v>454</v>
      </c>
      <c r="E88" t="s">
        <v>477</v>
      </c>
      <c r="F88" s="6">
        <v>23</v>
      </c>
      <c r="G88" s="6">
        <v>2023</v>
      </c>
      <c r="H88" s="6">
        <f t="shared" si="4"/>
        <v>7</v>
      </c>
      <c r="I88" s="1">
        <f t="shared" si="5"/>
        <v>45130</v>
      </c>
      <c r="M88" s="4">
        <v>45130</v>
      </c>
      <c r="N88" s="1">
        <f t="shared" si="3"/>
        <v>45130</v>
      </c>
    </row>
    <row r="89" spans="1:14" x14ac:dyDescent="0.2">
      <c r="A89" s="1" t="s">
        <v>406</v>
      </c>
      <c r="B89" s="1">
        <v>45131</v>
      </c>
      <c r="C89" t="s">
        <v>419</v>
      </c>
      <c r="D89" t="s">
        <v>453</v>
      </c>
      <c r="E89" t="s">
        <v>477</v>
      </c>
      <c r="F89" s="6">
        <v>24</v>
      </c>
      <c r="G89" s="6">
        <v>2023</v>
      </c>
      <c r="H89" s="6">
        <f t="shared" si="4"/>
        <v>7</v>
      </c>
      <c r="I89" s="1">
        <f t="shared" si="5"/>
        <v>45131</v>
      </c>
      <c r="M89" s="4">
        <v>45131</v>
      </c>
      <c r="N89" s="1">
        <f t="shared" si="3"/>
        <v>45131</v>
      </c>
    </row>
    <row r="90" spans="1:14" x14ac:dyDescent="0.2">
      <c r="A90" s="1" t="s">
        <v>406</v>
      </c>
      <c r="B90" s="1">
        <v>45131</v>
      </c>
      <c r="C90" t="s">
        <v>419</v>
      </c>
      <c r="D90" t="s">
        <v>453</v>
      </c>
      <c r="E90" t="s">
        <v>477</v>
      </c>
      <c r="F90" s="6">
        <v>24</v>
      </c>
      <c r="G90" s="6">
        <v>2023</v>
      </c>
      <c r="H90" s="6">
        <f t="shared" si="4"/>
        <v>7</v>
      </c>
      <c r="I90" s="1">
        <f t="shared" si="5"/>
        <v>45131</v>
      </c>
      <c r="M90" s="4">
        <v>45131</v>
      </c>
      <c r="N90" s="1">
        <f t="shared" si="3"/>
        <v>45131</v>
      </c>
    </row>
    <row r="91" spans="1:14" x14ac:dyDescent="0.2">
      <c r="A91" s="1" t="s">
        <v>407</v>
      </c>
      <c r="B91" s="1">
        <v>45130</v>
      </c>
      <c r="C91" t="s">
        <v>420</v>
      </c>
      <c r="D91" t="s">
        <v>454</v>
      </c>
      <c r="E91" t="s">
        <v>477</v>
      </c>
      <c r="F91" s="6">
        <v>23</v>
      </c>
      <c r="G91" s="6">
        <v>2023</v>
      </c>
      <c r="H91" s="6">
        <f t="shared" si="4"/>
        <v>7</v>
      </c>
      <c r="I91" s="1">
        <f t="shared" si="5"/>
        <v>45130</v>
      </c>
      <c r="M91" s="4">
        <v>45130</v>
      </c>
      <c r="N91" s="1">
        <f t="shared" si="3"/>
        <v>45130</v>
      </c>
    </row>
    <row r="92" spans="1:14" x14ac:dyDescent="0.2">
      <c r="A92" s="1" t="s">
        <v>406</v>
      </c>
      <c r="B92" s="1">
        <v>45131</v>
      </c>
      <c r="C92" t="s">
        <v>419</v>
      </c>
      <c r="D92" t="s">
        <v>453</v>
      </c>
      <c r="E92" t="s">
        <v>477</v>
      </c>
      <c r="F92" s="6">
        <v>24</v>
      </c>
      <c r="G92" s="6">
        <v>2023</v>
      </c>
      <c r="H92" s="6">
        <f t="shared" si="4"/>
        <v>7</v>
      </c>
      <c r="I92" s="1">
        <f t="shared" si="5"/>
        <v>45131</v>
      </c>
      <c r="M92" s="4">
        <v>45131</v>
      </c>
      <c r="N92" s="1">
        <f t="shared" si="3"/>
        <v>45131</v>
      </c>
    </row>
    <row r="93" spans="1:14" x14ac:dyDescent="0.2">
      <c r="A93" s="1" t="s">
        <v>407</v>
      </c>
      <c r="B93" s="1">
        <v>45130</v>
      </c>
      <c r="C93" t="s">
        <v>420</v>
      </c>
      <c r="D93" t="s">
        <v>454</v>
      </c>
      <c r="E93" t="s">
        <v>477</v>
      </c>
      <c r="F93" s="6">
        <v>23</v>
      </c>
      <c r="G93" s="6">
        <v>2023</v>
      </c>
      <c r="H93" s="6">
        <f t="shared" si="4"/>
        <v>7</v>
      </c>
      <c r="I93" s="1">
        <f t="shared" si="5"/>
        <v>45130</v>
      </c>
      <c r="M93" s="4">
        <v>45130</v>
      </c>
      <c r="N93" s="1">
        <f t="shared" si="3"/>
        <v>45130</v>
      </c>
    </row>
    <row r="94" spans="1:14" x14ac:dyDescent="0.2">
      <c r="A94" s="1" t="s">
        <v>407</v>
      </c>
      <c r="B94" s="1">
        <v>45130</v>
      </c>
      <c r="C94" t="s">
        <v>420</v>
      </c>
      <c r="D94" t="s">
        <v>454</v>
      </c>
      <c r="E94" t="s">
        <v>477</v>
      </c>
      <c r="F94" s="6">
        <v>23</v>
      </c>
      <c r="G94" s="6">
        <v>2023</v>
      </c>
      <c r="H94" s="6">
        <f t="shared" si="4"/>
        <v>7</v>
      </c>
      <c r="I94" s="1">
        <f t="shared" si="5"/>
        <v>45130</v>
      </c>
      <c r="M94" s="4">
        <v>45130</v>
      </c>
      <c r="N94" s="1">
        <f t="shared" si="3"/>
        <v>45130</v>
      </c>
    </row>
    <row r="95" spans="1:14" x14ac:dyDescent="0.2">
      <c r="A95" s="1" t="s">
        <v>406</v>
      </c>
      <c r="B95" s="1">
        <v>45131</v>
      </c>
      <c r="C95" t="s">
        <v>419</v>
      </c>
      <c r="D95" t="s">
        <v>453</v>
      </c>
      <c r="E95" t="s">
        <v>477</v>
      </c>
      <c r="F95" s="6">
        <v>24</v>
      </c>
      <c r="G95" s="6">
        <v>2023</v>
      </c>
      <c r="H95" s="6">
        <f t="shared" si="4"/>
        <v>7</v>
      </c>
      <c r="I95" s="1">
        <f t="shared" si="5"/>
        <v>45131</v>
      </c>
      <c r="M95" s="4">
        <v>45131</v>
      </c>
      <c r="N95" s="1">
        <f t="shared" si="3"/>
        <v>45131</v>
      </c>
    </row>
    <row r="96" spans="1:14" x14ac:dyDescent="0.2">
      <c r="A96" s="1" t="s">
        <v>408</v>
      </c>
      <c r="B96" s="1">
        <v>45127</v>
      </c>
      <c r="C96" t="s">
        <v>422</v>
      </c>
      <c r="D96" t="s">
        <v>455</v>
      </c>
      <c r="E96" t="s">
        <v>477</v>
      </c>
      <c r="F96" s="6">
        <v>20</v>
      </c>
      <c r="G96" s="6">
        <v>2023</v>
      </c>
      <c r="H96" s="6">
        <f t="shared" si="4"/>
        <v>7</v>
      </c>
      <c r="I96" s="1">
        <f t="shared" si="5"/>
        <v>45127</v>
      </c>
      <c r="M96" s="4">
        <v>45127</v>
      </c>
      <c r="N96" s="1">
        <f t="shared" si="3"/>
        <v>45127</v>
      </c>
    </row>
    <row r="97" spans="1:14" x14ac:dyDescent="0.2">
      <c r="A97" s="1" t="s">
        <v>407</v>
      </c>
      <c r="B97" s="1">
        <v>45130</v>
      </c>
      <c r="C97" t="s">
        <v>420</v>
      </c>
      <c r="D97" t="s">
        <v>454</v>
      </c>
      <c r="E97" t="s">
        <v>477</v>
      </c>
      <c r="F97" s="6">
        <v>23</v>
      </c>
      <c r="G97" s="6">
        <v>2023</v>
      </c>
      <c r="H97" s="6">
        <f t="shared" si="4"/>
        <v>7</v>
      </c>
      <c r="I97" s="1">
        <f t="shared" si="5"/>
        <v>45130</v>
      </c>
      <c r="M97" s="4">
        <v>45130</v>
      </c>
      <c r="N97" s="1">
        <f t="shared" si="3"/>
        <v>45130</v>
      </c>
    </row>
    <row r="98" spans="1:14" x14ac:dyDescent="0.2">
      <c r="A98" s="1" t="s">
        <v>407</v>
      </c>
      <c r="B98" s="1">
        <v>45130</v>
      </c>
      <c r="C98" t="s">
        <v>420</v>
      </c>
      <c r="D98" t="s">
        <v>454</v>
      </c>
      <c r="E98" t="s">
        <v>477</v>
      </c>
      <c r="F98" s="6">
        <v>23</v>
      </c>
      <c r="G98" s="6">
        <v>2023</v>
      </c>
      <c r="H98" s="6">
        <f t="shared" si="4"/>
        <v>7</v>
      </c>
      <c r="I98" s="1">
        <f t="shared" si="5"/>
        <v>45130</v>
      </c>
      <c r="M98" s="4">
        <v>45130</v>
      </c>
      <c r="N98" s="1">
        <f t="shared" si="3"/>
        <v>45130</v>
      </c>
    </row>
    <row r="99" spans="1:14" x14ac:dyDescent="0.2">
      <c r="A99" s="1" t="s">
        <v>66</v>
      </c>
      <c r="B99" s="1">
        <v>45128</v>
      </c>
      <c r="C99" t="s">
        <v>433</v>
      </c>
      <c r="D99" t="s">
        <v>460</v>
      </c>
      <c r="E99" t="s">
        <v>477</v>
      </c>
      <c r="F99" s="6">
        <v>21</v>
      </c>
      <c r="G99" s="6">
        <v>2023</v>
      </c>
      <c r="H99" s="6">
        <f t="shared" si="4"/>
        <v>7</v>
      </c>
      <c r="I99" s="1">
        <f t="shared" si="5"/>
        <v>45128</v>
      </c>
      <c r="M99" s="4">
        <v>45128</v>
      </c>
      <c r="N99" s="1">
        <f t="shared" si="3"/>
        <v>45128</v>
      </c>
    </row>
    <row r="100" spans="1:14" x14ac:dyDescent="0.2">
      <c r="A100" s="1" t="s">
        <v>407</v>
      </c>
      <c r="B100" s="1">
        <v>45130</v>
      </c>
      <c r="C100" t="s">
        <v>420</v>
      </c>
      <c r="D100" t="s">
        <v>454</v>
      </c>
      <c r="E100" t="s">
        <v>477</v>
      </c>
      <c r="F100" s="6">
        <v>23</v>
      </c>
      <c r="G100" s="6">
        <v>2023</v>
      </c>
      <c r="H100" s="6">
        <f t="shared" si="4"/>
        <v>7</v>
      </c>
      <c r="I100" s="1">
        <f t="shared" si="5"/>
        <v>45130</v>
      </c>
      <c r="M100" s="4">
        <v>45130</v>
      </c>
      <c r="N100" s="1">
        <f t="shared" si="3"/>
        <v>45130</v>
      </c>
    </row>
    <row r="101" spans="1:14" x14ac:dyDescent="0.2">
      <c r="A101" s="1" t="s">
        <v>407</v>
      </c>
      <c r="B101" s="1">
        <v>45130</v>
      </c>
      <c r="C101" t="s">
        <v>420</v>
      </c>
      <c r="D101" t="s">
        <v>454</v>
      </c>
      <c r="E101" t="s">
        <v>477</v>
      </c>
      <c r="F101" s="6">
        <v>23</v>
      </c>
      <c r="G101" s="6">
        <v>2023</v>
      </c>
      <c r="H101" s="6">
        <f t="shared" si="4"/>
        <v>7</v>
      </c>
      <c r="I101" s="1">
        <f t="shared" si="5"/>
        <v>45130</v>
      </c>
      <c r="M101" s="4">
        <v>45130</v>
      </c>
      <c r="N101" s="1">
        <f t="shared" si="3"/>
        <v>45130</v>
      </c>
    </row>
    <row r="102" spans="1:14" x14ac:dyDescent="0.2">
      <c r="A102" s="1" t="s">
        <v>409</v>
      </c>
      <c r="B102" s="1">
        <v>45129</v>
      </c>
      <c r="C102" t="s">
        <v>423</v>
      </c>
      <c r="D102" t="s">
        <v>456</v>
      </c>
      <c r="E102" t="s">
        <v>477</v>
      </c>
      <c r="F102" s="6">
        <v>22</v>
      </c>
      <c r="G102" s="6">
        <v>2023</v>
      </c>
      <c r="H102" s="6">
        <f t="shared" si="4"/>
        <v>7</v>
      </c>
      <c r="I102" s="1">
        <f t="shared" si="5"/>
        <v>45129</v>
      </c>
      <c r="M102" s="4">
        <v>45129</v>
      </c>
      <c r="N102" s="1">
        <f t="shared" si="3"/>
        <v>45129</v>
      </c>
    </row>
    <row r="103" spans="1:14" x14ac:dyDescent="0.2">
      <c r="A103" s="1" t="s">
        <v>407</v>
      </c>
      <c r="B103" s="1">
        <v>45130</v>
      </c>
      <c r="C103" t="s">
        <v>420</v>
      </c>
      <c r="D103" t="s">
        <v>454</v>
      </c>
      <c r="E103" t="s">
        <v>477</v>
      </c>
      <c r="F103" s="6">
        <v>23</v>
      </c>
      <c r="G103" s="6">
        <v>2023</v>
      </c>
      <c r="H103" s="6">
        <f t="shared" si="4"/>
        <v>7</v>
      </c>
      <c r="I103" s="1">
        <f t="shared" si="5"/>
        <v>45130</v>
      </c>
      <c r="M103" s="4">
        <v>45130</v>
      </c>
      <c r="N103" s="1">
        <f t="shared" si="3"/>
        <v>45130</v>
      </c>
    </row>
    <row r="104" spans="1:14" x14ac:dyDescent="0.2">
      <c r="A104" s="1" t="s">
        <v>408</v>
      </c>
      <c r="B104" s="1">
        <v>45127</v>
      </c>
      <c r="C104" t="s">
        <v>422</v>
      </c>
      <c r="D104" t="s">
        <v>455</v>
      </c>
      <c r="E104" t="s">
        <v>477</v>
      </c>
      <c r="F104" s="6">
        <v>20</v>
      </c>
      <c r="G104" s="6">
        <v>2023</v>
      </c>
      <c r="H104" s="6">
        <f t="shared" si="4"/>
        <v>7</v>
      </c>
      <c r="I104" s="1">
        <f t="shared" si="5"/>
        <v>45127</v>
      </c>
      <c r="M104" s="4">
        <v>45127</v>
      </c>
      <c r="N104" s="1">
        <f t="shared" si="3"/>
        <v>45127</v>
      </c>
    </row>
    <row r="105" spans="1:14" x14ac:dyDescent="0.2">
      <c r="A105" s="1" t="s">
        <v>407</v>
      </c>
      <c r="B105" s="1">
        <v>45130</v>
      </c>
      <c r="C105" t="s">
        <v>420</v>
      </c>
      <c r="D105" t="s">
        <v>454</v>
      </c>
      <c r="E105" t="s">
        <v>477</v>
      </c>
      <c r="F105" s="6">
        <v>23</v>
      </c>
      <c r="G105" s="6">
        <v>2023</v>
      </c>
      <c r="H105" s="6">
        <f t="shared" si="4"/>
        <v>7</v>
      </c>
      <c r="I105" s="1">
        <f t="shared" si="5"/>
        <v>45130</v>
      </c>
      <c r="M105" s="4">
        <v>45130</v>
      </c>
      <c r="N105" s="1">
        <f t="shared" si="3"/>
        <v>45130</v>
      </c>
    </row>
    <row r="106" spans="1:14" x14ac:dyDescent="0.2">
      <c r="A106" s="1" t="s">
        <v>414</v>
      </c>
      <c r="B106" s="1">
        <v>45134</v>
      </c>
      <c r="C106" t="s">
        <v>432</v>
      </c>
      <c r="D106" t="s">
        <v>461</v>
      </c>
      <c r="E106" t="s">
        <v>477</v>
      </c>
      <c r="F106" s="6">
        <v>27</v>
      </c>
      <c r="G106" s="6">
        <v>2023</v>
      </c>
      <c r="H106" s="6">
        <f t="shared" si="4"/>
        <v>7</v>
      </c>
      <c r="I106" s="1">
        <f t="shared" si="5"/>
        <v>45134</v>
      </c>
      <c r="M106" s="4">
        <v>45134</v>
      </c>
      <c r="N106" s="1">
        <f t="shared" si="3"/>
        <v>45134</v>
      </c>
    </row>
    <row r="107" spans="1:14" x14ac:dyDescent="0.2">
      <c r="B107" s="1">
        <v>0</v>
      </c>
      <c r="C107">
        <v>0</v>
      </c>
      <c r="D107">
        <v>0</v>
      </c>
      <c r="E107">
        <v>0</v>
      </c>
      <c r="F107" s="6"/>
      <c r="G107" s="6">
        <v>2023</v>
      </c>
      <c r="H107" s="6" t="e">
        <f t="shared" si="4"/>
        <v>#N/A</v>
      </c>
      <c r="I107" s="1" t="e">
        <f t="shared" si="5"/>
        <v>#N/A</v>
      </c>
      <c r="M107" s="4">
        <v>0</v>
      </c>
      <c r="N107" s="1">
        <f t="shared" si="3"/>
        <v>45130.222429906542</v>
      </c>
    </row>
    <row r="108" spans="1:14" x14ac:dyDescent="0.2">
      <c r="A108" s="1" t="s">
        <v>406</v>
      </c>
      <c r="B108" s="1">
        <v>45131</v>
      </c>
      <c r="C108" t="s">
        <v>419</v>
      </c>
      <c r="D108" t="s">
        <v>453</v>
      </c>
      <c r="E108" t="s">
        <v>477</v>
      </c>
      <c r="F108" s="6">
        <v>24</v>
      </c>
      <c r="G108" s="6">
        <v>2023</v>
      </c>
      <c r="H108" s="6">
        <f t="shared" si="4"/>
        <v>7</v>
      </c>
      <c r="I108" s="1">
        <f t="shared" si="5"/>
        <v>45131</v>
      </c>
      <c r="M108" s="4">
        <v>45131</v>
      </c>
      <c r="N108" s="1">
        <f t="shared" si="3"/>
        <v>45131</v>
      </c>
    </row>
    <row r="109" spans="1:14" x14ac:dyDescent="0.2">
      <c r="B109" s="1">
        <v>0</v>
      </c>
      <c r="C109">
        <v>0</v>
      </c>
      <c r="D109">
        <v>0</v>
      </c>
      <c r="E109">
        <v>0</v>
      </c>
      <c r="F109" s="6"/>
      <c r="G109" s="6">
        <v>2023</v>
      </c>
      <c r="H109" s="6" t="e">
        <f t="shared" si="4"/>
        <v>#N/A</v>
      </c>
      <c r="I109" s="1" t="e">
        <f t="shared" si="5"/>
        <v>#N/A</v>
      </c>
      <c r="M109" s="4">
        <v>0</v>
      </c>
      <c r="N109" s="1">
        <f t="shared" si="3"/>
        <v>45130.222429906542</v>
      </c>
    </row>
    <row r="110" spans="1:14" x14ac:dyDescent="0.2">
      <c r="A110" s="1" t="s">
        <v>407</v>
      </c>
      <c r="B110" s="1">
        <v>45130</v>
      </c>
      <c r="C110" t="s">
        <v>420</v>
      </c>
      <c r="D110" t="s">
        <v>454</v>
      </c>
      <c r="E110" t="s">
        <v>477</v>
      </c>
      <c r="F110" s="6">
        <v>23</v>
      </c>
      <c r="G110" s="6">
        <v>2023</v>
      </c>
      <c r="H110" s="6">
        <f t="shared" si="4"/>
        <v>7</v>
      </c>
      <c r="I110" s="1">
        <f t="shared" si="5"/>
        <v>45130</v>
      </c>
      <c r="M110" s="4">
        <v>45130</v>
      </c>
      <c r="N110" s="1">
        <f t="shared" si="3"/>
        <v>45130</v>
      </c>
    </row>
    <row r="111" spans="1:14" x14ac:dyDescent="0.2">
      <c r="A111" s="1" t="s">
        <v>407</v>
      </c>
      <c r="B111" s="1">
        <v>45130</v>
      </c>
      <c r="C111" t="s">
        <v>420</v>
      </c>
      <c r="D111" t="s">
        <v>454</v>
      </c>
      <c r="E111" t="s">
        <v>477</v>
      </c>
      <c r="F111" s="6">
        <v>23</v>
      </c>
      <c r="G111" s="6">
        <v>2023</v>
      </c>
      <c r="H111" s="6">
        <f t="shared" si="4"/>
        <v>7</v>
      </c>
      <c r="I111" s="1">
        <f t="shared" si="5"/>
        <v>45130</v>
      </c>
      <c r="M111" s="4">
        <v>45130</v>
      </c>
      <c r="N111" s="1">
        <f t="shared" si="3"/>
        <v>45130</v>
      </c>
    </row>
    <row r="112" spans="1:14" x14ac:dyDescent="0.2">
      <c r="A112" s="1" t="s">
        <v>406</v>
      </c>
      <c r="B112" s="1">
        <v>45131</v>
      </c>
      <c r="C112" t="s">
        <v>419</v>
      </c>
      <c r="D112" t="s">
        <v>453</v>
      </c>
      <c r="E112" t="s">
        <v>477</v>
      </c>
      <c r="F112" s="6">
        <v>24</v>
      </c>
      <c r="G112" s="6">
        <v>2023</v>
      </c>
      <c r="H112" s="6">
        <f t="shared" si="4"/>
        <v>7</v>
      </c>
      <c r="I112" s="1">
        <f t="shared" si="5"/>
        <v>45131</v>
      </c>
      <c r="M112" s="4">
        <v>45131</v>
      </c>
      <c r="N112" s="1">
        <f t="shared" si="3"/>
        <v>45131</v>
      </c>
    </row>
    <row r="113" spans="1:14" x14ac:dyDescent="0.2">
      <c r="A113" s="1" t="s">
        <v>407</v>
      </c>
      <c r="B113" s="1">
        <v>45130</v>
      </c>
      <c r="C113" t="s">
        <v>420</v>
      </c>
      <c r="D113" t="s">
        <v>454</v>
      </c>
      <c r="E113" t="s">
        <v>477</v>
      </c>
      <c r="F113" s="6">
        <v>23</v>
      </c>
      <c r="G113" s="6">
        <v>2023</v>
      </c>
      <c r="H113" s="6">
        <f t="shared" si="4"/>
        <v>7</v>
      </c>
      <c r="I113" s="1">
        <f t="shared" si="5"/>
        <v>45130</v>
      </c>
      <c r="M113" s="4">
        <v>45130</v>
      </c>
      <c r="N113" s="1">
        <f t="shared" si="3"/>
        <v>45130</v>
      </c>
    </row>
    <row r="114" spans="1:14" x14ac:dyDescent="0.2">
      <c r="A114" s="1" t="s">
        <v>407</v>
      </c>
      <c r="B114" s="1">
        <v>45130</v>
      </c>
      <c r="C114" t="s">
        <v>420</v>
      </c>
      <c r="D114" t="s">
        <v>454</v>
      </c>
      <c r="E114" t="s">
        <v>477</v>
      </c>
      <c r="F114" s="6">
        <v>23</v>
      </c>
      <c r="G114" s="6">
        <v>2023</v>
      </c>
      <c r="H114" s="6">
        <f t="shared" si="4"/>
        <v>7</v>
      </c>
      <c r="I114" s="1">
        <f t="shared" si="5"/>
        <v>45130</v>
      </c>
      <c r="M114" s="4">
        <v>45130</v>
      </c>
      <c r="N114" s="1">
        <f t="shared" si="3"/>
        <v>45130</v>
      </c>
    </row>
    <row r="115" spans="1:14" x14ac:dyDescent="0.2">
      <c r="A115" s="1" t="s">
        <v>410</v>
      </c>
      <c r="B115" s="1">
        <v>45126</v>
      </c>
      <c r="C115" t="s">
        <v>426</v>
      </c>
      <c r="D115" t="s">
        <v>457</v>
      </c>
      <c r="E115" t="s">
        <v>477</v>
      </c>
      <c r="F115" s="6">
        <v>19</v>
      </c>
      <c r="G115" s="6">
        <v>2023</v>
      </c>
      <c r="H115" s="6">
        <f t="shared" si="4"/>
        <v>7</v>
      </c>
      <c r="I115" s="1">
        <f t="shared" si="5"/>
        <v>45126</v>
      </c>
      <c r="M115" s="4">
        <v>45126</v>
      </c>
      <c r="N115" s="1">
        <f t="shared" si="3"/>
        <v>45126</v>
      </c>
    </row>
    <row r="116" spans="1:14" x14ac:dyDescent="0.2">
      <c r="A116" s="1" t="s">
        <v>34</v>
      </c>
      <c r="B116" s="1">
        <v>45127</v>
      </c>
      <c r="C116" t="s">
        <v>428</v>
      </c>
      <c r="D116" t="s">
        <v>455</v>
      </c>
      <c r="E116" t="s">
        <v>477</v>
      </c>
      <c r="F116" s="6">
        <v>20</v>
      </c>
      <c r="G116" s="6">
        <v>2023</v>
      </c>
      <c r="H116" s="6">
        <f t="shared" si="4"/>
        <v>7</v>
      </c>
      <c r="I116" s="1">
        <f t="shared" si="5"/>
        <v>45127</v>
      </c>
      <c r="M116" s="4">
        <v>45127</v>
      </c>
      <c r="N116" s="1">
        <f t="shared" si="3"/>
        <v>45127</v>
      </c>
    </row>
    <row r="117" spans="1:14" x14ac:dyDescent="0.2">
      <c r="A117" s="1" t="s">
        <v>408</v>
      </c>
      <c r="B117" s="1">
        <v>45127</v>
      </c>
      <c r="C117" t="s">
        <v>422</v>
      </c>
      <c r="D117" t="s">
        <v>455</v>
      </c>
      <c r="E117" t="s">
        <v>477</v>
      </c>
      <c r="F117" s="6">
        <v>20</v>
      </c>
      <c r="G117" s="6">
        <v>2023</v>
      </c>
      <c r="H117" s="6">
        <f t="shared" si="4"/>
        <v>7</v>
      </c>
      <c r="I117" s="1">
        <f t="shared" si="5"/>
        <v>45127</v>
      </c>
      <c r="M117" s="4">
        <v>45127</v>
      </c>
      <c r="N117" s="1">
        <f t="shared" si="3"/>
        <v>45127</v>
      </c>
    </row>
    <row r="118" spans="1:14" x14ac:dyDescent="0.2">
      <c r="A118" s="1" t="s">
        <v>407</v>
      </c>
      <c r="B118" s="1">
        <v>45130</v>
      </c>
      <c r="C118" t="s">
        <v>420</v>
      </c>
      <c r="D118" t="s">
        <v>454</v>
      </c>
      <c r="E118" t="s">
        <v>477</v>
      </c>
      <c r="F118" s="6">
        <v>23</v>
      </c>
      <c r="G118" s="6">
        <v>2023</v>
      </c>
      <c r="H118" s="6">
        <f t="shared" si="4"/>
        <v>7</v>
      </c>
      <c r="I118" s="1">
        <f t="shared" si="5"/>
        <v>45130</v>
      </c>
      <c r="M118" s="4">
        <v>45130</v>
      </c>
      <c r="N118" s="1">
        <f t="shared" si="3"/>
        <v>45130</v>
      </c>
    </row>
    <row r="119" spans="1:14" x14ac:dyDescent="0.2">
      <c r="A119" s="1" t="s">
        <v>408</v>
      </c>
      <c r="B119" s="1">
        <v>45127</v>
      </c>
      <c r="C119" t="s">
        <v>422</v>
      </c>
      <c r="D119" t="s">
        <v>455</v>
      </c>
      <c r="E119" t="s">
        <v>477</v>
      </c>
      <c r="F119" s="6">
        <v>20</v>
      </c>
      <c r="G119" s="6">
        <v>2023</v>
      </c>
      <c r="H119" s="6">
        <f t="shared" si="4"/>
        <v>7</v>
      </c>
      <c r="I119" s="1">
        <f t="shared" si="5"/>
        <v>45127</v>
      </c>
      <c r="M119" s="4">
        <v>45127</v>
      </c>
      <c r="N119" s="1">
        <f t="shared" si="3"/>
        <v>45127</v>
      </c>
    </row>
    <row r="120" spans="1:14" x14ac:dyDescent="0.2">
      <c r="A120" s="1" t="s">
        <v>406</v>
      </c>
      <c r="B120" s="1">
        <v>45131</v>
      </c>
      <c r="C120" t="s">
        <v>419</v>
      </c>
      <c r="D120" t="s">
        <v>453</v>
      </c>
      <c r="E120" t="s">
        <v>477</v>
      </c>
      <c r="F120" s="6">
        <v>24</v>
      </c>
      <c r="G120" s="6">
        <v>2023</v>
      </c>
      <c r="H120" s="6">
        <f t="shared" si="4"/>
        <v>7</v>
      </c>
      <c r="I120" s="1">
        <f t="shared" si="5"/>
        <v>45131</v>
      </c>
      <c r="M120" s="4">
        <v>45131</v>
      </c>
      <c r="N120" s="1">
        <f t="shared" si="3"/>
        <v>45131</v>
      </c>
    </row>
    <row r="121" spans="1:14" x14ac:dyDescent="0.2">
      <c r="A121" s="1" t="s">
        <v>407</v>
      </c>
      <c r="B121" s="1">
        <v>45130</v>
      </c>
      <c r="C121" t="s">
        <v>420</v>
      </c>
      <c r="D121" t="s">
        <v>454</v>
      </c>
      <c r="E121" t="s">
        <v>477</v>
      </c>
      <c r="F121" s="6">
        <v>23</v>
      </c>
      <c r="G121" s="6">
        <v>2023</v>
      </c>
      <c r="H121" s="6">
        <f t="shared" si="4"/>
        <v>7</v>
      </c>
      <c r="I121" s="1">
        <f t="shared" si="5"/>
        <v>45130</v>
      </c>
      <c r="M121" s="4">
        <v>45130</v>
      </c>
      <c r="N121" s="1">
        <f t="shared" si="3"/>
        <v>45130</v>
      </c>
    </row>
    <row r="122" spans="1:14" x14ac:dyDescent="0.2">
      <c r="A122" s="1" t="s">
        <v>406</v>
      </c>
      <c r="B122" s="1">
        <v>45131</v>
      </c>
      <c r="C122" t="s">
        <v>419</v>
      </c>
      <c r="D122" t="s">
        <v>453</v>
      </c>
      <c r="E122" t="s">
        <v>477</v>
      </c>
      <c r="F122" s="6">
        <v>24</v>
      </c>
      <c r="G122" s="6">
        <v>2023</v>
      </c>
      <c r="H122" s="6">
        <f t="shared" si="4"/>
        <v>7</v>
      </c>
      <c r="I122" s="1">
        <f t="shared" si="5"/>
        <v>45131</v>
      </c>
      <c r="M122" s="4">
        <v>45131</v>
      </c>
      <c r="N122" s="1">
        <f t="shared" si="3"/>
        <v>45131</v>
      </c>
    </row>
    <row r="123" spans="1:14" x14ac:dyDescent="0.2">
      <c r="A123" s="1" t="s">
        <v>406</v>
      </c>
      <c r="B123" s="1">
        <v>45131</v>
      </c>
      <c r="C123" t="s">
        <v>419</v>
      </c>
      <c r="D123" t="s">
        <v>453</v>
      </c>
      <c r="E123" t="s">
        <v>477</v>
      </c>
      <c r="F123" s="6">
        <v>24</v>
      </c>
      <c r="G123" s="6">
        <v>2023</v>
      </c>
      <c r="H123" s="6">
        <f t="shared" si="4"/>
        <v>7</v>
      </c>
      <c r="I123" s="1">
        <f t="shared" si="5"/>
        <v>45131</v>
      </c>
      <c r="M123" s="4">
        <v>45131</v>
      </c>
      <c r="N123" s="1">
        <f t="shared" si="3"/>
        <v>45131</v>
      </c>
    </row>
    <row r="124" spans="1:14" x14ac:dyDescent="0.2">
      <c r="A124" s="1" t="s">
        <v>407</v>
      </c>
      <c r="B124" s="1">
        <v>45130</v>
      </c>
      <c r="C124" t="s">
        <v>420</v>
      </c>
      <c r="D124" t="s">
        <v>454</v>
      </c>
      <c r="E124" t="s">
        <v>477</v>
      </c>
      <c r="F124" s="6">
        <v>23</v>
      </c>
      <c r="G124" s="6">
        <v>2023</v>
      </c>
      <c r="H124" s="6">
        <f t="shared" si="4"/>
        <v>7</v>
      </c>
      <c r="I124" s="1">
        <f t="shared" si="5"/>
        <v>45130</v>
      </c>
      <c r="M124" s="4">
        <v>45130</v>
      </c>
      <c r="N124" s="1">
        <f t="shared" si="3"/>
        <v>45130</v>
      </c>
    </row>
    <row r="125" spans="1:14" x14ac:dyDescent="0.2">
      <c r="A125" s="1" t="s">
        <v>406</v>
      </c>
      <c r="B125" s="1">
        <v>45131</v>
      </c>
      <c r="C125" t="s">
        <v>419</v>
      </c>
      <c r="D125" t="s">
        <v>453</v>
      </c>
      <c r="E125" t="s">
        <v>477</v>
      </c>
      <c r="F125" s="6">
        <v>24</v>
      </c>
      <c r="G125" s="6">
        <v>2023</v>
      </c>
      <c r="H125" s="6">
        <f t="shared" si="4"/>
        <v>7</v>
      </c>
      <c r="I125" s="1">
        <f t="shared" si="5"/>
        <v>45131</v>
      </c>
      <c r="M125" s="4">
        <v>45131</v>
      </c>
      <c r="N125" s="1">
        <f t="shared" si="3"/>
        <v>45131</v>
      </c>
    </row>
    <row r="126" spans="1:14" x14ac:dyDescent="0.2">
      <c r="A126" s="1" t="s">
        <v>406</v>
      </c>
      <c r="B126" s="1">
        <v>45131</v>
      </c>
      <c r="C126" t="s">
        <v>419</v>
      </c>
      <c r="D126" t="s">
        <v>453</v>
      </c>
      <c r="E126" t="s">
        <v>477</v>
      </c>
      <c r="F126" s="6">
        <v>24</v>
      </c>
      <c r="G126" s="6">
        <v>2023</v>
      </c>
      <c r="H126" s="6">
        <f t="shared" si="4"/>
        <v>7</v>
      </c>
      <c r="I126" s="1">
        <f t="shared" si="5"/>
        <v>45131</v>
      </c>
      <c r="M126" s="4">
        <v>45131</v>
      </c>
      <c r="N126" s="1">
        <f t="shared" si="3"/>
        <v>45131</v>
      </c>
    </row>
    <row r="127" spans="1:14" x14ac:dyDescent="0.2">
      <c r="A127" s="1" t="s">
        <v>407</v>
      </c>
      <c r="B127" s="1">
        <v>45130</v>
      </c>
      <c r="C127" t="s">
        <v>420</v>
      </c>
      <c r="D127" t="s">
        <v>454</v>
      </c>
      <c r="E127" t="s">
        <v>477</v>
      </c>
      <c r="F127" s="6">
        <v>23</v>
      </c>
      <c r="G127" s="6">
        <v>2023</v>
      </c>
      <c r="H127" s="6">
        <f t="shared" si="4"/>
        <v>7</v>
      </c>
      <c r="I127" s="1">
        <f t="shared" si="5"/>
        <v>45130</v>
      </c>
      <c r="M127" s="4">
        <v>45130</v>
      </c>
      <c r="N127" s="1">
        <f t="shared" si="3"/>
        <v>45130</v>
      </c>
    </row>
    <row r="128" spans="1:14" x14ac:dyDescent="0.2">
      <c r="A128" s="1" t="s">
        <v>406</v>
      </c>
      <c r="B128" s="1">
        <v>45131</v>
      </c>
      <c r="C128" t="s">
        <v>419</v>
      </c>
      <c r="D128" t="s">
        <v>453</v>
      </c>
      <c r="E128" t="s">
        <v>477</v>
      </c>
      <c r="F128" s="6">
        <v>24</v>
      </c>
      <c r="G128" s="6">
        <v>2023</v>
      </c>
      <c r="H128" s="6">
        <f t="shared" si="4"/>
        <v>7</v>
      </c>
      <c r="I128" s="1">
        <f t="shared" si="5"/>
        <v>45131</v>
      </c>
      <c r="M128" s="4">
        <v>45131</v>
      </c>
      <c r="N128" s="1">
        <f t="shared" si="3"/>
        <v>45131</v>
      </c>
    </row>
    <row r="129" spans="1:14" x14ac:dyDescent="0.2">
      <c r="A129" s="1" t="s">
        <v>407</v>
      </c>
      <c r="B129" s="1">
        <v>45130</v>
      </c>
      <c r="C129" t="s">
        <v>420</v>
      </c>
      <c r="D129" t="s">
        <v>454</v>
      </c>
      <c r="E129" t="s">
        <v>477</v>
      </c>
      <c r="F129" s="6">
        <v>23</v>
      </c>
      <c r="G129" s="6">
        <v>2023</v>
      </c>
      <c r="H129" s="6">
        <f t="shared" si="4"/>
        <v>7</v>
      </c>
      <c r="I129" s="1">
        <f t="shared" si="5"/>
        <v>45130</v>
      </c>
      <c r="M129" s="4">
        <v>45130</v>
      </c>
      <c r="N129" s="1">
        <f t="shared" si="3"/>
        <v>45130</v>
      </c>
    </row>
    <row r="130" spans="1:14" x14ac:dyDescent="0.2">
      <c r="A130" s="1" t="s">
        <v>407</v>
      </c>
      <c r="B130" s="1">
        <v>45130</v>
      </c>
      <c r="C130" t="s">
        <v>420</v>
      </c>
      <c r="D130" t="s">
        <v>454</v>
      </c>
      <c r="E130" t="s">
        <v>477</v>
      </c>
      <c r="F130" s="6">
        <v>23</v>
      </c>
      <c r="G130" s="6">
        <v>2023</v>
      </c>
      <c r="H130" s="6">
        <f t="shared" si="4"/>
        <v>7</v>
      </c>
      <c r="I130" s="1">
        <f t="shared" si="5"/>
        <v>45130</v>
      </c>
      <c r="M130" s="4">
        <v>45130</v>
      </c>
      <c r="N130" s="1">
        <f t="shared" si="3"/>
        <v>45130</v>
      </c>
    </row>
    <row r="131" spans="1:14" x14ac:dyDescent="0.2">
      <c r="A131" s="1" t="s">
        <v>413</v>
      </c>
      <c r="B131" s="1">
        <v>45128</v>
      </c>
      <c r="C131" t="s">
        <v>431</v>
      </c>
      <c r="D131" t="s">
        <v>460</v>
      </c>
      <c r="E131" t="s">
        <v>477</v>
      </c>
      <c r="F131" s="6">
        <v>21</v>
      </c>
      <c r="G131" s="6">
        <v>2023</v>
      </c>
      <c r="H131" s="6">
        <f t="shared" si="4"/>
        <v>7</v>
      </c>
      <c r="I131" s="1">
        <f t="shared" si="5"/>
        <v>45128</v>
      </c>
      <c r="M131" s="4">
        <v>45128</v>
      </c>
      <c r="N131" s="1">
        <f t="shared" ref="N131:N194" si="6">IF(M131=0,$P$2,M131)</f>
        <v>45128</v>
      </c>
    </row>
    <row r="132" spans="1:14" x14ac:dyDescent="0.2">
      <c r="A132" s="1" t="s">
        <v>407</v>
      </c>
      <c r="B132" s="1">
        <v>45130</v>
      </c>
      <c r="C132" t="s">
        <v>420</v>
      </c>
      <c r="D132" t="s">
        <v>454</v>
      </c>
      <c r="E132" t="s">
        <v>477</v>
      </c>
      <c r="F132" s="6">
        <v>23</v>
      </c>
      <c r="G132" s="6">
        <v>2023</v>
      </c>
      <c r="H132" s="6">
        <f t="shared" ref="H132:H195" si="7">VLOOKUP(E132,$J$3:$K$4,2,FALSE)</f>
        <v>7</v>
      </c>
      <c r="I132" s="1">
        <f t="shared" ref="I132:I195" si="8">DATE(G132,H132,F132)</f>
        <v>45130</v>
      </c>
      <c r="M132" s="4">
        <v>45130</v>
      </c>
      <c r="N132" s="1">
        <f t="shared" si="6"/>
        <v>45130</v>
      </c>
    </row>
    <row r="133" spans="1:14" x14ac:dyDescent="0.2">
      <c r="A133" s="1" t="s">
        <v>407</v>
      </c>
      <c r="B133" s="1">
        <v>45130</v>
      </c>
      <c r="C133" t="s">
        <v>420</v>
      </c>
      <c r="D133" t="s">
        <v>454</v>
      </c>
      <c r="E133" t="s">
        <v>477</v>
      </c>
      <c r="F133" s="6">
        <v>23</v>
      </c>
      <c r="G133" s="6">
        <v>2023</v>
      </c>
      <c r="H133" s="6">
        <f t="shared" si="7"/>
        <v>7</v>
      </c>
      <c r="I133" s="1">
        <f t="shared" si="8"/>
        <v>45130</v>
      </c>
      <c r="M133" s="4">
        <v>45130</v>
      </c>
      <c r="N133" s="1">
        <f t="shared" si="6"/>
        <v>45130</v>
      </c>
    </row>
    <row r="134" spans="1:14" x14ac:dyDescent="0.2">
      <c r="A134" s="1" t="s">
        <v>407</v>
      </c>
      <c r="B134" s="1">
        <v>45130</v>
      </c>
      <c r="C134" t="s">
        <v>420</v>
      </c>
      <c r="D134" t="s">
        <v>454</v>
      </c>
      <c r="E134" t="s">
        <v>477</v>
      </c>
      <c r="F134" s="6">
        <v>23</v>
      </c>
      <c r="G134" s="6">
        <v>2023</v>
      </c>
      <c r="H134" s="6">
        <f t="shared" si="7"/>
        <v>7</v>
      </c>
      <c r="I134" s="1">
        <f t="shared" si="8"/>
        <v>45130</v>
      </c>
      <c r="M134" s="4">
        <v>45130</v>
      </c>
      <c r="N134" s="1">
        <f t="shared" si="6"/>
        <v>45130</v>
      </c>
    </row>
    <row r="135" spans="1:14" x14ac:dyDescent="0.2">
      <c r="A135" s="1" t="s">
        <v>82</v>
      </c>
      <c r="B135" s="1">
        <v>45126</v>
      </c>
      <c r="C135" t="s">
        <v>434</v>
      </c>
      <c r="D135" t="s">
        <v>457</v>
      </c>
      <c r="E135" t="s">
        <v>477</v>
      </c>
      <c r="F135" s="6">
        <v>19</v>
      </c>
      <c r="G135" s="6">
        <v>2023</v>
      </c>
      <c r="H135" s="6">
        <f t="shared" si="7"/>
        <v>7</v>
      </c>
      <c r="I135" s="1">
        <f t="shared" si="8"/>
        <v>45126</v>
      </c>
      <c r="M135" s="4">
        <v>45126</v>
      </c>
      <c r="N135" s="1">
        <f t="shared" si="6"/>
        <v>45126</v>
      </c>
    </row>
    <row r="136" spans="1:14" x14ac:dyDescent="0.2">
      <c r="A136" s="1" t="s">
        <v>407</v>
      </c>
      <c r="B136" s="1">
        <v>45130</v>
      </c>
      <c r="C136" t="s">
        <v>420</v>
      </c>
      <c r="D136" t="s">
        <v>454</v>
      </c>
      <c r="E136" t="s">
        <v>477</v>
      </c>
      <c r="F136" s="6">
        <v>23</v>
      </c>
      <c r="G136" s="6">
        <v>2023</v>
      </c>
      <c r="H136" s="6">
        <f t="shared" si="7"/>
        <v>7</v>
      </c>
      <c r="I136" s="1">
        <f t="shared" si="8"/>
        <v>45130</v>
      </c>
      <c r="M136" s="4">
        <v>45130</v>
      </c>
      <c r="N136" s="1">
        <f t="shared" si="6"/>
        <v>45130</v>
      </c>
    </row>
    <row r="137" spans="1:14" x14ac:dyDescent="0.2">
      <c r="A137" s="1" t="s">
        <v>407</v>
      </c>
      <c r="B137" s="1">
        <v>45130</v>
      </c>
      <c r="C137" t="s">
        <v>420</v>
      </c>
      <c r="D137" t="s">
        <v>454</v>
      </c>
      <c r="E137" t="s">
        <v>477</v>
      </c>
      <c r="F137" s="6">
        <v>23</v>
      </c>
      <c r="G137" s="6">
        <v>2023</v>
      </c>
      <c r="H137" s="6">
        <f t="shared" si="7"/>
        <v>7</v>
      </c>
      <c r="I137" s="1">
        <f t="shared" si="8"/>
        <v>45130</v>
      </c>
      <c r="M137" s="4">
        <v>45130</v>
      </c>
      <c r="N137" s="1">
        <f t="shared" si="6"/>
        <v>45130</v>
      </c>
    </row>
    <row r="138" spans="1:14" x14ac:dyDescent="0.2">
      <c r="B138" s="1">
        <v>0</v>
      </c>
      <c r="C138">
        <v>0</v>
      </c>
      <c r="D138">
        <v>0</v>
      </c>
      <c r="E138">
        <v>0</v>
      </c>
      <c r="F138" s="6"/>
      <c r="G138" s="6">
        <v>2023</v>
      </c>
      <c r="H138" s="6" t="e">
        <f t="shared" si="7"/>
        <v>#N/A</v>
      </c>
      <c r="I138" s="1" t="e">
        <f t="shared" si="8"/>
        <v>#N/A</v>
      </c>
      <c r="M138" s="4">
        <v>0</v>
      </c>
      <c r="N138" s="1">
        <f t="shared" si="6"/>
        <v>45130.222429906542</v>
      </c>
    </row>
    <row r="139" spans="1:14" x14ac:dyDescent="0.2">
      <c r="A139" s="1" t="s">
        <v>407</v>
      </c>
      <c r="B139" s="1">
        <v>45130</v>
      </c>
      <c r="C139" t="s">
        <v>420</v>
      </c>
      <c r="D139" t="s">
        <v>454</v>
      </c>
      <c r="E139" t="s">
        <v>477</v>
      </c>
      <c r="F139" s="6">
        <v>23</v>
      </c>
      <c r="G139" s="6">
        <v>2023</v>
      </c>
      <c r="H139" s="6">
        <f t="shared" si="7"/>
        <v>7</v>
      </c>
      <c r="I139" s="1">
        <f t="shared" si="8"/>
        <v>45130</v>
      </c>
      <c r="M139" s="4">
        <v>45130</v>
      </c>
      <c r="N139" s="1">
        <f t="shared" si="6"/>
        <v>45130</v>
      </c>
    </row>
    <row r="140" spans="1:14" x14ac:dyDescent="0.2">
      <c r="A140" s="1" t="s">
        <v>406</v>
      </c>
      <c r="B140" s="1">
        <v>45131</v>
      </c>
      <c r="C140" t="s">
        <v>419</v>
      </c>
      <c r="D140" t="s">
        <v>453</v>
      </c>
      <c r="E140" t="s">
        <v>477</v>
      </c>
      <c r="F140" s="6">
        <v>24</v>
      </c>
      <c r="G140" s="6">
        <v>2023</v>
      </c>
      <c r="H140" s="6">
        <f t="shared" si="7"/>
        <v>7</v>
      </c>
      <c r="I140" s="1">
        <f t="shared" si="8"/>
        <v>45131</v>
      </c>
      <c r="M140" s="4">
        <v>45131</v>
      </c>
      <c r="N140" s="1">
        <f t="shared" si="6"/>
        <v>45131</v>
      </c>
    </row>
    <row r="141" spans="1:14" x14ac:dyDescent="0.2">
      <c r="A141" s="1" t="s">
        <v>407</v>
      </c>
      <c r="B141" s="1">
        <v>45130</v>
      </c>
      <c r="C141" t="s">
        <v>420</v>
      </c>
      <c r="D141" t="s">
        <v>454</v>
      </c>
      <c r="E141" t="s">
        <v>477</v>
      </c>
      <c r="F141" s="6">
        <v>23</v>
      </c>
      <c r="G141" s="6">
        <v>2023</v>
      </c>
      <c r="H141" s="6">
        <f t="shared" si="7"/>
        <v>7</v>
      </c>
      <c r="I141" s="1">
        <f t="shared" si="8"/>
        <v>45130</v>
      </c>
      <c r="M141" s="4">
        <v>45130</v>
      </c>
      <c r="N141" s="1">
        <f t="shared" si="6"/>
        <v>45130</v>
      </c>
    </row>
    <row r="142" spans="1:14" x14ac:dyDescent="0.2">
      <c r="A142" s="1" t="s">
        <v>86</v>
      </c>
      <c r="B142" s="1">
        <v>45136</v>
      </c>
      <c r="C142" t="s">
        <v>435</v>
      </c>
      <c r="D142" t="s">
        <v>468</v>
      </c>
      <c r="E142" t="s">
        <v>477</v>
      </c>
      <c r="F142" s="6">
        <v>29</v>
      </c>
      <c r="G142" s="6">
        <v>2023</v>
      </c>
      <c r="H142" s="6">
        <f t="shared" si="7"/>
        <v>7</v>
      </c>
      <c r="I142" s="1">
        <f t="shared" si="8"/>
        <v>45136</v>
      </c>
      <c r="M142" s="4">
        <v>45136</v>
      </c>
      <c r="N142" s="1">
        <f t="shared" si="6"/>
        <v>45136</v>
      </c>
    </row>
    <row r="143" spans="1:14" x14ac:dyDescent="0.2">
      <c r="A143" s="1" t="s">
        <v>407</v>
      </c>
      <c r="B143" s="1">
        <v>45130</v>
      </c>
      <c r="C143" t="s">
        <v>420</v>
      </c>
      <c r="D143" t="s">
        <v>454</v>
      </c>
      <c r="E143" t="s">
        <v>477</v>
      </c>
      <c r="F143" s="6">
        <v>23</v>
      </c>
      <c r="G143" s="6">
        <v>2023</v>
      </c>
      <c r="H143" s="6">
        <f t="shared" si="7"/>
        <v>7</v>
      </c>
      <c r="I143" s="1">
        <f t="shared" si="8"/>
        <v>45130</v>
      </c>
      <c r="M143" s="4">
        <v>45130</v>
      </c>
      <c r="N143" s="1">
        <f t="shared" si="6"/>
        <v>45130</v>
      </c>
    </row>
    <row r="144" spans="1:14" x14ac:dyDescent="0.2">
      <c r="A144" s="1" t="s">
        <v>407</v>
      </c>
      <c r="B144" s="1">
        <v>45130</v>
      </c>
      <c r="C144" t="s">
        <v>420</v>
      </c>
      <c r="D144" t="s">
        <v>454</v>
      </c>
      <c r="E144" t="s">
        <v>477</v>
      </c>
      <c r="F144" s="6">
        <v>23</v>
      </c>
      <c r="G144" s="6">
        <v>2023</v>
      </c>
      <c r="H144" s="6">
        <f t="shared" si="7"/>
        <v>7</v>
      </c>
      <c r="I144" s="1">
        <f t="shared" si="8"/>
        <v>45130</v>
      </c>
      <c r="M144" s="4">
        <v>45130</v>
      </c>
      <c r="N144" s="1">
        <f t="shared" si="6"/>
        <v>45130</v>
      </c>
    </row>
    <row r="145" spans="1:14" x14ac:dyDescent="0.2">
      <c r="A145" s="1" t="s">
        <v>406</v>
      </c>
      <c r="B145" s="1">
        <v>45131</v>
      </c>
      <c r="C145" t="s">
        <v>419</v>
      </c>
      <c r="D145" t="s">
        <v>453</v>
      </c>
      <c r="E145" t="s">
        <v>477</v>
      </c>
      <c r="F145" s="6">
        <v>24</v>
      </c>
      <c r="G145" s="6">
        <v>2023</v>
      </c>
      <c r="H145" s="6">
        <f t="shared" si="7"/>
        <v>7</v>
      </c>
      <c r="I145" s="1">
        <f t="shared" si="8"/>
        <v>45131</v>
      </c>
      <c r="M145" s="4">
        <v>45131</v>
      </c>
      <c r="N145" s="1">
        <f t="shared" si="6"/>
        <v>45131</v>
      </c>
    </row>
    <row r="146" spans="1:14" x14ac:dyDescent="0.2">
      <c r="A146" s="1" t="s">
        <v>411</v>
      </c>
      <c r="B146" s="1">
        <v>45132</v>
      </c>
      <c r="C146" t="s">
        <v>427</v>
      </c>
      <c r="D146" t="s">
        <v>458</v>
      </c>
      <c r="E146" t="s">
        <v>477</v>
      </c>
      <c r="F146" s="6">
        <v>25</v>
      </c>
      <c r="G146" s="6">
        <v>2023</v>
      </c>
      <c r="H146" s="6">
        <f t="shared" si="7"/>
        <v>7</v>
      </c>
      <c r="I146" s="1">
        <f t="shared" si="8"/>
        <v>45132</v>
      </c>
      <c r="M146" s="4">
        <v>45132</v>
      </c>
      <c r="N146" s="1">
        <f t="shared" si="6"/>
        <v>45132</v>
      </c>
    </row>
    <row r="147" spans="1:14" x14ac:dyDescent="0.2">
      <c r="A147" s="1" t="s">
        <v>89</v>
      </c>
      <c r="B147" s="1">
        <v>45133</v>
      </c>
      <c r="C147" t="s">
        <v>436</v>
      </c>
      <c r="D147" t="s">
        <v>462</v>
      </c>
      <c r="E147" t="s">
        <v>477</v>
      </c>
      <c r="F147" s="6">
        <v>26</v>
      </c>
      <c r="G147" s="6">
        <v>2023</v>
      </c>
      <c r="H147" s="6">
        <f t="shared" si="7"/>
        <v>7</v>
      </c>
      <c r="I147" s="1">
        <f t="shared" si="8"/>
        <v>45133</v>
      </c>
      <c r="M147" s="4">
        <v>45133</v>
      </c>
      <c r="N147" s="1">
        <f t="shared" si="6"/>
        <v>45133</v>
      </c>
    </row>
    <row r="148" spans="1:14" x14ac:dyDescent="0.2">
      <c r="A148" s="1" t="s">
        <v>413</v>
      </c>
      <c r="B148" s="1">
        <v>45128</v>
      </c>
      <c r="C148" t="s">
        <v>431</v>
      </c>
      <c r="D148" t="s">
        <v>460</v>
      </c>
      <c r="E148" t="s">
        <v>477</v>
      </c>
      <c r="F148" s="6">
        <v>21</v>
      </c>
      <c r="G148" s="6">
        <v>2023</v>
      </c>
      <c r="H148" s="6">
        <f t="shared" si="7"/>
        <v>7</v>
      </c>
      <c r="I148" s="1">
        <f t="shared" si="8"/>
        <v>45128</v>
      </c>
      <c r="M148" s="4">
        <v>45128</v>
      </c>
      <c r="N148" s="1">
        <f t="shared" si="6"/>
        <v>45128</v>
      </c>
    </row>
    <row r="149" spans="1:14" x14ac:dyDescent="0.2">
      <c r="A149" s="1" t="s">
        <v>407</v>
      </c>
      <c r="B149" s="1">
        <v>45130</v>
      </c>
      <c r="C149" t="s">
        <v>420</v>
      </c>
      <c r="D149" t="s">
        <v>454</v>
      </c>
      <c r="E149" t="s">
        <v>477</v>
      </c>
      <c r="F149" s="6">
        <v>23</v>
      </c>
      <c r="G149" s="6">
        <v>2023</v>
      </c>
      <c r="H149" s="6">
        <f t="shared" si="7"/>
        <v>7</v>
      </c>
      <c r="I149" s="1">
        <f t="shared" si="8"/>
        <v>45130</v>
      </c>
      <c r="M149" s="4">
        <v>45130</v>
      </c>
      <c r="N149" s="1">
        <f t="shared" si="6"/>
        <v>45130</v>
      </c>
    </row>
    <row r="150" spans="1:14" x14ac:dyDescent="0.2">
      <c r="A150" s="1" t="s">
        <v>90</v>
      </c>
      <c r="B150" s="1">
        <v>45126</v>
      </c>
      <c r="C150" t="s">
        <v>434</v>
      </c>
      <c r="D150" t="s">
        <v>457</v>
      </c>
      <c r="E150" t="s">
        <v>477</v>
      </c>
      <c r="F150" s="6">
        <v>19</v>
      </c>
      <c r="G150" s="6">
        <v>2023</v>
      </c>
      <c r="H150" s="6">
        <f t="shared" si="7"/>
        <v>7</v>
      </c>
      <c r="I150" s="1">
        <f t="shared" si="8"/>
        <v>45126</v>
      </c>
      <c r="M150" s="4">
        <v>45126</v>
      </c>
      <c r="N150" s="1">
        <f t="shared" si="6"/>
        <v>45126</v>
      </c>
    </row>
    <row r="151" spans="1:14" x14ac:dyDescent="0.2">
      <c r="A151" s="1" t="s">
        <v>407</v>
      </c>
      <c r="B151" s="1">
        <v>45130</v>
      </c>
      <c r="C151" t="s">
        <v>420</v>
      </c>
      <c r="D151" t="s">
        <v>454</v>
      </c>
      <c r="E151" t="s">
        <v>477</v>
      </c>
      <c r="F151" s="6">
        <v>23</v>
      </c>
      <c r="G151" s="6">
        <v>2023</v>
      </c>
      <c r="H151" s="6">
        <f t="shared" si="7"/>
        <v>7</v>
      </c>
      <c r="I151" s="1">
        <f t="shared" si="8"/>
        <v>45130</v>
      </c>
      <c r="M151" s="4">
        <v>45130</v>
      </c>
      <c r="N151" s="1">
        <f t="shared" si="6"/>
        <v>45130</v>
      </c>
    </row>
    <row r="152" spans="1:14" x14ac:dyDescent="0.2">
      <c r="A152" s="1" t="s">
        <v>407</v>
      </c>
      <c r="B152" s="1">
        <v>45130</v>
      </c>
      <c r="C152" t="s">
        <v>420</v>
      </c>
      <c r="D152" t="s">
        <v>454</v>
      </c>
      <c r="E152" t="s">
        <v>477</v>
      </c>
      <c r="F152" s="6">
        <v>23</v>
      </c>
      <c r="G152" s="6">
        <v>2023</v>
      </c>
      <c r="H152" s="6">
        <f t="shared" si="7"/>
        <v>7</v>
      </c>
      <c r="I152" s="1">
        <f t="shared" si="8"/>
        <v>45130</v>
      </c>
      <c r="M152" s="4">
        <v>45130</v>
      </c>
      <c r="N152" s="1">
        <f t="shared" si="6"/>
        <v>45130</v>
      </c>
    </row>
    <row r="153" spans="1:14" x14ac:dyDescent="0.2">
      <c r="A153" s="1" t="s">
        <v>406</v>
      </c>
      <c r="B153" s="1">
        <v>45131</v>
      </c>
      <c r="C153" t="s">
        <v>419</v>
      </c>
      <c r="D153" t="s">
        <v>453</v>
      </c>
      <c r="E153" t="s">
        <v>477</v>
      </c>
      <c r="F153" s="6">
        <v>24</v>
      </c>
      <c r="G153" s="6">
        <v>2023</v>
      </c>
      <c r="H153" s="6">
        <f t="shared" si="7"/>
        <v>7</v>
      </c>
      <c r="I153" s="1">
        <f t="shared" si="8"/>
        <v>45131</v>
      </c>
      <c r="M153" s="4">
        <v>45131</v>
      </c>
      <c r="N153" s="1">
        <f t="shared" si="6"/>
        <v>45131</v>
      </c>
    </row>
    <row r="154" spans="1:14" x14ac:dyDescent="0.2">
      <c r="A154" s="1" t="s">
        <v>407</v>
      </c>
      <c r="B154" s="1">
        <v>45130</v>
      </c>
      <c r="C154" t="s">
        <v>420</v>
      </c>
      <c r="D154" t="s">
        <v>454</v>
      </c>
      <c r="E154" t="s">
        <v>477</v>
      </c>
      <c r="F154" s="6">
        <v>23</v>
      </c>
      <c r="G154" s="6">
        <v>2023</v>
      </c>
      <c r="H154" s="6">
        <f t="shared" si="7"/>
        <v>7</v>
      </c>
      <c r="I154" s="1">
        <f t="shared" si="8"/>
        <v>45130</v>
      </c>
      <c r="M154" s="4">
        <v>45130</v>
      </c>
      <c r="N154" s="1">
        <f t="shared" si="6"/>
        <v>45130</v>
      </c>
    </row>
    <row r="155" spans="1:14" x14ac:dyDescent="0.2">
      <c r="A155" s="1" t="s">
        <v>407</v>
      </c>
      <c r="B155" s="1">
        <v>45130</v>
      </c>
      <c r="C155" t="s">
        <v>420</v>
      </c>
      <c r="D155" t="s">
        <v>454</v>
      </c>
      <c r="E155" t="s">
        <v>477</v>
      </c>
      <c r="F155" s="6">
        <v>23</v>
      </c>
      <c r="G155" s="6">
        <v>2023</v>
      </c>
      <c r="H155" s="6">
        <f t="shared" si="7"/>
        <v>7</v>
      </c>
      <c r="I155" s="1">
        <f t="shared" si="8"/>
        <v>45130</v>
      </c>
      <c r="M155" s="4">
        <v>45130</v>
      </c>
      <c r="N155" s="1">
        <f t="shared" si="6"/>
        <v>45130</v>
      </c>
    </row>
    <row r="156" spans="1:14" x14ac:dyDescent="0.2">
      <c r="A156" s="1" t="s">
        <v>406</v>
      </c>
      <c r="B156" s="1">
        <v>45131</v>
      </c>
      <c r="C156" t="s">
        <v>419</v>
      </c>
      <c r="D156" t="s">
        <v>453</v>
      </c>
      <c r="E156" t="s">
        <v>477</v>
      </c>
      <c r="F156" s="6">
        <v>24</v>
      </c>
      <c r="G156" s="6">
        <v>2023</v>
      </c>
      <c r="H156" s="6">
        <f t="shared" si="7"/>
        <v>7</v>
      </c>
      <c r="I156" s="1">
        <f t="shared" si="8"/>
        <v>45131</v>
      </c>
      <c r="M156" s="4">
        <v>45131</v>
      </c>
      <c r="N156" s="1">
        <f t="shared" si="6"/>
        <v>45131</v>
      </c>
    </row>
    <row r="157" spans="1:14" x14ac:dyDescent="0.2">
      <c r="A157" s="1" t="s">
        <v>407</v>
      </c>
      <c r="B157" s="1">
        <v>45130</v>
      </c>
      <c r="C157" t="s">
        <v>420</v>
      </c>
      <c r="D157" t="s">
        <v>454</v>
      </c>
      <c r="E157" t="s">
        <v>477</v>
      </c>
      <c r="F157" s="6">
        <v>23</v>
      </c>
      <c r="G157" s="6">
        <v>2023</v>
      </c>
      <c r="H157" s="6">
        <f t="shared" si="7"/>
        <v>7</v>
      </c>
      <c r="I157" s="1">
        <f t="shared" si="8"/>
        <v>45130</v>
      </c>
      <c r="M157" s="4">
        <v>45130</v>
      </c>
      <c r="N157" s="1">
        <f t="shared" si="6"/>
        <v>45130</v>
      </c>
    </row>
    <row r="158" spans="1:14" x14ac:dyDescent="0.2">
      <c r="A158" s="1" t="s">
        <v>66</v>
      </c>
      <c r="B158" s="1">
        <v>45128</v>
      </c>
      <c r="C158" t="s">
        <v>433</v>
      </c>
      <c r="D158" t="s">
        <v>460</v>
      </c>
      <c r="E158" t="s">
        <v>477</v>
      </c>
      <c r="F158" s="6">
        <v>21</v>
      </c>
      <c r="G158" s="6">
        <v>2023</v>
      </c>
      <c r="H158" s="6">
        <f t="shared" si="7"/>
        <v>7</v>
      </c>
      <c r="I158" s="1">
        <f t="shared" si="8"/>
        <v>45128</v>
      </c>
      <c r="M158" s="4">
        <v>45128</v>
      </c>
      <c r="N158" s="1">
        <f t="shared" si="6"/>
        <v>45128</v>
      </c>
    </row>
    <row r="159" spans="1:14" x14ac:dyDescent="0.2">
      <c r="A159" s="1" t="s">
        <v>407</v>
      </c>
      <c r="B159" s="1">
        <v>45130</v>
      </c>
      <c r="C159" t="s">
        <v>420</v>
      </c>
      <c r="D159" t="s">
        <v>454</v>
      </c>
      <c r="E159" t="s">
        <v>477</v>
      </c>
      <c r="F159" s="6">
        <v>23</v>
      </c>
      <c r="G159" s="6">
        <v>2023</v>
      </c>
      <c r="H159" s="6">
        <f t="shared" si="7"/>
        <v>7</v>
      </c>
      <c r="I159" s="1">
        <f t="shared" si="8"/>
        <v>45130</v>
      </c>
      <c r="M159" s="4">
        <v>45130</v>
      </c>
      <c r="N159" s="1">
        <f t="shared" si="6"/>
        <v>45130</v>
      </c>
    </row>
    <row r="160" spans="1:14" x14ac:dyDescent="0.2">
      <c r="A160" s="1" t="s">
        <v>407</v>
      </c>
      <c r="B160" s="1">
        <v>45130</v>
      </c>
      <c r="C160" t="s">
        <v>420</v>
      </c>
      <c r="D160" t="s">
        <v>454</v>
      </c>
      <c r="E160" t="s">
        <v>477</v>
      </c>
      <c r="F160" s="6">
        <v>23</v>
      </c>
      <c r="G160" s="6">
        <v>2023</v>
      </c>
      <c r="H160" s="6">
        <f t="shared" si="7"/>
        <v>7</v>
      </c>
      <c r="I160" s="1">
        <f t="shared" si="8"/>
        <v>45130</v>
      </c>
      <c r="M160" s="4">
        <v>45130</v>
      </c>
      <c r="N160" s="1">
        <f t="shared" si="6"/>
        <v>45130</v>
      </c>
    </row>
    <row r="161" spans="1:14" x14ac:dyDescent="0.2">
      <c r="A161" s="1" t="s">
        <v>406</v>
      </c>
      <c r="B161" s="1">
        <v>45131</v>
      </c>
      <c r="C161" t="s">
        <v>419</v>
      </c>
      <c r="D161" t="s">
        <v>453</v>
      </c>
      <c r="E161" t="s">
        <v>477</v>
      </c>
      <c r="F161" s="6">
        <v>24</v>
      </c>
      <c r="G161" s="6">
        <v>2023</v>
      </c>
      <c r="H161" s="6">
        <f t="shared" si="7"/>
        <v>7</v>
      </c>
      <c r="I161" s="1">
        <f t="shared" si="8"/>
        <v>45131</v>
      </c>
      <c r="M161" s="4">
        <v>45131</v>
      </c>
      <c r="N161" s="1">
        <f t="shared" si="6"/>
        <v>45131</v>
      </c>
    </row>
    <row r="162" spans="1:14" x14ac:dyDescent="0.2">
      <c r="A162" s="1" t="s">
        <v>406</v>
      </c>
      <c r="B162" s="1">
        <v>45131</v>
      </c>
      <c r="C162" t="s">
        <v>419</v>
      </c>
      <c r="D162" t="s">
        <v>453</v>
      </c>
      <c r="E162" t="s">
        <v>477</v>
      </c>
      <c r="F162" s="6">
        <v>24</v>
      </c>
      <c r="G162" s="6">
        <v>2023</v>
      </c>
      <c r="H162" s="6">
        <f t="shared" si="7"/>
        <v>7</v>
      </c>
      <c r="I162" s="1">
        <f t="shared" si="8"/>
        <v>45131</v>
      </c>
      <c r="M162" s="4">
        <v>45131</v>
      </c>
      <c r="N162" s="1">
        <f t="shared" si="6"/>
        <v>45131</v>
      </c>
    </row>
    <row r="163" spans="1:14" x14ac:dyDescent="0.2">
      <c r="A163" s="1" t="s">
        <v>407</v>
      </c>
      <c r="B163" s="1">
        <v>45130</v>
      </c>
      <c r="C163" t="s">
        <v>420</v>
      </c>
      <c r="D163" t="s">
        <v>454</v>
      </c>
      <c r="E163" t="s">
        <v>477</v>
      </c>
      <c r="F163" s="6">
        <v>23</v>
      </c>
      <c r="G163" s="6">
        <v>2023</v>
      </c>
      <c r="H163" s="6">
        <f t="shared" si="7"/>
        <v>7</v>
      </c>
      <c r="I163" s="1">
        <f t="shared" si="8"/>
        <v>45130</v>
      </c>
      <c r="M163" s="4">
        <v>45130</v>
      </c>
      <c r="N163" s="1">
        <f t="shared" si="6"/>
        <v>45130</v>
      </c>
    </row>
    <row r="164" spans="1:14" x14ac:dyDescent="0.2">
      <c r="A164" s="1" t="s">
        <v>413</v>
      </c>
      <c r="B164" s="1">
        <v>45128</v>
      </c>
      <c r="C164" t="s">
        <v>431</v>
      </c>
      <c r="D164" t="s">
        <v>460</v>
      </c>
      <c r="E164" t="s">
        <v>477</v>
      </c>
      <c r="F164" s="6">
        <v>21</v>
      </c>
      <c r="G164" s="6">
        <v>2023</v>
      </c>
      <c r="H164" s="6">
        <f t="shared" si="7"/>
        <v>7</v>
      </c>
      <c r="I164" s="1">
        <f t="shared" si="8"/>
        <v>45128</v>
      </c>
      <c r="M164" s="4">
        <v>45128</v>
      </c>
      <c r="N164" s="1">
        <f t="shared" si="6"/>
        <v>45128</v>
      </c>
    </row>
    <row r="165" spans="1:14" x14ac:dyDescent="0.2">
      <c r="A165" s="1" t="s">
        <v>407</v>
      </c>
      <c r="B165" s="1">
        <v>45130</v>
      </c>
      <c r="C165" t="s">
        <v>420</v>
      </c>
      <c r="D165" t="s">
        <v>454</v>
      </c>
      <c r="E165" t="s">
        <v>477</v>
      </c>
      <c r="F165" s="6">
        <v>23</v>
      </c>
      <c r="G165" s="6">
        <v>2023</v>
      </c>
      <c r="H165" s="6">
        <f t="shared" si="7"/>
        <v>7</v>
      </c>
      <c r="I165" s="1">
        <f t="shared" si="8"/>
        <v>45130</v>
      </c>
      <c r="M165" s="4">
        <v>45130</v>
      </c>
      <c r="N165" s="1">
        <f t="shared" si="6"/>
        <v>45130</v>
      </c>
    </row>
    <row r="166" spans="1:14" x14ac:dyDescent="0.2">
      <c r="A166" s="1" t="s">
        <v>407</v>
      </c>
      <c r="B166" s="1">
        <v>45130</v>
      </c>
      <c r="C166" t="s">
        <v>420</v>
      </c>
      <c r="D166" t="s">
        <v>454</v>
      </c>
      <c r="E166" t="s">
        <v>477</v>
      </c>
      <c r="F166" s="6">
        <v>23</v>
      </c>
      <c r="G166" s="6">
        <v>2023</v>
      </c>
      <c r="H166" s="6">
        <f t="shared" si="7"/>
        <v>7</v>
      </c>
      <c r="I166" s="1">
        <f t="shared" si="8"/>
        <v>45130</v>
      </c>
      <c r="M166" s="4">
        <v>45130</v>
      </c>
      <c r="N166" s="1">
        <f t="shared" si="6"/>
        <v>45130</v>
      </c>
    </row>
    <row r="167" spans="1:14" x14ac:dyDescent="0.2">
      <c r="A167" s="1" t="s">
        <v>407</v>
      </c>
      <c r="B167" s="1">
        <v>45130</v>
      </c>
      <c r="C167" t="s">
        <v>420</v>
      </c>
      <c r="D167" t="s">
        <v>454</v>
      </c>
      <c r="E167" t="s">
        <v>477</v>
      </c>
      <c r="F167" s="6">
        <v>23</v>
      </c>
      <c r="G167" s="6">
        <v>2023</v>
      </c>
      <c r="H167" s="6">
        <f t="shared" si="7"/>
        <v>7</v>
      </c>
      <c r="I167" s="1">
        <f t="shared" si="8"/>
        <v>45130</v>
      </c>
      <c r="M167" s="4">
        <v>45130</v>
      </c>
      <c r="N167" s="1">
        <f t="shared" si="6"/>
        <v>45130</v>
      </c>
    </row>
    <row r="168" spans="1:14" x14ac:dyDescent="0.2">
      <c r="A168" s="1" t="s">
        <v>407</v>
      </c>
      <c r="B168" s="1">
        <v>45130</v>
      </c>
      <c r="C168" t="s">
        <v>420</v>
      </c>
      <c r="D168" t="s">
        <v>454</v>
      </c>
      <c r="E168" t="s">
        <v>477</v>
      </c>
      <c r="F168" s="6">
        <v>23</v>
      </c>
      <c r="G168" s="6">
        <v>2023</v>
      </c>
      <c r="H168" s="6">
        <f t="shared" si="7"/>
        <v>7</v>
      </c>
      <c r="I168" s="1">
        <f t="shared" si="8"/>
        <v>45130</v>
      </c>
      <c r="M168" s="4">
        <v>45130</v>
      </c>
      <c r="N168" s="1">
        <f t="shared" si="6"/>
        <v>45130</v>
      </c>
    </row>
    <row r="169" spans="1:14" x14ac:dyDescent="0.2">
      <c r="A169" s="1" t="s">
        <v>406</v>
      </c>
      <c r="B169" s="1">
        <v>45131</v>
      </c>
      <c r="C169" t="s">
        <v>419</v>
      </c>
      <c r="D169" t="s">
        <v>453</v>
      </c>
      <c r="E169" t="s">
        <v>477</v>
      </c>
      <c r="F169" s="6">
        <v>24</v>
      </c>
      <c r="G169" s="6">
        <v>2023</v>
      </c>
      <c r="H169" s="6">
        <f t="shared" si="7"/>
        <v>7</v>
      </c>
      <c r="I169" s="1">
        <f t="shared" si="8"/>
        <v>45131</v>
      </c>
      <c r="M169" s="4">
        <v>45131</v>
      </c>
      <c r="N169" s="1">
        <f t="shared" si="6"/>
        <v>45131</v>
      </c>
    </row>
    <row r="170" spans="1:14" x14ac:dyDescent="0.2">
      <c r="B170" s="1">
        <v>0</v>
      </c>
      <c r="C170">
        <v>0</v>
      </c>
      <c r="D170">
        <v>0</v>
      </c>
      <c r="E170">
        <v>0</v>
      </c>
      <c r="F170" s="6"/>
      <c r="G170" s="6">
        <v>2023</v>
      </c>
      <c r="H170" s="6" t="e">
        <f t="shared" si="7"/>
        <v>#N/A</v>
      </c>
      <c r="I170" s="1" t="e">
        <f t="shared" si="8"/>
        <v>#N/A</v>
      </c>
      <c r="M170" s="4">
        <v>0</v>
      </c>
      <c r="N170" s="1">
        <f t="shared" si="6"/>
        <v>45130.222429906542</v>
      </c>
    </row>
    <row r="171" spans="1:14" x14ac:dyDescent="0.2">
      <c r="A171" s="1" t="s">
        <v>406</v>
      </c>
      <c r="B171" s="1">
        <v>45131</v>
      </c>
      <c r="C171" t="s">
        <v>419</v>
      </c>
      <c r="D171" t="s">
        <v>453</v>
      </c>
      <c r="E171" t="s">
        <v>477</v>
      </c>
      <c r="F171" s="6">
        <v>24</v>
      </c>
      <c r="G171" s="6">
        <v>2023</v>
      </c>
      <c r="H171" s="6">
        <f t="shared" si="7"/>
        <v>7</v>
      </c>
      <c r="I171" s="1">
        <f t="shared" si="8"/>
        <v>45131</v>
      </c>
      <c r="M171" s="4">
        <v>45131</v>
      </c>
      <c r="N171" s="1">
        <f t="shared" si="6"/>
        <v>45131</v>
      </c>
    </row>
    <row r="172" spans="1:14" x14ac:dyDescent="0.2">
      <c r="B172" s="1">
        <v>0</v>
      </c>
      <c r="C172">
        <v>0</v>
      </c>
      <c r="D172">
        <v>0</v>
      </c>
      <c r="E172">
        <v>0</v>
      </c>
      <c r="F172" s="6"/>
      <c r="G172" s="6">
        <v>2023</v>
      </c>
      <c r="H172" s="6" t="e">
        <f t="shared" si="7"/>
        <v>#N/A</v>
      </c>
      <c r="I172" s="1" t="e">
        <f t="shared" si="8"/>
        <v>#N/A</v>
      </c>
      <c r="M172" s="4">
        <v>0</v>
      </c>
      <c r="N172" s="1">
        <f t="shared" si="6"/>
        <v>45130.222429906542</v>
      </c>
    </row>
    <row r="173" spans="1:14" x14ac:dyDescent="0.2">
      <c r="A173" s="1" t="s">
        <v>411</v>
      </c>
      <c r="B173" s="1">
        <v>45132</v>
      </c>
      <c r="C173" t="s">
        <v>427</v>
      </c>
      <c r="D173" t="s">
        <v>458</v>
      </c>
      <c r="E173" t="s">
        <v>477</v>
      </c>
      <c r="F173" s="6">
        <v>25</v>
      </c>
      <c r="G173" s="6">
        <v>2023</v>
      </c>
      <c r="H173" s="6">
        <f t="shared" si="7"/>
        <v>7</v>
      </c>
      <c r="I173" s="1">
        <f t="shared" si="8"/>
        <v>45132</v>
      </c>
      <c r="M173" s="4">
        <v>45132</v>
      </c>
      <c r="N173" s="1">
        <f t="shared" si="6"/>
        <v>45132</v>
      </c>
    </row>
    <row r="174" spans="1:14" x14ac:dyDescent="0.2">
      <c r="A174" s="1" t="s">
        <v>407</v>
      </c>
      <c r="B174" s="1">
        <v>45130</v>
      </c>
      <c r="C174" t="s">
        <v>420</v>
      </c>
      <c r="D174" t="s">
        <v>454</v>
      </c>
      <c r="E174" t="s">
        <v>477</v>
      </c>
      <c r="F174" s="6">
        <v>23</v>
      </c>
      <c r="G174" s="6">
        <v>2023</v>
      </c>
      <c r="H174" s="6">
        <f t="shared" si="7"/>
        <v>7</v>
      </c>
      <c r="I174" s="1">
        <f t="shared" si="8"/>
        <v>45130</v>
      </c>
      <c r="M174" s="4">
        <v>45130</v>
      </c>
      <c r="N174" s="1">
        <f t="shared" si="6"/>
        <v>45130</v>
      </c>
    </row>
    <row r="175" spans="1:14" x14ac:dyDescent="0.2">
      <c r="A175" s="1" t="s">
        <v>407</v>
      </c>
      <c r="B175" s="1">
        <v>45130</v>
      </c>
      <c r="C175" t="s">
        <v>420</v>
      </c>
      <c r="D175" t="s">
        <v>454</v>
      </c>
      <c r="E175" t="s">
        <v>477</v>
      </c>
      <c r="F175" s="6">
        <v>23</v>
      </c>
      <c r="G175" s="6">
        <v>2023</v>
      </c>
      <c r="H175" s="6">
        <f t="shared" si="7"/>
        <v>7</v>
      </c>
      <c r="I175" s="1">
        <f t="shared" si="8"/>
        <v>45130</v>
      </c>
      <c r="M175" s="4">
        <v>45130</v>
      </c>
      <c r="N175" s="1">
        <f t="shared" si="6"/>
        <v>45130</v>
      </c>
    </row>
    <row r="176" spans="1:14" x14ac:dyDescent="0.2">
      <c r="A176" s="1" t="s">
        <v>407</v>
      </c>
      <c r="B176" s="1">
        <v>45130</v>
      </c>
      <c r="C176" t="s">
        <v>420</v>
      </c>
      <c r="D176" t="s">
        <v>454</v>
      </c>
      <c r="E176" t="s">
        <v>477</v>
      </c>
      <c r="F176" s="6">
        <v>23</v>
      </c>
      <c r="G176" s="6">
        <v>2023</v>
      </c>
      <c r="H176" s="6">
        <f t="shared" si="7"/>
        <v>7</v>
      </c>
      <c r="I176" s="1">
        <f t="shared" si="8"/>
        <v>45130</v>
      </c>
      <c r="M176" s="4">
        <v>45130</v>
      </c>
      <c r="N176" s="1">
        <f t="shared" si="6"/>
        <v>45130</v>
      </c>
    </row>
    <row r="177" spans="1:14" x14ac:dyDescent="0.2">
      <c r="A177" s="1" t="s">
        <v>407</v>
      </c>
      <c r="B177" s="1">
        <v>45130</v>
      </c>
      <c r="C177" t="s">
        <v>420</v>
      </c>
      <c r="D177" t="s">
        <v>454</v>
      </c>
      <c r="E177" t="s">
        <v>477</v>
      </c>
      <c r="F177" s="6">
        <v>23</v>
      </c>
      <c r="G177" s="6">
        <v>2023</v>
      </c>
      <c r="H177" s="6">
        <f t="shared" si="7"/>
        <v>7</v>
      </c>
      <c r="I177" s="1">
        <f t="shared" si="8"/>
        <v>45130</v>
      </c>
      <c r="M177" s="4">
        <v>45130</v>
      </c>
      <c r="N177" s="1">
        <f t="shared" si="6"/>
        <v>45130</v>
      </c>
    </row>
    <row r="178" spans="1:14" x14ac:dyDescent="0.2">
      <c r="A178" s="1" t="s">
        <v>98</v>
      </c>
      <c r="B178" s="1">
        <v>45131</v>
      </c>
      <c r="C178" t="s">
        <v>437</v>
      </c>
      <c r="D178" t="s">
        <v>453</v>
      </c>
      <c r="E178" t="s">
        <v>477</v>
      </c>
      <c r="F178" s="6">
        <v>24</v>
      </c>
      <c r="G178" s="6">
        <v>2023</v>
      </c>
      <c r="H178" s="6">
        <f t="shared" si="7"/>
        <v>7</v>
      </c>
      <c r="I178" s="1">
        <f t="shared" si="8"/>
        <v>45131</v>
      </c>
      <c r="M178" s="4">
        <v>45131</v>
      </c>
      <c r="N178" s="1">
        <f t="shared" si="6"/>
        <v>45131</v>
      </c>
    </row>
    <row r="179" spans="1:14" x14ac:dyDescent="0.2">
      <c r="A179" s="1" t="s">
        <v>411</v>
      </c>
      <c r="B179" s="1">
        <v>45132</v>
      </c>
      <c r="C179" t="s">
        <v>427</v>
      </c>
      <c r="D179" t="s">
        <v>458</v>
      </c>
      <c r="E179" t="s">
        <v>477</v>
      </c>
      <c r="F179" s="6">
        <v>25</v>
      </c>
      <c r="G179" s="6">
        <v>2023</v>
      </c>
      <c r="H179" s="6">
        <f t="shared" si="7"/>
        <v>7</v>
      </c>
      <c r="I179" s="1">
        <f t="shared" si="8"/>
        <v>45132</v>
      </c>
      <c r="M179" s="4">
        <v>45132</v>
      </c>
      <c r="N179" s="1">
        <f t="shared" si="6"/>
        <v>45132</v>
      </c>
    </row>
    <row r="180" spans="1:14" x14ac:dyDescent="0.2">
      <c r="A180" s="1" t="s">
        <v>406</v>
      </c>
      <c r="B180" s="1">
        <v>45131</v>
      </c>
      <c r="C180" t="s">
        <v>419</v>
      </c>
      <c r="D180" t="s">
        <v>453</v>
      </c>
      <c r="E180" t="s">
        <v>477</v>
      </c>
      <c r="F180" s="6">
        <v>24</v>
      </c>
      <c r="G180" s="6">
        <v>2023</v>
      </c>
      <c r="H180" s="6">
        <f t="shared" si="7"/>
        <v>7</v>
      </c>
      <c r="I180" s="1">
        <f t="shared" si="8"/>
        <v>45131</v>
      </c>
      <c r="M180" s="4">
        <v>45131</v>
      </c>
      <c r="N180" s="1">
        <f t="shared" si="6"/>
        <v>45131</v>
      </c>
    </row>
    <row r="181" spans="1:14" x14ac:dyDescent="0.2">
      <c r="A181" s="1" t="s">
        <v>411</v>
      </c>
      <c r="B181" s="1">
        <v>45132</v>
      </c>
      <c r="C181" t="s">
        <v>427</v>
      </c>
      <c r="D181" t="s">
        <v>458</v>
      </c>
      <c r="E181" t="s">
        <v>477</v>
      </c>
      <c r="F181" s="6">
        <v>25</v>
      </c>
      <c r="G181" s="6">
        <v>2023</v>
      </c>
      <c r="H181" s="6">
        <f t="shared" si="7"/>
        <v>7</v>
      </c>
      <c r="I181" s="1">
        <f t="shared" si="8"/>
        <v>45132</v>
      </c>
      <c r="M181" s="4">
        <v>45132</v>
      </c>
      <c r="N181" s="1">
        <f t="shared" si="6"/>
        <v>45132</v>
      </c>
    </row>
    <row r="182" spans="1:14" x14ac:dyDescent="0.2">
      <c r="A182" s="1" t="s">
        <v>407</v>
      </c>
      <c r="B182" s="1">
        <v>45130</v>
      </c>
      <c r="C182" t="s">
        <v>420</v>
      </c>
      <c r="D182" t="s">
        <v>454</v>
      </c>
      <c r="E182" t="s">
        <v>477</v>
      </c>
      <c r="F182" s="6">
        <v>23</v>
      </c>
      <c r="G182" s="6">
        <v>2023</v>
      </c>
      <c r="H182" s="6">
        <f t="shared" si="7"/>
        <v>7</v>
      </c>
      <c r="I182" s="1">
        <f t="shared" si="8"/>
        <v>45130</v>
      </c>
      <c r="M182" s="4">
        <v>45130</v>
      </c>
      <c r="N182" s="1">
        <f t="shared" si="6"/>
        <v>45130</v>
      </c>
    </row>
    <row r="183" spans="1:14" x14ac:dyDescent="0.2">
      <c r="A183" s="1" t="s">
        <v>407</v>
      </c>
      <c r="B183" s="1">
        <v>45130</v>
      </c>
      <c r="C183" t="s">
        <v>420</v>
      </c>
      <c r="D183" t="s">
        <v>454</v>
      </c>
      <c r="E183" t="s">
        <v>477</v>
      </c>
      <c r="F183" s="6">
        <v>23</v>
      </c>
      <c r="G183" s="6">
        <v>2023</v>
      </c>
      <c r="H183" s="6">
        <f t="shared" si="7"/>
        <v>7</v>
      </c>
      <c r="I183" s="1">
        <f t="shared" si="8"/>
        <v>45130</v>
      </c>
      <c r="M183" s="4">
        <v>45130</v>
      </c>
      <c r="N183" s="1">
        <f t="shared" si="6"/>
        <v>45130</v>
      </c>
    </row>
    <row r="184" spans="1:14" x14ac:dyDescent="0.2">
      <c r="A184" s="1" t="s">
        <v>406</v>
      </c>
      <c r="B184" s="1">
        <v>45131</v>
      </c>
      <c r="C184" t="s">
        <v>419</v>
      </c>
      <c r="D184" t="s">
        <v>453</v>
      </c>
      <c r="E184" t="s">
        <v>477</v>
      </c>
      <c r="F184" s="6">
        <v>24</v>
      </c>
      <c r="G184" s="6">
        <v>2023</v>
      </c>
      <c r="H184" s="6">
        <f t="shared" si="7"/>
        <v>7</v>
      </c>
      <c r="I184" s="1">
        <f t="shared" si="8"/>
        <v>45131</v>
      </c>
      <c r="M184" s="4">
        <v>45131</v>
      </c>
      <c r="N184" s="1">
        <f t="shared" si="6"/>
        <v>45131</v>
      </c>
    </row>
    <row r="185" spans="1:14" x14ac:dyDescent="0.2">
      <c r="A185" s="1" t="s">
        <v>407</v>
      </c>
      <c r="B185" s="1">
        <v>45130</v>
      </c>
      <c r="C185" t="s">
        <v>420</v>
      </c>
      <c r="D185" t="s">
        <v>454</v>
      </c>
      <c r="E185" t="s">
        <v>477</v>
      </c>
      <c r="F185" s="6">
        <v>23</v>
      </c>
      <c r="G185" s="6">
        <v>2023</v>
      </c>
      <c r="H185" s="6">
        <f t="shared" si="7"/>
        <v>7</v>
      </c>
      <c r="I185" s="1">
        <f t="shared" si="8"/>
        <v>45130</v>
      </c>
      <c r="M185" s="4">
        <v>45130</v>
      </c>
      <c r="N185" s="1">
        <f t="shared" si="6"/>
        <v>45130</v>
      </c>
    </row>
    <row r="186" spans="1:14" x14ac:dyDescent="0.2">
      <c r="A186" s="1" t="s">
        <v>410</v>
      </c>
      <c r="B186" s="1">
        <v>45126</v>
      </c>
      <c r="C186" t="s">
        <v>426</v>
      </c>
      <c r="D186" t="s">
        <v>457</v>
      </c>
      <c r="E186" t="s">
        <v>477</v>
      </c>
      <c r="F186" s="6">
        <v>19</v>
      </c>
      <c r="G186" s="6">
        <v>2023</v>
      </c>
      <c r="H186" s="6">
        <f t="shared" si="7"/>
        <v>7</v>
      </c>
      <c r="I186" s="1">
        <f t="shared" si="8"/>
        <v>45126</v>
      </c>
      <c r="M186" s="4">
        <v>45126</v>
      </c>
      <c r="N186" s="1">
        <f t="shared" si="6"/>
        <v>45126</v>
      </c>
    </row>
    <row r="187" spans="1:14" x14ac:dyDescent="0.2">
      <c r="A187" s="1" t="s">
        <v>407</v>
      </c>
      <c r="B187" s="1">
        <v>45130</v>
      </c>
      <c r="C187" t="s">
        <v>420</v>
      </c>
      <c r="D187" t="s">
        <v>454</v>
      </c>
      <c r="E187" t="s">
        <v>477</v>
      </c>
      <c r="F187" s="6">
        <v>23</v>
      </c>
      <c r="G187" s="6">
        <v>2023</v>
      </c>
      <c r="H187" s="6">
        <f t="shared" si="7"/>
        <v>7</v>
      </c>
      <c r="I187" s="1">
        <f t="shared" si="8"/>
        <v>45130</v>
      </c>
      <c r="M187" s="4">
        <v>45130</v>
      </c>
      <c r="N187" s="1">
        <f t="shared" si="6"/>
        <v>45130</v>
      </c>
    </row>
    <row r="188" spans="1:14" x14ac:dyDescent="0.2">
      <c r="A188" s="1" t="s">
        <v>410</v>
      </c>
      <c r="B188" s="1">
        <v>45126</v>
      </c>
      <c r="C188" t="s">
        <v>426</v>
      </c>
      <c r="D188" t="s">
        <v>457</v>
      </c>
      <c r="E188" t="s">
        <v>477</v>
      </c>
      <c r="F188" s="6">
        <v>19</v>
      </c>
      <c r="G188" s="6">
        <v>2023</v>
      </c>
      <c r="H188" s="6">
        <f t="shared" si="7"/>
        <v>7</v>
      </c>
      <c r="I188" s="1">
        <f t="shared" si="8"/>
        <v>45126</v>
      </c>
      <c r="M188" s="4">
        <v>45126</v>
      </c>
      <c r="N188" s="1">
        <f t="shared" si="6"/>
        <v>45126</v>
      </c>
    </row>
    <row r="189" spans="1:14" x14ac:dyDescent="0.2">
      <c r="B189" s="1">
        <v>0</v>
      </c>
      <c r="C189">
        <v>0</v>
      </c>
      <c r="D189">
        <v>0</v>
      </c>
      <c r="E189">
        <v>0</v>
      </c>
      <c r="F189" s="6"/>
      <c r="G189" s="6">
        <v>2023</v>
      </c>
      <c r="H189" s="6" t="e">
        <f t="shared" si="7"/>
        <v>#N/A</v>
      </c>
      <c r="I189" s="1" t="e">
        <f t="shared" si="8"/>
        <v>#N/A</v>
      </c>
      <c r="M189" s="4">
        <v>0</v>
      </c>
      <c r="N189" s="1">
        <f t="shared" si="6"/>
        <v>45130.222429906542</v>
      </c>
    </row>
    <row r="190" spans="1:14" x14ac:dyDescent="0.2">
      <c r="A190" s="1" t="s">
        <v>407</v>
      </c>
      <c r="B190" s="1">
        <v>45130</v>
      </c>
      <c r="C190" t="s">
        <v>420</v>
      </c>
      <c r="D190" t="s">
        <v>454</v>
      </c>
      <c r="E190" t="s">
        <v>477</v>
      </c>
      <c r="F190" s="6">
        <v>23</v>
      </c>
      <c r="G190" s="6">
        <v>2023</v>
      </c>
      <c r="H190" s="6">
        <f t="shared" si="7"/>
        <v>7</v>
      </c>
      <c r="I190" s="1">
        <f t="shared" si="8"/>
        <v>45130</v>
      </c>
      <c r="M190" s="4">
        <v>45130</v>
      </c>
      <c r="N190" s="1">
        <f t="shared" si="6"/>
        <v>45130</v>
      </c>
    </row>
    <row r="191" spans="1:14" x14ac:dyDescent="0.2">
      <c r="A191" s="1" t="s">
        <v>407</v>
      </c>
      <c r="B191" s="1">
        <v>45130</v>
      </c>
      <c r="C191" t="s">
        <v>420</v>
      </c>
      <c r="D191" t="s">
        <v>454</v>
      </c>
      <c r="E191" t="s">
        <v>477</v>
      </c>
      <c r="F191" s="6">
        <v>23</v>
      </c>
      <c r="G191" s="6">
        <v>2023</v>
      </c>
      <c r="H191" s="6">
        <f t="shared" si="7"/>
        <v>7</v>
      </c>
      <c r="I191" s="1">
        <f t="shared" si="8"/>
        <v>45130</v>
      </c>
      <c r="M191" s="4">
        <v>45130</v>
      </c>
      <c r="N191" s="1">
        <f t="shared" si="6"/>
        <v>45130</v>
      </c>
    </row>
    <row r="192" spans="1:14" x14ac:dyDescent="0.2">
      <c r="A192" s="1" t="s">
        <v>407</v>
      </c>
      <c r="B192" s="1">
        <v>45130</v>
      </c>
      <c r="C192" t="s">
        <v>420</v>
      </c>
      <c r="D192" t="s">
        <v>454</v>
      </c>
      <c r="E192" t="s">
        <v>477</v>
      </c>
      <c r="F192" s="6">
        <v>23</v>
      </c>
      <c r="G192" s="6">
        <v>2023</v>
      </c>
      <c r="H192" s="6">
        <f t="shared" si="7"/>
        <v>7</v>
      </c>
      <c r="I192" s="1">
        <f t="shared" si="8"/>
        <v>45130</v>
      </c>
      <c r="M192" s="4">
        <v>45130</v>
      </c>
      <c r="N192" s="1">
        <f t="shared" si="6"/>
        <v>45130</v>
      </c>
    </row>
    <row r="193" spans="1:14" x14ac:dyDescent="0.2">
      <c r="A193" s="1" t="s">
        <v>415</v>
      </c>
      <c r="B193" s="1">
        <v>45133</v>
      </c>
      <c r="C193" t="s">
        <v>438</v>
      </c>
      <c r="D193" t="s">
        <v>462</v>
      </c>
      <c r="E193" t="s">
        <v>477</v>
      </c>
      <c r="F193" s="6">
        <v>26</v>
      </c>
      <c r="G193" s="6">
        <v>2023</v>
      </c>
      <c r="H193" s="6">
        <f t="shared" si="7"/>
        <v>7</v>
      </c>
      <c r="I193" s="1">
        <f t="shared" si="8"/>
        <v>45133</v>
      </c>
      <c r="M193" s="4">
        <v>45133</v>
      </c>
      <c r="N193" s="1">
        <f t="shared" si="6"/>
        <v>45133</v>
      </c>
    </row>
    <row r="194" spans="1:14" x14ac:dyDescent="0.2">
      <c r="A194" s="1" t="s">
        <v>406</v>
      </c>
      <c r="B194" s="1">
        <v>45131</v>
      </c>
      <c r="C194" t="s">
        <v>419</v>
      </c>
      <c r="D194" t="s">
        <v>453</v>
      </c>
      <c r="E194" t="s">
        <v>477</v>
      </c>
      <c r="F194" s="6">
        <v>24</v>
      </c>
      <c r="G194" s="6">
        <v>2023</v>
      </c>
      <c r="H194" s="6">
        <f t="shared" si="7"/>
        <v>7</v>
      </c>
      <c r="I194" s="1">
        <f t="shared" si="8"/>
        <v>45131</v>
      </c>
      <c r="M194" s="4">
        <v>45131</v>
      </c>
      <c r="N194" s="1">
        <f t="shared" si="6"/>
        <v>45131</v>
      </c>
    </row>
    <row r="195" spans="1:14" x14ac:dyDescent="0.2">
      <c r="A195" s="1" t="s">
        <v>34</v>
      </c>
      <c r="B195" s="1">
        <v>45127</v>
      </c>
      <c r="C195" t="s">
        <v>428</v>
      </c>
      <c r="D195" t="s">
        <v>455</v>
      </c>
      <c r="E195" t="s">
        <v>477</v>
      </c>
      <c r="F195" s="6">
        <v>20</v>
      </c>
      <c r="G195" s="6">
        <v>2023</v>
      </c>
      <c r="H195" s="6">
        <f t="shared" si="7"/>
        <v>7</v>
      </c>
      <c r="I195" s="1">
        <f t="shared" si="8"/>
        <v>45127</v>
      </c>
      <c r="M195" s="4">
        <v>45127</v>
      </c>
      <c r="N195" s="1">
        <f t="shared" ref="N195:N258" si="9">IF(M195=0,$P$2,M195)</f>
        <v>45127</v>
      </c>
    </row>
    <row r="196" spans="1:14" x14ac:dyDescent="0.2">
      <c r="A196" s="1" t="s">
        <v>407</v>
      </c>
      <c r="B196" s="1">
        <v>45130</v>
      </c>
      <c r="C196" t="s">
        <v>420</v>
      </c>
      <c r="D196" t="s">
        <v>454</v>
      </c>
      <c r="E196" t="s">
        <v>477</v>
      </c>
      <c r="F196" s="6">
        <v>23</v>
      </c>
      <c r="G196" s="6">
        <v>2023</v>
      </c>
      <c r="H196" s="6">
        <f t="shared" ref="H196:H259" si="10">VLOOKUP(E196,$J$3:$K$4,2,FALSE)</f>
        <v>7</v>
      </c>
      <c r="I196" s="1">
        <f t="shared" ref="I196:I259" si="11">DATE(G196,H196,F196)</f>
        <v>45130</v>
      </c>
      <c r="M196" s="4">
        <v>45130</v>
      </c>
      <c r="N196" s="1">
        <f t="shared" si="9"/>
        <v>45130</v>
      </c>
    </row>
    <row r="197" spans="1:14" x14ac:dyDescent="0.2">
      <c r="A197" s="1" t="s">
        <v>407</v>
      </c>
      <c r="B197" s="1">
        <v>45130</v>
      </c>
      <c r="C197" t="s">
        <v>420</v>
      </c>
      <c r="D197" t="s">
        <v>454</v>
      </c>
      <c r="E197" t="s">
        <v>477</v>
      </c>
      <c r="F197" s="6">
        <v>23</v>
      </c>
      <c r="G197" s="6">
        <v>2023</v>
      </c>
      <c r="H197" s="6">
        <f t="shared" si="10"/>
        <v>7</v>
      </c>
      <c r="I197" s="1">
        <f t="shared" si="11"/>
        <v>45130</v>
      </c>
      <c r="M197" s="4">
        <v>45130</v>
      </c>
      <c r="N197" s="1">
        <f t="shared" si="9"/>
        <v>45130</v>
      </c>
    </row>
    <row r="198" spans="1:14" x14ac:dyDescent="0.2">
      <c r="A198" s="1" t="s">
        <v>413</v>
      </c>
      <c r="B198" s="1">
        <v>45128</v>
      </c>
      <c r="C198" t="s">
        <v>431</v>
      </c>
      <c r="D198" t="s">
        <v>460</v>
      </c>
      <c r="E198" t="s">
        <v>477</v>
      </c>
      <c r="F198" s="6">
        <v>21</v>
      </c>
      <c r="G198" s="6">
        <v>2023</v>
      </c>
      <c r="H198" s="6">
        <f t="shared" si="10"/>
        <v>7</v>
      </c>
      <c r="I198" s="1">
        <f t="shared" si="11"/>
        <v>45128</v>
      </c>
      <c r="M198" s="4">
        <v>45128</v>
      </c>
      <c r="N198" s="1">
        <f t="shared" si="9"/>
        <v>45128</v>
      </c>
    </row>
    <row r="199" spans="1:14" x14ac:dyDescent="0.2">
      <c r="A199" s="1" t="s">
        <v>102</v>
      </c>
      <c r="B199" s="1">
        <v>45154</v>
      </c>
      <c r="C199" t="s">
        <v>439</v>
      </c>
      <c r="D199" t="s">
        <v>466</v>
      </c>
      <c r="E199" t="s">
        <v>478</v>
      </c>
      <c r="F199" s="6">
        <v>16</v>
      </c>
      <c r="G199" s="6">
        <v>2023</v>
      </c>
      <c r="H199" s="6">
        <f t="shared" si="10"/>
        <v>8</v>
      </c>
      <c r="I199" s="1">
        <f t="shared" si="11"/>
        <v>45154</v>
      </c>
      <c r="M199" s="4">
        <v>45154</v>
      </c>
      <c r="N199" s="1">
        <f t="shared" si="9"/>
        <v>45154</v>
      </c>
    </row>
    <row r="200" spans="1:14" x14ac:dyDescent="0.2">
      <c r="A200" s="1" t="s">
        <v>406</v>
      </c>
      <c r="B200" s="1">
        <v>45131</v>
      </c>
      <c r="C200" t="s">
        <v>419</v>
      </c>
      <c r="D200" t="s">
        <v>453</v>
      </c>
      <c r="E200" t="s">
        <v>477</v>
      </c>
      <c r="F200" s="6">
        <v>24</v>
      </c>
      <c r="G200" s="6">
        <v>2023</v>
      </c>
      <c r="H200" s="6">
        <f t="shared" si="10"/>
        <v>7</v>
      </c>
      <c r="I200" s="1">
        <f t="shared" si="11"/>
        <v>45131</v>
      </c>
      <c r="M200" s="4">
        <v>45131</v>
      </c>
      <c r="N200" s="1">
        <f t="shared" si="9"/>
        <v>45131</v>
      </c>
    </row>
    <row r="201" spans="1:14" x14ac:dyDescent="0.2">
      <c r="A201" s="1" t="s">
        <v>407</v>
      </c>
      <c r="B201" s="1">
        <v>45130</v>
      </c>
      <c r="C201" t="s">
        <v>420</v>
      </c>
      <c r="D201" t="s">
        <v>454</v>
      </c>
      <c r="E201" t="s">
        <v>477</v>
      </c>
      <c r="F201" s="6">
        <v>23</v>
      </c>
      <c r="G201" s="6">
        <v>2023</v>
      </c>
      <c r="H201" s="6">
        <f t="shared" si="10"/>
        <v>7</v>
      </c>
      <c r="I201" s="1">
        <f t="shared" si="11"/>
        <v>45130</v>
      </c>
      <c r="M201" s="4">
        <v>45130</v>
      </c>
      <c r="N201" s="1">
        <f t="shared" si="9"/>
        <v>45130</v>
      </c>
    </row>
    <row r="202" spans="1:14" x14ac:dyDescent="0.2">
      <c r="A202" s="1" t="s">
        <v>407</v>
      </c>
      <c r="B202" s="1">
        <v>45130</v>
      </c>
      <c r="C202" t="s">
        <v>420</v>
      </c>
      <c r="D202" t="s">
        <v>454</v>
      </c>
      <c r="E202" t="s">
        <v>477</v>
      </c>
      <c r="F202" s="6">
        <v>23</v>
      </c>
      <c r="G202" s="6">
        <v>2023</v>
      </c>
      <c r="H202" s="6">
        <f t="shared" si="10"/>
        <v>7</v>
      </c>
      <c r="I202" s="1">
        <f t="shared" si="11"/>
        <v>45130</v>
      </c>
      <c r="M202" s="4">
        <v>45130</v>
      </c>
      <c r="N202" s="1">
        <f t="shared" si="9"/>
        <v>45130</v>
      </c>
    </row>
    <row r="203" spans="1:14" x14ac:dyDescent="0.2">
      <c r="A203" s="1" t="s">
        <v>407</v>
      </c>
      <c r="B203" s="1">
        <v>45130</v>
      </c>
      <c r="C203" t="s">
        <v>420</v>
      </c>
      <c r="D203" t="s">
        <v>454</v>
      </c>
      <c r="E203" t="s">
        <v>477</v>
      </c>
      <c r="F203" s="6">
        <v>23</v>
      </c>
      <c r="G203" s="6">
        <v>2023</v>
      </c>
      <c r="H203" s="6">
        <f t="shared" si="10"/>
        <v>7</v>
      </c>
      <c r="I203" s="1">
        <f t="shared" si="11"/>
        <v>45130</v>
      </c>
      <c r="M203" s="4">
        <v>45130</v>
      </c>
      <c r="N203" s="1">
        <f t="shared" si="9"/>
        <v>45130</v>
      </c>
    </row>
    <row r="204" spans="1:14" x14ac:dyDescent="0.2">
      <c r="B204" s="1">
        <v>0</v>
      </c>
      <c r="C204">
        <v>0</v>
      </c>
      <c r="D204">
        <v>0</v>
      </c>
      <c r="E204">
        <v>0</v>
      </c>
      <c r="F204" s="6"/>
      <c r="G204" s="6">
        <v>2023</v>
      </c>
      <c r="H204" s="6" t="e">
        <f t="shared" si="10"/>
        <v>#N/A</v>
      </c>
      <c r="I204" s="1" t="e">
        <f t="shared" si="11"/>
        <v>#N/A</v>
      </c>
      <c r="M204" s="4">
        <v>0</v>
      </c>
      <c r="N204" s="1">
        <f t="shared" si="9"/>
        <v>45130.222429906542</v>
      </c>
    </row>
    <row r="205" spans="1:14" x14ac:dyDescent="0.2">
      <c r="A205" s="1" t="s">
        <v>407</v>
      </c>
      <c r="B205" s="1">
        <v>45130</v>
      </c>
      <c r="C205" t="s">
        <v>420</v>
      </c>
      <c r="D205" t="s">
        <v>454</v>
      </c>
      <c r="E205" t="s">
        <v>477</v>
      </c>
      <c r="F205" s="6">
        <v>23</v>
      </c>
      <c r="G205" s="6">
        <v>2023</v>
      </c>
      <c r="H205" s="6">
        <f t="shared" si="10"/>
        <v>7</v>
      </c>
      <c r="I205" s="1">
        <f t="shared" si="11"/>
        <v>45130</v>
      </c>
      <c r="M205" s="4">
        <v>45130</v>
      </c>
      <c r="N205" s="1">
        <f t="shared" si="9"/>
        <v>45130</v>
      </c>
    </row>
    <row r="206" spans="1:14" x14ac:dyDescent="0.2">
      <c r="A206" s="1" t="s">
        <v>406</v>
      </c>
      <c r="B206" s="1">
        <v>45131</v>
      </c>
      <c r="C206" t="s">
        <v>419</v>
      </c>
      <c r="D206" t="s">
        <v>453</v>
      </c>
      <c r="E206" t="s">
        <v>477</v>
      </c>
      <c r="F206" s="6">
        <v>24</v>
      </c>
      <c r="G206" s="6">
        <v>2023</v>
      </c>
      <c r="H206" s="6">
        <f t="shared" si="10"/>
        <v>7</v>
      </c>
      <c r="I206" s="1">
        <f t="shared" si="11"/>
        <v>45131</v>
      </c>
      <c r="M206" s="4">
        <v>45131</v>
      </c>
      <c r="N206" s="1">
        <f t="shared" si="9"/>
        <v>45131</v>
      </c>
    </row>
    <row r="207" spans="1:14" x14ac:dyDescent="0.2">
      <c r="A207" s="1" t="s">
        <v>407</v>
      </c>
      <c r="B207" s="1">
        <v>45130</v>
      </c>
      <c r="C207" t="s">
        <v>420</v>
      </c>
      <c r="D207" t="s">
        <v>454</v>
      </c>
      <c r="E207" t="s">
        <v>477</v>
      </c>
      <c r="F207" s="6">
        <v>23</v>
      </c>
      <c r="G207" s="6">
        <v>2023</v>
      </c>
      <c r="H207" s="6">
        <f t="shared" si="10"/>
        <v>7</v>
      </c>
      <c r="I207" s="1">
        <f t="shared" si="11"/>
        <v>45130</v>
      </c>
      <c r="M207" s="4">
        <v>45130</v>
      </c>
      <c r="N207" s="1">
        <f t="shared" si="9"/>
        <v>45130</v>
      </c>
    </row>
    <row r="208" spans="1:14" x14ac:dyDescent="0.2">
      <c r="B208" s="1">
        <v>0</v>
      </c>
      <c r="C208">
        <v>0</v>
      </c>
      <c r="D208">
        <v>0</v>
      </c>
      <c r="E208">
        <v>0</v>
      </c>
      <c r="F208" s="6"/>
      <c r="G208" s="6">
        <v>2023</v>
      </c>
      <c r="H208" s="6" t="e">
        <f t="shared" si="10"/>
        <v>#N/A</v>
      </c>
      <c r="I208" s="1" t="e">
        <f t="shared" si="11"/>
        <v>#N/A</v>
      </c>
      <c r="M208" s="4">
        <v>0</v>
      </c>
      <c r="N208" s="1">
        <f t="shared" si="9"/>
        <v>45130.222429906542</v>
      </c>
    </row>
    <row r="209" spans="1:14" x14ac:dyDescent="0.2">
      <c r="A209" s="1" t="s">
        <v>407</v>
      </c>
      <c r="B209" s="1">
        <v>45130</v>
      </c>
      <c r="C209" t="s">
        <v>420</v>
      </c>
      <c r="D209" t="s">
        <v>454</v>
      </c>
      <c r="E209" t="s">
        <v>477</v>
      </c>
      <c r="F209" s="6">
        <v>23</v>
      </c>
      <c r="G209" s="6">
        <v>2023</v>
      </c>
      <c r="H209" s="6">
        <f t="shared" si="10"/>
        <v>7</v>
      </c>
      <c r="I209" s="1">
        <f t="shared" si="11"/>
        <v>45130</v>
      </c>
      <c r="M209" s="4">
        <v>45130</v>
      </c>
      <c r="N209" s="1">
        <f t="shared" si="9"/>
        <v>45130</v>
      </c>
    </row>
    <row r="210" spans="1:14" x14ac:dyDescent="0.2">
      <c r="A210" s="1" t="s">
        <v>407</v>
      </c>
      <c r="B210" s="1">
        <v>45130</v>
      </c>
      <c r="C210" t="s">
        <v>420</v>
      </c>
      <c r="D210" t="s">
        <v>454</v>
      </c>
      <c r="E210" t="s">
        <v>477</v>
      </c>
      <c r="F210" s="6">
        <v>23</v>
      </c>
      <c r="G210" s="6">
        <v>2023</v>
      </c>
      <c r="H210" s="6">
        <f t="shared" si="10"/>
        <v>7</v>
      </c>
      <c r="I210" s="1">
        <f t="shared" si="11"/>
        <v>45130</v>
      </c>
      <c r="M210" s="4">
        <v>45130</v>
      </c>
      <c r="N210" s="1">
        <f t="shared" si="9"/>
        <v>45130</v>
      </c>
    </row>
    <row r="211" spans="1:14" x14ac:dyDescent="0.2">
      <c r="A211" s="1" t="s">
        <v>407</v>
      </c>
      <c r="B211" s="1">
        <v>45130</v>
      </c>
      <c r="C211" t="s">
        <v>420</v>
      </c>
      <c r="D211" t="s">
        <v>454</v>
      </c>
      <c r="E211" t="s">
        <v>477</v>
      </c>
      <c r="F211" s="6">
        <v>23</v>
      </c>
      <c r="G211" s="6">
        <v>2023</v>
      </c>
      <c r="H211" s="6">
        <f t="shared" si="10"/>
        <v>7</v>
      </c>
      <c r="I211" s="1">
        <f t="shared" si="11"/>
        <v>45130</v>
      </c>
      <c r="M211" s="4">
        <v>45130</v>
      </c>
      <c r="N211" s="1">
        <f t="shared" si="9"/>
        <v>45130</v>
      </c>
    </row>
    <row r="212" spans="1:14" x14ac:dyDescent="0.2">
      <c r="A212" s="1" t="s">
        <v>407</v>
      </c>
      <c r="B212" s="1">
        <v>45130</v>
      </c>
      <c r="C212" t="s">
        <v>420</v>
      </c>
      <c r="D212" t="s">
        <v>454</v>
      </c>
      <c r="E212" t="s">
        <v>477</v>
      </c>
      <c r="F212" s="6">
        <v>23</v>
      </c>
      <c r="G212" s="6">
        <v>2023</v>
      </c>
      <c r="H212" s="6">
        <f t="shared" si="10"/>
        <v>7</v>
      </c>
      <c r="I212" s="1">
        <f t="shared" si="11"/>
        <v>45130</v>
      </c>
      <c r="M212" s="4">
        <v>45130</v>
      </c>
      <c r="N212" s="1">
        <f t="shared" si="9"/>
        <v>45130</v>
      </c>
    </row>
    <row r="213" spans="1:14" x14ac:dyDescent="0.2">
      <c r="A213" s="1" t="s">
        <v>407</v>
      </c>
      <c r="B213" s="1">
        <v>45130</v>
      </c>
      <c r="C213" t="s">
        <v>420</v>
      </c>
      <c r="D213" t="s">
        <v>454</v>
      </c>
      <c r="E213" t="s">
        <v>477</v>
      </c>
      <c r="F213" s="6">
        <v>23</v>
      </c>
      <c r="G213" s="6">
        <v>2023</v>
      </c>
      <c r="H213" s="6">
        <f t="shared" si="10"/>
        <v>7</v>
      </c>
      <c r="I213" s="1">
        <f t="shared" si="11"/>
        <v>45130</v>
      </c>
      <c r="M213" s="4">
        <v>45130</v>
      </c>
      <c r="N213" s="1">
        <f t="shared" si="9"/>
        <v>45130</v>
      </c>
    </row>
    <row r="214" spans="1:14" x14ac:dyDescent="0.2">
      <c r="A214" s="1" t="s">
        <v>407</v>
      </c>
      <c r="B214" s="1">
        <v>45130</v>
      </c>
      <c r="C214" t="s">
        <v>420</v>
      </c>
      <c r="D214" t="s">
        <v>454</v>
      </c>
      <c r="E214" t="s">
        <v>477</v>
      </c>
      <c r="F214" s="6">
        <v>23</v>
      </c>
      <c r="G214" s="6">
        <v>2023</v>
      </c>
      <c r="H214" s="6">
        <f t="shared" si="10"/>
        <v>7</v>
      </c>
      <c r="I214" s="1">
        <f t="shared" si="11"/>
        <v>45130</v>
      </c>
      <c r="M214" s="4">
        <v>45130</v>
      </c>
      <c r="N214" s="1">
        <f t="shared" si="9"/>
        <v>45130</v>
      </c>
    </row>
    <row r="215" spans="1:14" x14ac:dyDescent="0.2">
      <c r="A215" s="1" t="s">
        <v>406</v>
      </c>
      <c r="B215" s="1">
        <v>45131</v>
      </c>
      <c r="C215" t="s">
        <v>419</v>
      </c>
      <c r="D215" t="s">
        <v>453</v>
      </c>
      <c r="E215" t="s">
        <v>477</v>
      </c>
      <c r="F215" s="6">
        <v>24</v>
      </c>
      <c r="G215" s="6">
        <v>2023</v>
      </c>
      <c r="H215" s="6">
        <f t="shared" si="10"/>
        <v>7</v>
      </c>
      <c r="I215" s="1">
        <f t="shared" si="11"/>
        <v>45131</v>
      </c>
      <c r="M215" s="4">
        <v>45131</v>
      </c>
      <c r="N215" s="1">
        <f t="shared" si="9"/>
        <v>45131</v>
      </c>
    </row>
    <row r="216" spans="1:14" x14ac:dyDescent="0.2">
      <c r="B216" s="1">
        <v>0</v>
      </c>
      <c r="C216">
        <v>0</v>
      </c>
      <c r="D216">
        <v>0</v>
      </c>
      <c r="E216">
        <v>0</v>
      </c>
      <c r="F216" s="6"/>
      <c r="G216" s="6">
        <v>2023</v>
      </c>
      <c r="H216" s="6" t="e">
        <f t="shared" si="10"/>
        <v>#N/A</v>
      </c>
      <c r="I216" s="1" t="e">
        <f t="shared" si="11"/>
        <v>#N/A</v>
      </c>
      <c r="M216" s="4">
        <v>0</v>
      </c>
      <c r="N216" s="1">
        <f t="shared" si="9"/>
        <v>45130.222429906542</v>
      </c>
    </row>
    <row r="217" spans="1:14" x14ac:dyDescent="0.2">
      <c r="A217" s="1" t="s">
        <v>407</v>
      </c>
      <c r="B217" s="1">
        <v>45130</v>
      </c>
      <c r="C217" t="s">
        <v>420</v>
      </c>
      <c r="D217" t="s">
        <v>454</v>
      </c>
      <c r="E217" t="s">
        <v>477</v>
      </c>
      <c r="F217" s="6">
        <v>23</v>
      </c>
      <c r="G217" s="6">
        <v>2023</v>
      </c>
      <c r="H217" s="6">
        <f t="shared" si="10"/>
        <v>7</v>
      </c>
      <c r="I217" s="1">
        <f t="shared" si="11"/>
        <v>45130</v>
      </c>
      <c r="M217" s="4">
        <v>45130</v>
      </c>
      <c r="N217" s="1">
        <f t="shared" si="9"/>
        <v>45130</v>
      </c>
    </row>
    <row r="218" spans="1:14" x14ac:dyDescent="0.2">
      <c r="A218" s="1" t="s">
        <v>407</v>
      </c>
      <c r="B218" s="1">
        <v>45130</v>
      </c>
      <c r="C218" t="s">
        <v>420</v>
      </c>
      <c r="D218" t="s">
        <v>454</v>
      </c>
      <c r="E218" t="s">
        <v>477</v>
      </c>
      <c r="F218" s="6">
        <v>23</v>
      </c>
      <c r="G218" s="6">
        <v>2023</v>
      </c>
      <c r="H218" s="6">
        <f t="shared" si="10"/>
        <v>7</v>
      </c>
      <c r="I218" s="1">
        <f t="shared" si="11"/>
        <v>45130</v>
      </c>
      <c r="M218" s="4">
        <v>45130</v>
      </c>
      <c r="N218" s="1">
        <f t="shared" si="9"/>
        <v>45130</v>
      </c>
    </row>
    <row r="219" spans="1:14" x14ac:dyDescent="0.2">
      <c r="A219" s="1" t="s">
        <v>407</v>
      </c>
      <c r="B219" s="1">
        <v>45130</v>
      </c>
      <c r="C219" t="s">
        <v>420</v>
      </c>
      <c r="D219" t="s">
        <v>454</v>
      </c>
      <c r="E219" t="s">
        <v>477</v>
      </c>
      <c r="F219" s="6">
        <v>23</v>
      </c>
      <c r="G219" s="6">
        <v>2023</v>
      </c>
      <c r="H219" s="6">
        <f t="shared" si="10"/>
        <v>7</v>
      </c>
      <c r="I219" s="1">
        <f t="shared" si="11"/>
        <v>45130</v>
      </c>
      <c r="M219" s="4">
        <v>45130</v>
      </c>
      <c r="N219" s="1">
        <f t="shared" si="9"/>
        <v>45130</v>
      </c>
    </row>
    <row r="220" spans="1:14" x14ac:dyDescent="0.2">
      <c r="A220" s="1" t="s">
        <v>407</v>
      </c>
      <c r="B220" s="1">
        <v>45130</v>
      </c>
      <c r="C220" t="s">
        <v>420</v>
      </c>
      <c r="D220" t="s">
        <v>454</v>
      </c>
      <c r="E220" t="s">
        <v>477</v>
      </c>
      <c r="F220" s="6">
        <v>23</v>
      </c>
      <c r="G220" s="6">
        <v>2023</v>
      </c>
      <c r="H220" s="6">
        <f t="shared" si="10"/>
        <v>7</v>
      </c>
      <c r="I220" s="1">
        <f t="shared" si="11"/>
        <v>45130</v>
      </c>
      <c r="M220" s="4">
        <v>45130</v>
      </c>
      <c r="N220" s="1">
        <f t="shared" si="9"/>
        <v>45130</v>
      </c>
    </row>
    <row r="221" spans="1:14" x14ac:dyDescent="0.2">
      <c r="A221" s="1" t="s">
        <v>407</v>
      </c>
      <c r="B221" s="1">
        <v>45130</v>
      </c>
      <c r="C221" t="s">
        <v>420</v>
      </c>
      <c r="D221" t="s">
        <v>454</v>
      </c>
      <c r="E221" t="s">
        <v>477</v>
      </c>
      <c r="F221" s="6">
        <v>23</v>
      </c>
      <c r="G221" s="6">
        <v>2023</v>
      </c>
      <c r="H221" s="6">
        <f t="shared" si="10"/>
        <v>7</v>
      </c>
      <c r="I221" s="1">
        <f t="shared" si="11"/>
        <v>45130</v>
      </c>
      <c r="M221" s="4">
        <v>45130</v>
      </c>
      <c r="N221" s="1">
        <f t="shared" si="9"/>
        <v>45130</v>
      </c>
    </row>
    <row r="222" spans="1:14" x14ac:dyDescent="0.2">
      <c r="A222" s="1" t="s">
        <v>407</v>
      </c>
      <c r="B222" s="1">
        <v>45130</v>
      </c>
      <c r="C222" t="s">
        <v>420</v>
      </c>
      <c r="D222" t="s">
        <v>454</v>
      </c>
      <c r="E222" t="s">
        <v>477</v>
      </c>
      <c r="F222" s="6">
        <v>23</v>
      </c>
      <c r="G222" s="6">
        <v>2023</v>
      </c>
      <c r="H222" s="6">
        <f t="shared" si="10"/>
        <v>7</v>
      </c>
      <c r="I222" s="1">
        <f t="shared" si="11"/>
        <v>45130</v>
      </c>
      <c r="M222" s="4">
        <v>45130</v>
      </c>
      <c r="N222" s="1">
        <f t="shared" si="9"/>
        <v>45130</v>
      </c>
    </row>
    <row r="223" spans="1:14" x14ac:dyDescent="0.2">
      <c r="A223" s="1" t="s">
        <v>407</v>
      </c>
      <c r="B223" s="1">
        <v>45130</v>
      </c>
      <c r="C223" t="s">
        <v>420</v>
      </c>
      <c r="D223" t="s">
        <v>454</v>
      </c>
      <c r="E223" t="s">
        <v>477</v>
      </c>
      <c r="F223" s="6">
        <v>23</v>
      </c>
      <c r="G223" s="6">
        <v>2023</v>
      </c>
      <c r="H223" s="6">
        <f t="shared" si="10"/>
        <v>7</v>
      </c>
      <c r="I223" s="1">
        <f t="shared" si="11"/>
        <v>45130</v>
      </c>
      <c r="M223" s="4">
        <v>45130</v>
      </c>
      <c r="N223" s="1">
        <f t="shared" si="9"/>
        <v>45130</v>
      </c>
    </row>
    <row r="224" spans="1:14" x14ac:dyDescent="0.2">
      <c r="A224" s="1" t="s">
        <v>406</v>
      </c>
      <c r="B224" s="1">
        <v>45131</v>
      </c>
      <c r="C224" t="s">
        <v>419</v>
      </c>
      <c r="D224" t="s">
        <v>453</v>
      </c>
      <c r="E224" t="s">
        <v>477</v>
      </c>
      <c r="F224" s="6">
        <v>24</v>
      </c>
      <c r="G224" s="6">
        <v>2023</v>
      </c>
      <c r="H224" s="6">
        <f t="shared" si="10"/>
        <v>7</v>
      </c>
      <c r="I224" s="1">
        <f t="shared" si="11"/>
        <v>45131</v>
      </c>
      <c r="M224" s="4">
        <v>45131</v>
      </c>
      <c r="N224" s="1">
        <f t="shared" si="9"/>
        <v>45131</v>
      </c>
    </row>
    <row r="225" spans="1:14" x14ac:dyDescent="0.2">
      <c r="A225" s="1" t="s">
        <v>413</v>
      </c>
      <c r="B225" s="1">
        <v>45128</v>
      </c>
      <c r="C225" t="s">
        <v>431</v>
      </c>
      <c r="D225" t="s">
        <v>460</v>
      </c>
      <c r="E225" t="s">
        <v>477</v>
      </c>
      <c r="F225" s="6">
        <v>21</v>
      </c>
      <c r="G225" s="6">
        <v>2023</v>
      </c>
      <c r="H225" s="6">
        <f t="shared" si="10"/>
        <v>7</v>
      </c>
      <c r="I225" s="1">
        <f t="shared" si="11"/>
        <v>45128</v>
      </c>
      <c r="M225" s="4">
        <v>45128</v>
      </c>
      <c r="N225" s="1">
        <f t="shared" si="9"/>
        <v>45128</v>
      </c>
    </row>
    <row r="226" spans="1:14" x14ac:dyDescent="0.2">
      <c r="A226" s="1" t="s">
        <v>90</v>
      </c>
      <c r="B226" s="1">
        <v>45126</v>
      </c>
      <c r="C226" t="s">
        <v>434</v>
      </c>
      <c r="D226" t="s">
        <v>457</v>
      </c>
      <c r="E226" t="s">
        <v>477</v>
      </c>
      <c r="F226" s="6">
        <v>19</v>
      </c>
      <c r="G226" s="6">
        <v>2023</v>
      </c>
      <c r="H226" s="6">
        <f t="shared" si="10"/>
        <v>7</v>
      </c>
      <c r="I226" s="1">
        <f t="shared" si="11"/>
        <v>45126</v>
      </c>
      <c r="M226" s="4">
        <v>45126</v>
      </c>
      <c r="N226" s="1">
        <f t="shared" si="9"/>
        <v>45126</v>
      </c>
    </row>
    <row r="227" spans="1:14" x14ac:dyDescent="0.2">
      <c r="A227" s="1" t="s">
        <v>407</v>
      </c>
      <c r="B227" s="1">
        <v>45130</v>
      </c>
      <c r="C227" t="s">
        <v>420</v>
      </c>
      <c r="D227" t="s">
        <v>454</v>
      </c>
      <c r="E227" t="s">
        <v>477</v>
      </c>
      <c r="F227" s="6">
        <v>23</v>
      </c>
      <c r="G227" s="6">
        <v>2023</v>
      </c>
      <c r="H227" s="6">
        <f t="shared" si="10"/>
        <v>7</v>
      </c>
      <c r="I227" s="1">
        <f t="shared" si="11"/>
        <v>45130</v>
      </c>
      <c r="M227" s="4">
        <v>45130</v>
      </c>
      <c r="N227" s="1">
        <f t="shared" si="9"/>
        <v>45130</v>
      </c>
    </row>
    <row r="228" spans="1:14" x14ac:dyDescent="0.2">
      <c r="A228" s="1" t="s">
        <v>407</v>
      </c>
      <c r="B228" s="1">
        <v>45130</v>
      </c>
      <c r="C228" t="s">
        <v>420</v>
      </c>
      <c r="D228" t="s">
        <v>454</v>
      </c>
      <c r="E228" t="s">
        <v>477</v>
      </c>
      <c r="F228" s="6">
        <v>23</v>
      </c>
      <c r="G228" s="6">
        <v>2023</v>
      </c>
      <c r="H228" s="6">
        <f t="shared" si="10"/>
        <v>7</v>
      </c>
      <c r="I228" s="1">
        <f t="shared" si="11"/>
        <v>45130</v>
      </c>
      <c r="M228" s="4">
        <v>45130</v>
      </c>
      <c r="N228" s="1">
        <f t="shared" si="9"/>
        <v>45130</v>
      </c>
    </row>
    <row r="229" spans="1:14" x14ac:dyDescent="0.2">
      <c r="A229" s="1" t="s">
        <v>407</v>
      </c>
      <c r="B229" s="1">
        <v>45130</v>
      </c>
      <c r="C229" t="s">
        <v>420</v>
      </c>
      <c r="D229" t="s">
        <v>454</v>
      </c>
      <c r="E229" t="s">
        <v>477</v>
      </c>
      <c r="F229" s="6">
        <v>23</v>
      </c>
      <c r="G229" s="6">
        <v>2023</v>
      </c>
      <c r="H229" s="6">
        <f t="shared" si="10"/>
        <v>7</v>
      </c>
      <c r="I229" s="1">
        <f t="shared" si="11"/>
        <v>45130</v>
      </c>
      <c r="M229" s="4">
        <v>45130</v>
      </c>
      <c r="N229" s="1">
        <f t="shared" si="9"/>
        <v>45130</v>
      </c>
    </row>
    <row r="230" spans="1:14" x14ac:dyDescent="0.2">
      <c r="A230" s="1" t="s">
        <v>114</v>
      </c>
      <c r="B230" s="1">
        <v>45134</v>
      </c>
      <c r="C230" t="s">
        <v>424</v>
      </c>
      <c r="D230" t="s">
        <v>461</v>
      </c>
      <c r="E230" t="s">
        <v>477</v>
      </c>
      <c r="F230" s="6">
        <v>27</v>
      </c>
      <c r="G230" s="6">
        <v>2023</v>
      </c>
      <c r="H230" s="6">
        <f t="shared" si="10"/>
        <v>7</v>
      </c>
      <c r="I230" s="1">
        <f t="shared" si="11"/>
        <v>45134</v>
      </c>
      <c r="M230" s="4">
        <v>45134</v>
      </c>
      <c r="N230" s="1">
        <f t="shared" si="9"/>
        <v>45134</v>
      </c>
    </row>
    <row r="231" spans="1:14" x14ac:dyDescent="0.2">
      <c r="A231" s="1" t="s">
        <v>407</v>
      </c>
      <c r="B231" s="1">
        <v>45130</v>
      </c>
      <c r="C231" t="s">
        <v>420</v>
      </c>
      <c r="D231" t="s">
        <v>454</v>
      </c>
      <c r="E231" t="s">
        <v>477</v>
      </c>
      <c r="F231" s="6">
        <v>23</v>
      </c>
      <c r="G231" s="6">
        <v>2023</v>
      </c>
      <c r="H231" s="6">
        <f t="shared" si="10"/>
        <v>7</v>
      </c>
      <c r="I231" s="1">
        <f t="shared" si="11"/>
        <v>45130</v>
      </c>
      <c r="M231" s="4">
        <v>45130</v>
      </c>
      <c r="N231" s="1">
        <f t="shared" si="9"/>
        <v>45130</v>
      </c>
    </row>
    <row r="232" spans="1:14" x14ac:dyDescent="0.2">
      <c r="A232" s="1" t="s">
        <v>413</v>
      </c>
      <c r="B232" s="1">
        <v>45128</v>
      </c>
      <c r="C232" t="s">
        <v>431</v>
      </c>
      <c r="D232" t="s">
        <v>460</v>
      </c>
      <c r="E232" t="s">
        <v>477</v>
      </c>
      <c r="F232" s="6">
        <v>21</v>
      </c>
      <c r="G232" s="6">
        <v>2023</v>
      </c>
      <c r="H232" s="6">
        <f t="shared" si="10"/>
        <v>7</v>
      </c>
      <c r="I232" s="1">
        <f t="shared" si="11"/>
        <v>45128</v>
      </c>
      <c r="M232" s="4">
        <v>45128</v>
      </c>
      <c r="N232" s="1">
        <f t="shared" si="9"/>
        <v>45128</v>
      </c>
    </row>
    <row r="233" spans="1:14" x14ac:dyDescent="0.2">
      <c r="A233" s="1" t="s">
        <v>406</v>
      </c>
      <c r="B233" s="1">
        <v>45131</v>
      </c>
      <c r="C233" t="s">
        <v>419</v>
      </c>
      <c r="D233" t="s">
        <v>453</v>
      </c>
      <c r="E233" t="s">
        <v>477</v>
      </c>
      <c r="F233" s="6">
        <v>24</v>
      </c>
      <c r="G233" s="6">
        <v>2023</v>
      </c>
      <c r="H233" s="6">
        <f t="shared" si="10"/>
        <v>7</v>
      </c>
      <c r="I233" s="1">
        <f t="shared" si="11"/>
        <v>45131</v>
      </c>
      <c r="M233" s="4">
        <v>45131</v>
      </c>
      <c r="N233" s="1">
        <f t="shared" si="9"/>
        <v>45131</v>
      </c>
    </row>
    <row r="234" spans="1:14" x14ac:dyDescent="0.2">
      <c r="A234" s="1" t="s">
        <v>407</v>
      </c>
      <c r="B234" s="1">
        <v>45130</v>
      </c>
      <c r="C234" t="s">
        <v>420</v>
      </c>
      <c r="D234" t="s">
        <v>454</v>
      </c>
      <c r="E234" t="s">
        <v>477</v>
      </c>
      <c r="F234" s="6">
        <v>23</v>
      </c>
      <c r="G234" s="6">
        <v>2023</v>
      </c>
      <c r="H234" s="6">
        <f t="shared" si="10"/>
        <v>7</v>
      </c>
      <c r="I234" s="1">
        <f t="shared" si="11"/>
        <v>45130</v>
      </c>
      <c r="M234" s="4">
        <v>45130</v>
      </c>
      <c r="N234" s="1">
        <f t="shared" si="9"/>
        <v>45130</v>
      </c>
    </row>
    <row r="235" spans="1:14" x14ac:dyDescent="0.2">
      <c r="A235" s="1" t="s">
        <v>413</v>
      </c>
      <c r="B235" s="1">
        <v>45128</v>
      </c>
      <c r="C235" t="s">
        <v>431</v>
      </c>
      <c r="D235" t="s">
        <v>460</v>
      </c>
      <c r="E235" t="s">
        <v>477</v>
      </c>
      <c r="F235" s="6">
        <v>21</v>
      </c>
      <c r="G235" s="6">
        <v>2023</v>
      </c>
      <c r="H235" s="6">
        <f t="shared" si="10"/>
        <v>7</v>
      </c>
      <c r="I235" s="1">
        <f t="shared" si="11"/>
        <v>45128</v>
      </c>
      <c r="M235" s="4">
        <v>45128</v>
      </c>
      <c r="N235" s="1">
        <f t="shared" si="9"/>
        <v>45128</v>
      </c>
    </row>
    <row r="236" spans="1:14" x14ac:dyDescent="0.2">
      <c r="A236" s="1" t="s">
        <v>413</v>
      </c>
      <c r="B236" s="1">
        <v>45128</v>
      </c>
      <c r="C236" t="s">
        <v>431</v>
      </c>
      <c r="D236" t="s">
        <v>460</v>
      </c>
      <c r="E236" t="s">
        <v>477</v>
      </c>
      <c r="F236" s="6">
        <v>21</v>
      </c>
      <c r="G236" s="6">
        <v>2023</v>
      </c>
      <c r="H236" s="6">
        <f t="shared" si="10"/>
        <v>7</v>
      </c>
      <c r="I236" s="1">
        <f t="shared" si="11"/>
        <v>45128</v>
      </c>
      <c r="M236" s="4">
        <v>45128</v>
      </c>
      <c r="N236" s="1">
        <f t="shared" si="9"/>
        <v>45128</v>
      </c>
    </row>
    <row r="237" spans="1:14" x14ac:dyDescent="0.2">
      <c r="A237" s="1" t="s">
        <v>407</v>
      </c>
      <c r="B237" s="1">
        <v>45130</v>
      </c>
      <c r="C237" t="s">
        <v>420</v>
      </c>
      <c r="D237" t="s">
        <v>454</v>
      </c>
      <c r="E237" t="s">
        <v>477</v>
      </c>
      <c r="F237" s="6">
        <v>23</v>
      </c>
      <c r="G237" s="6">
        <v>2023</v>
      </c>
      <c r="H237" s="6">
        <f t="shared" si="10"/>
        <v>7</v>
      </c>
      <c r="I237" s="1">
        <f t="shared" si="11"/>
        <v>45130</v>
      </c>
      <c r="M237" s="4">
        <v>45130</v>
      </c>
      <c r="N237" s="1">
        <f t="shared" si="9"/>
        <v>45130</v>
      </c>
    </row>
    <row r="238" spans="1:14" x14ac:dyDescent="0.2">
      <c r="A238" s="1" t="s">
        <v>407</v>
      </c>
      <c r="B238" s="1">
        <v>45130</v>
      </c>
      <c r="C238" t="s">
        <v>420</v>
      </c>
      <c r="D238" t="s">
        <v>454</v>
      </c>
      <c r="E238" t="s">
        <v>477</v>
      </c>
      <c r="F238" s="6">
        <v>23</v>
      </c>
      <c r="G238" s="6">
        <v>2023</v>
      </c>
      <c r="H238" s="6">
        <f t="shared" si="10"/>
        <v>7</v>
      </c>
      <c r="I238" s="1">
        <f t="shared" si="11"/>
        <v>45130</v>
      </c>
      <c r="M238" s="4">
        <v>45130</v>
      </c>
      <c r="N238" s="1">
        <f t="shared" si="9"/>
        <v>45130</v>
      </c>
    </row>
    <row r="239" spans="1:14" x14ac:dyDescent="0.2">
      <c r="A239" s="1" t="s">
        <v>407</v>
      </c>
      <c r="B239" s="1">
        <v>45130</v>
      </c>
      <c r="C239" t="s">
        <v>420</v>
      </c>
      <c r="D239" t="s">
        <v>454</v>
      </c>
      <c r="E239" t="s">
        <v>477</v>
      </c>
      <c r="F239" s="6">
        <v>23</v>
      </c>
      <c r="G239" s="6">
        <v>2023</v>
      </c>
      <c r="H239" s="6">
        <f t="shared" si="10"/>
        <v>7</v>
      </c>
      <c r="I239" s="1">
        <f t="shared" si="11"/>
        <v>45130</v>
      </c>
      <c r="M239" s="4">
        <v>45130</v>
      </c>
      <c r="N239" s="1">
        <f t="shared" si="9"/>
        <v>45130</v>
      </c>
    </row>
    <row r="240" spans="1:14" x14ac:dyDescent="0.2">
      <c r="A240" s="1" t="s">
        <v>61</v>
      </c>
      <c r="B240" s="1">
        <v>45128</v>
      </c>
      <c r="C240" t="s">
        <v>433</v>
      </c>
      <c r="D240" t="s">
        <v>460</v>
      </c>
      <c r="E240" t="s">
        <v>477</v>
      </c>
      <c r="F240" s="6">
        <v>21</v>
      </c>
      <c r="G240" s="6">
        <v>2023</v>
      </c>
      <c r="H240" s="6">
        <f t="shared" si="10"/>
        <v>7</v>
      </c>
      <c r="I240" s="1">
        <f t="shared" si="11"/>
        <v>45128</v>
      </c>
      <c r="M240" s="4">
        <v>45128</v>
      </c>
      <c r="N240" s="1">
        <f t="shared" si="9"/>
        <v>45128</v>
      </c>
    </row>
    <row r="241" spans="1:14" x14ac:dyDescent="0.2">
      <c r="A241" s="1" t="s">
        <v>407</v>
      </c>
      <c r="B241" s="1">
        <v>45130</v>
      </c>
      <c r="C241" t="s">
        <v>420</v>
      </c>
      <c r="D241" t="s">
        <v>454</v>
      </c>
      <c r="E241" t="s">
        <v>477</v>
      </c>
      <c r="F241" s="6">
        <v>23</v>
      </c>
      <c r="G241" s="6">
        <v>2023</v>
      </c>
      <c r="H241" s="6">
        <f t="shared" si="10"/>
        <v>7</v>
      </c>
      <c r="I241" s="1">
        <f t="shared" si="11"/>
        <v>45130</v>
      </c>
      <c r="M241" s="4">
        <v>45130</v>
      </c>
      <c r="N241" s="1">
        <f t="shared" si="9"/>
        <v>45130</v>
      </c>
    </row>
    <row r="242" spans="1:14" x14ac:dyDescent="0.2">
      <c r="A242" s="1" t="s">
        <v>407</v>
      </c>
      <c r="B242" s="1">
        <v>45130</v>
      </c>
      <c r="C242" t="s">
        <v>420</v>
      </c>
      <c r="D242" t="s">
        <v>454</v>
      </c>
      <c r="E242" t="s">
        <v>477</v>
      </c>
      <c r="F242" s="6">
        <v>23</v>
      </c>
      <c r="G242" s="6">
        <v>2023</v>
      </c>
      <c r="H242" s="6">
        <f t="shared" si="10"/>
        <v>7</v>
      </c>
      <c r="I242" s="1">
        <f t="shared" si="11"/>
        <v>45130</v>
      </c>
      <c r="M242" s="4">
        <v>45130</v>
      </c>
      <c r="N242" s="1">
        <f t="shared" si="9"/>
        <v>45130</v>
      </c>
    </row>
    <row r="243" spans="1:14" x14ac:dyDescent="0.2">
      <c r="A243" s="1" t="s">
        <v>407</v>
      </c>
      <c r="B243" s="1">
        <v>45130</v>
      </c>
      <c r="C243" t="s">
        <v>420</v>
      </c>
      <c r="D243" t="s">
        <v>454</v>
      </c>
      <c r="E243" t="s">
        <v>477</v>
      </c>
      <c r="F243" s="6">
        <v>23</v>
      </c>
      <c r="G243" s="6">
        <v>2023</v>
      </c>
      <c r="H243" s="6">
        <f t="shared" si="10"/>
        <v>7</v>
      </c>
      <c r="I243" s="1">
        <f t="shared" si="11"/>
        <v>45130</v>
      </c>
      <c r="M243" s="4">
        <v>45130</v>
      </c>
      <c r="N243" s="1">
        <f t="shared" si="9"/>
        <v>45130</v>
      </c>
    </row>
    <row r="244" spans="1:14" x14ac:dyDescent="0.2">
      <c r="A244" s="1" t="s">
        <v>406</v>
      </c>
      <c r="B244" s="1">
        <v>45131</v>
      </c>
      <c r="C244" t="s">
        <v>419</v>
      </c>
      <c r="D244" t="s">
        <v>453</v>
      </c>
      <c r="E244" t="s">
        <v>477</v>
      </c>
      <c r="F244" s="6">
        <v>24</v>
      </c>
      <c r="G244" s="6">
        <v>2023</v>
      </c>
      <c r="H244" s="6">
        <f t="shared" si="10"/>
        <v>7</v>
      </c>
      <c r="I244" s="1">
        <f t="shared" si="11"/>
        <v>45131</v>
      </c>
      <c r="M244" s="4">
        <v>45131</v>
      </c>
      <c r="N244" s="1">
        <f t="shared" si="9"/>
        <v>45131</v>
      </c>
    </row>
    <row r="245" spans="1:14" x14ac:dyDescent="0.2">
      <c r="A245" s="1" t="s">
        <v>407</v>
      </c>
      <c r="B245" s="1">
        <v>45130</v>
      </c>
      <c r="C245" t="s">
        <v>420</v>
      </c>
      <c r="D245" t="s">
        <v>454</v>
      </c>
      <c r="E245" t="s">
        <v>477</v>
      </c>
      <c r="F245" s="6">
        <v>23</v>
      </c>
      <c r="G245" s="6">
        <v>2023</v>
      </c>
      <c r="H245" s="6">
        <f t="shared" si="10"/>
        <v>7</v>
      </c>
      <c r="I245" s="1">
        <f t="shared" si="11"/>
        <v>45130</v>
      </c>
      <c r="M245" s="4">
        <v>45130</v>
      </c>
      <c r="N245" s="1">
        <f t="shared" si="9"/>
        <v>45130</v>
      </c>
    </row>
    <row r="246" spans="1:14" x14ac:dyDescent="0.2">
      <c r="A246" s="1" t="s">
        <v>407</v>
      </c>
      <c r="B246" s="1">
        <v>45130</v>
      </c>
      <c r="C246" t="s">
        <v>420</v>
      </c>
      <c r="D246" t="s">
        <v>454</v>
      </c>
      <c r="E246" t="s">
        <v>477</v>
      </c>
      <c r="F246" s="6">
        <v>23</v>
      </c>
      <c r="G246" s="6">
        <v>2023</v>
      </c>
      <c r="H246" s="6">
        <f t="shared" si="10"/>
        <v>7</v>
      </c>
      <c r="I246" s="1">
        <f t="shared" si="11"/>
        <v>45130</v>
      </c>
      <c r="M246" s="4">
        <v>45130</v>
      </c>
      <c r="N246" s="1">
        <f t="shared" si="9"/>
        <v>45130</v>
      </c>
    </row>
    <row r="247" spans="1:14" x14ac:dyDescent="0.2">
      <c r="A247" s="1" t="s">
        <v>407</v>
      </c>
      <c r="B247" s="1">
        <v>45130</v>
      </c>
      <c r="C247" t="s">
        <v>420</v>
      </c>
      <c r="D247" t="s">
        <v>454</v>
      </c>
      <c r="E247" t="s">
        <v>477</v>
      </c>
      <c r="F247" s="6">
        <v>23</v>
      </c>
      <c r="G247" s="6">
        <v>2023</v>
      </c>
      <c r="H247" s="6">
        <f t="shared" si="10"/>
        <v>7</v>
      </c>
      <c r="I247" s="1">
        <f t="shared" si="11"/>
        <v>45130</v>
      </c>
      <c r="M247" s="4">
        <v>45130</v>
      </c>
      <c r="N247" s="1">
        <f t="shared" si="9"/>
        <v>45130</v>
      </c>
    </row>
    <row r="248" spans="1:14" x14ac:dyDescent="0.2">
      <c r="A248" s="1" t="s">
        <v>407</v>
      </c>
      <c r="B248" s="1">
        <v>45130</v>
      </c>
      <c r="C248" t="s">
        <v>420</v>
      </c>
      <c r="D248" t="s">
        <v>454</v>
      </c>
      <c r="E248" t="s">
        <v>477</v>
      </c>
      <c r="F248" s="6">
        <v>23</v>
      </c>
      <c r="G248" s="6">
        <v>2023</v>
      </c>
      <c r="H248" s="6">
        <f t="shared" si="10"/>
        <v>7</v>
      </c>
      <c r="I248" s="1">
        <f t="shared" si="11"/>
        <v>45130</v>
      </c>
      <c r="M248" s="4">
        <v>45130</v>
      </c>
      <c r="N248" s="1">
        <f t="shared" si="9"/>
        <v>45130</v>
      </c>
    </row>
    <row r="249" spans="1:14" x14ac:dyDescent="0.2">
      <c r="A249" s="1" t="s">
        <v>406</v>
      </c>
      <c r="B249" s="1">
        <v>45131</v>
      </c>
      <c r="C249" t="s">
        <v>419</v>
      </c>
      <c r="D249" t="s">
        <v>453</v>
      </c>
      <c r="E249" t="s">
        <v>477</v>
      </c>
      <c r="F249" s="6">
        <v>24</v>
      </c>
      <c r="G249" s="6">
        <v>2023</v>
      </c>
      <c r="H249" s="6">
        <f t="shared" si="10"/>
        <v>7</v>
      </c>
      <c r="I249" s="1">
        <f t="shared" si="11"/>
        <v>45131</v>
      </c>
      <c r="M249" s="4">
        <v>45131</v>
      </c>
      <c r="N249" s="1">
        <f t="shared" si="9"/>
        <v>45131</v>
      </c>
    </row>
    <row r="250" spans="1:14" x14ac:dyDescent="0.2">
      <c r="A250" s="1" t="s">
        <v>407</v>
      </c>
      <c r="B250" s="1">
        <v>45130</v>
      </c>
      <c r="C250" t="s">
        <v>420</v>
      </c>
      <c r="D250" t="s">
        <v>454</v>
      </c>
      <c r="E250" t="s">
        <v>477</v>
      </c>
      <c r="F250" s="6">
        <v>23</v>
      </c>
      <c r="G250" s="6">
        <v>2023</v>
      </c>
      <c r="H250" s="6">
        <f t="shared" si="10"/>
        <v>7</v>
      </c>
      <c r="I250" s="1">
        <f t="shared" si="11"/>
        <v>45130</v>
      </c>
      <c r="M250" s="4">
        <v>45130</v>
      </c>
      <c r="N250" s="1">
        <f t="shared" si="9"/>
        <v>45130</v>
      </c>
    </row>
    <row r="251" spans="1:14" x14ac:dyDescent="0.2">
      <c r="A251" s="1" t="s">
        <v>89</v>
      </c>
      <c r="B251" s="1">
        <v>45133</v>
      </c>
      <c r="C251" t="s">
        <v>436</v>
      </c>
      <c r="D251" t="s">
        <v>462</v>
      </c>
      <c r="E251" t="s">
        <v>477</v>
      </c>
      <c r="F251" s="6">
        <v>26</v>
      </c>
      <c r="G251" s="6">
        <v>2023</v>
      </c>
      <c r="H251" s="6">
        <f t="shared" si="10"/>
        <v>7</v>
      </c>
      <c r="I251" s="1">
        <f t="shared" si="11"/>
        <v>45133</v>
      </c>
      <c r="M251" s="4">
        <v>45133</v>
      </c>
      <c r="N251" s="1">
        <f t="shared" si="9"/>
        <v>45133</v>
      </c>
    </row>
    <row r="252" spans="1:14" x14ac:dyDescent="0.2">
      <c r="A252" s="1" t="s">
        <v>407</v>
      </c>
      <c r="B252" s="1">
        <v>45130</v>
      </c>
      <c r="C252" t="s">
        <v>420</v>
      </c>
      <c r="D252" t="s">
        <v>454</v>
      </c>
      <c r="E252" t="s">
        <v>477</v>
      </c>
      <c r="F252" s="6">
        <v>23</v>
      </c>
      <c r="G252" s="6">
        <v>2023</v>
      </c>
      <c r="H252" s="6">
        <f t="shared" si="10"/>
        <v>7</v>
      </c>
      <c r="I252" s="1">
        <f t="shared" si="11"/>
        <v>45130</v>
      </c>
      <c r="M252" s="4">
        <v>45130</v>
      </c>
      <c r="N252" s="1">
        <f t="shared" si="9"/>
        <v>45130</v>
      </c>
    </row>
    <row r="253" spans="1:14" x14ac:dyDescent="0.2">
      <c r="A253" s="1" t="s">
        <v>406</v>
      </c>
      <c r="B253" s="1">
        <v>45131</v>
      </c>
      <c r="C253" t="s">
        <v>419</v>
      </c>
      <c r="D253" t="s">
        <v>453</v>
      </c>
      <c r="E253" t="s">
        <v>477</v>
      </c>
      <c r="F253" s="6">
        <v>24</v>
      </c>
      <c r="G253" s="6">
        <v>2023</v>
      </c>
      <c r="H253" s="6">
        <f t="shared" si="10"/>
        <v>7</v>
      </c>
      <c r="I253" s="1">
        <f t="shared" si="11"/>
        <v>45131</v>
      </c>
      <c r="M253" s="4">
        <v>45131</v>
      </c>
      <c r="N253" s="1">
        <f t="shared" si="9"/>
        <v>45131</v>
      </c>
    </row>
    <row r="254" spans="1:14" x14ac:dyDescent="0.2">
      <c r="B254" s="1">
        <v>0</v>
      </c>
      <c r="C254">
        <v>0</v>
      </c>
      <c r="D254">
        <v>0</v>
      </c>
      <c r="E254">
        <v>0</v>
      </c>
      <c r="F254" s="6"/>
      <c r="G254" s="6">
        <v>2023</v>
      </c>
      <c r="H254" s="6" t="e">
        <f t="shared" si="10"/>
        <v>#N/A</v>
      </c>
      <c r="I254" s="1" t="e">
        <f t="shared" si="11"/>
        <v>#N/A</v>
      </c>
      <c r="M254" s="4">
        <v>0</v>
      </c>
      <c r="N254" s="1">
        <f t="shared" si="9"/>
        <v>45130.222429906542</v>
      </c>
    </row>
    <row r="255" spans="1:14" x14ac:dyDescent="0.2">
      <c r="A255" s="1" t="s">
        <v>407</v>
      </c>
      <c r="B255" s="1">
        <v>45130</v>
      </c>
      <c r="C255" t="s">
        <v>420</v>
      </c>
      <c r="D255" t="s">
        <v>454</v>
      </c>
      <c r="E255" t="s">
        <v>477</v>
      </c>
      <c r="F255" s="6">
        <v>23</v>
      </c>
      <c r="G255" s="6">
        <v>2023</v>
      </c>
      <c r="H255" s="6">
        <f t="shared" si="10"/>
        <v>7</v>
      </c>
      <c r="I255" s="1">
        <f t="shared" si="11"/>
        <v>45130</v>
      </c>
      <c r="M255" s="4">
        <v>45130</v>
      </c>
      <c r="N255" s="1">
        <f t="shared" si="9"/>
        <v>45130</v>
      </c>
    </row>
    <row r="256" spans="1:14" x14ac:dyDescent="0.2">
      <c r="A256" s="1" t="s">
        <v>406</v>
      </c>
      <c r="B256" s="1">
        <v>45131</v>
      </c>
      <c r="C256" t="s">
        <v>419</v>
      </c>
      <c r="D256" t="s">
        <v>453</v>
      </c>
      <c r="E256" t="s">
        <v>477</v>
      </c>
      <c r="F256" s="6">
        <v>24</v>
      </c>
      <c r="G256" s="6">
        <v>2023</v>
      </c>
      <c r="H256" s="6">
        <f t="shared" si="10"/>
        <v>7</v>
      </c>
      <c r="I256" s="1">
        <f t="shared" si="11"/>
        <v>45131</v>
      </c>
      <c r="M256" s="4">
        <v>45131</v>
      </c>
      <c r="N256" s="1">
        <f t="shared" si="9"/>
        <v>45131</v>
      </c>
    </row>
    <row r="257" spans="1:14" x14ac:dyDescent="0.2">
      <c r="A257" s="1" t="s">
        <v>407</v>
      </c>
      <c r="B257" s="1">
        <v>45130</v>
      </c>
      <c r="C257" t="s">
        <v>420</v>
      </c>
      <c r="D257" t="s">
        <v>454</v>
      </c>
      <c r="E257" t="s">
        <v>477</v>
      </c>
      <c r="F257" s="6">
        <v>23</v>
      </c>
      <c r="G257" s="6">
        <v>2023</v>
      </c>
      <c r="H257" s="6">
        <f t="shared" si="10"/>
        <v>7</v>
      </c>
      <c r="I257" s="1">
        <f t="shared" si="11"/>
        <v>45130</v>
      </c>
      <c r="M257" s="4">
        <v>45130</v>
      </c>
      <c r="N257" s="1">
        <f t="shared" si="9"/>
        <v>45130</v>
      </c>
    </row>
    <row r="258" spans="1:14" x14ac:dyDescent="0.2">
      <c r="A258" s="1" t="s">
        <v>408</v>
      </c>
      <c r="B258" s="1">
        <v>45127</v>
      </c>
      <c r="C258" t="s">
        <v>422</v>
      </c>
      <c r="D258" t="s">
        <v>455</v>
      </c>
      <c r="E258" t="s">
        <v>477</v>
      </c>
      <c r="F258" s="6">
        <v>20</v>
      </c>
      <c r="G258" s="6">
        <v>2023</v>
      </c>
      <c r="H258" s="6">
        <f t="shared" si="10"/>
        <v>7</v>
      </c>
      <c r="I258" s="1">
        <f t="shared" si="11"/>
        <v>45127</v>
      </c>
      <c r="M258" s="4">
        <v>45127</v>
      </c>
      <c r="N258" s="1">
        <f t="shared" si="9"/>
        <v>45127</v>
      </c>
    </row>
    <row r="259" spans="1:14" x14ac:dyDescent="0.2">
      <c r="A259" s="1" t="s">
        <v>407</v>
      </c>
      <c r="B259" s="1">
        <v>45130</v>
      </c>
      <c r="C259" t="s">
        <v>420</v>
      </c>
      <c r="D259" t="s">
        <v>454</v>
      </c>
      <c r="E259" t="s">
        <v>477</v>
      </c>
      <c r="F259" s="6">
        <v>23</v>
      </c>
      <c r="G259" s="6">
        <v>2023</v>
      </c>
      <c r="H259" s="6">
        <f t="shared" si="10"/>
        <v>7</v>
      </c>
      <c r="I259" s="1">
        <f t="shared" si="11"/>
        <v>45130</v>
      </c>
      <c r="M259" s="4">
        <v>45130</v>
      </c>
      <c r="N259" s="1">
        <f t="shared" ref="N259:N322" si="12">IF(M259=0,$P$2,M259)</f>
        <v>45130</v>
      </c>
    </row>
    <row r="260" spans="1:14" x14ac:dyDescent="0.2">
      <c r="A260" s="1" t="s">
        <v>413</v>
      </c>
      <c r="B260" s="1">
        <v>45128</v>
      </c>
      <c r="C260" t="s">
        <v>431</v>
      </c>
      <c r="D260" t="s">
        <v>460</v>
      </c>
      <c r="E260" t="s">
        <v>477</v>
      </c>
      <c r="F260" s="6">
        <v>21</v>
      </c>
      <c r="G260" s="6">
        <v>2023</v>
      </c>
      <c r="H260" s="6">
        <f t="shared" ref="H260:H323" si="13">VLOOKUP(E260,$J$3:$K$4,2,FALSE)</f>
        <v>7</v>
      </c>
      <c r="I260" s="1">
        <f t="shared" ref="I260:I323" si="14">DATE(G260,H260,F260)</f>
        <v>45128</v>
      </c>
      <c r="M260" s="4">
        <v>45128</v>
      </c>
      <c r="N260" s="1">
        <f t="shared" si="12"/>
        <v>45128</v>
      </c>
    </row>
    <row r="261" spans="1:14" x14ac:dyDescent="0.2">
      <c r="A261" s="1" t="s">
        <v>409</v>
      </c>
      <c r="B261" s="1">
        <v>45129</v>
      </c>
      <c r="C261" t="s">
        <v>423</v>
      </c>
      <c r="D261" t="s">
        <v>456</v>
      </c>
      <c r="E261" t="s">
        <v>477</v>
      </c>
      <c r="F261" s="6">
        <v>22</v>
      </c>
      <c r="G261" s="6">
        <v>2023</v>
      </c>
      <c r="H261" s="6">
        <f t="shared" si="13"/>
        <v>7</v>
      </c>
      <c r="I261" s="1">
        <f t="shared" si="14"/>
        <v>45129</v>
      </c>
      <c r="M261" s="4">
        <v>45129</v>
      </c>
      <c r="N261" s="1">
        <f t="shared" si="12"/>
        <v>45129</v>
      </c>
    </row>
    <row r="262" spans="1:14" x14ac:dyDescent="0.2">
      <c r="B262" s="1">
        <v>0</v>
      </c>
      <c r="C262">
        <v>0</v>
      </c>
      <c r="D262">
        <v>0</v>
      </c>
      <c r="E262">
        <v>0</v>
      </c>
      <c r="F262" s="6"/>
      <c r="G262" s="6">
        <v>2023</v>
      </c>
      <c r="H262" s="6" t="e">
        <f t="shared" si="13"/>
        <v>#N/A</v>
      </c>
      <c r="I262" s="1" t="e">
        <f t="shared" si="14"/>
        <v>#N/A</v>
      </c>
      <c r="M262" s="4">
        <v>0</v>
      </c>
      <c r="N262" s="1">
        <f t="shared" si="12"/>
        <v>45130.222429906542</v>
      </c>
    </row>
    <row r="263" spans="1:14" x14ac:dyDescent="0.2">
      <c r="A263" s="1" t="s">
        <v>407</v>
      </c>
      <c r="B263" s="1">
        <v>45130</v>
      </c>
      <c r="C263" t="s">
        <v>420</v>
      </c>
      <c r="D263" t="s">
        <v>454</v>
      </c>
      <c r="E263" t="s">
        <v>477</v>
      </c>
      <c r="F263" s="6">
        <v>23</v>
      </c>
      <c r="G263" s="6">
        <v>2023</v>
      </c>
      <c r="H263" s="6">
        <f t="shared" si="13"/>
        <v>7</v>
      </c>
      <c r="I263" s="1">
        <f t="shared" si="14"/>
        <v>45130</v>
      </c>
      <c r="M263" s="4">
        <v>45130</v>
      </c>
      <c r="N263" s="1">
        <f t="shared" si="12"/>
        <v>45130</v>
      </c>
    </row>
    <row r="264" spans="1:14" x14ac:dyDescent="0.2">
      <c r="A264" s="1" t="s">
        <v>406</v>
      </c>
      <c r="B264" s="1">
        <v>45131</v>
      </c>
      <c r="C264" t="s">
        <v>419</v>
      </c>
      <c r="D264" t="s">
        <v>453</v>
      </c>
      <c r="E264" t="s">
        <v>477</v>
      </c>
      <c r="F264" s="6">
        <v>24</v>
      </c>
      <c r="G264" s="6">
        <v>2023</v>
      </c>
      <c r="H264" s="6">
        <f t="shared" si="13"/>
        <v>7</v>
      </c>
      <c r="I264" s="1">
        <f t="shared" si="14"/>
        <v>45131</v>
      </c>
      <c r="M264" s="4">
        <v>45131</v>
      </c>
      <c r="N264" s="1">
        <f t="shared" si="12"/>
        <v>45131</v>
      </c>
    </row>
    <row r="265" spans="1:14" x14ac:dyDescent="0.2">
      <c r="A265" s="1" t="s">
        <v>81</v>
      </c>
      <c r="B265" s="1">
        <v>45132</v>
      </c>
      <c r="C265" t="s">
        <v>425</v>
      </c>
      <c r="D265" t="s">
        <v>458</v>
      </c>
      <c r="E265" t="s">
        <v>477</v>
      </c>
      <c r="F265" s="6">
        <v>25</v>
      </c>
      <c r="G265" s="6">
        <v>2023</v>
      </c>
      <c r="H265" s="6">
        <f t="shared" si="13"/>
        <v>7</v>
      </c>
      <c r="I265" s="1">
        <f t="shared" si="14"/>
        <v>45132</v>
      </c>
      <c r="M265" s="4">
        <v>45132</v>
      </c>
      <c r="N265" s="1">
        <f t="shared" si="12"/>
        <v>45132</v>
      </c>
    </row>
    <row r="266" spans="1:14" x14ac:dyDescent="0.2">
      <c r="A266" s="1" t="s">
        <v>407</v>
      </c>
      <c r="B266" s="1">
        <v>45130</v>
      </c>
      <c r="C266" t="s">
        <v>420</v>
      </c>
      <c r="D266" t="s">
        <v>454</v>
      </c>
      <c r="E266" t="s">
        <v>477</v>
      </c>
      <c r="F266" s="6">
        <v>23</v>
      </c>
      <c r="G266" s="6">
        <v>2023</v>
      </c>
      <c r="H266" s="6">
        <f t="shared" si="13"/>
        <v>7</v>
      </c>
      <c r="I266" s="1">
        <f t="shared" si="14"/>
        <v>45130</v>
      </c>
      <c r="M266" s="4">
        <v>45130</v>
      </c>
      <c r="N266" s="1">
        <f t="shared" si="12"/>
        <v>45130</v>
      </c>
    </row>
    <row r="267" spans="1:14" x14ac:dyDescent="0.2">
      <c r="A267" s="1" t="s">
        <v>407</v>
      </c>
      <c r="B267" s="1">
        <v>45130</v>
      </c>
      <c r="C267" t="s">
        <v>420</v>
      </c>
      <c r="D267" t="s">
        <v>454</v>
      </c>
      <c r="E267" t="s">
        <v>477</v>
      </c>
      <c r="F267" s="6">
        <v>23</v>
      </c>
      <c r="G267" s="6">
        <v>2023</v>
      </c>
      <c r="H267" s="6">
        <f t="shared" si="13"/>
        <v>7</v>
      </c>
      <c r="I267" s="1">
        <f t="shared" si="14"/>
        <v>45130</v>
      </c>
      <c r="M267" s="4">
        <v>45130</v>
      </c>
      <c r="N267" s="1">
        <f t="shared" si="12"/>
        <v>45130</v>
      </c>
    </row>
    <row r="268" spans="1:14" x14ac:dyDescent="0.2">
      <c r="A268" s="1" t="s">
        <v>407</v>
      </c>
      <c r="B268" s="1">
        <v>45130</v>
      </c>
      <c r="C268" t="s">
        <v>420</v>
      </c>
      <c r="D268" t="s">
        <v>454</v>
      </c>
      <c r="E268" t="s">
        <v>477</v>
      </c>
      <c r="F268" s="6">
        <v>23</v>
      </c>
      <c r="G268" s="6">
        <v>2023</v>
      </c>
      <c r="H268" s="6">
        <f t="shared" si="13"/>
        <v>7</v>
      </c>
      <c r="I268" s="1">
        <f t="shared" si="14"/>
        <v>45130</v>
      </c>
      <c r="M268" s="4">
        <v>45130</v>
      </c>
      <c r="N268" s="1">
        <f t="shared" si="12"/>
        <v>45130</v>
      </c>
    </row>
    <row r="269" spans="1:14" x14ac:dyDescent="0.2">
      <c r="A269" s="1" t="s">
        <v>407</v>
      </c>
      <c r="B269" s="1">
        <v>45130</v>
      </c>
      <c r="C269" t="s">
        <v>420</v>
      </c>
      <c r="D269" t="s">
        <v>454</v>
      </c>
      <c r="E269" t="s">
        <v>477</v>
      </c>
      <c r="F269" s="6">
        <v>23</v>
      </c>
      <c r="G269" s="6">
        <v>2023</v>
      </c>
      <c r="H269" s="6">
        <f t="shared" si="13"/>
        <v>7</v>
      </c>
      <c r="I269" s="1">
        <f t="shared" si="14"/>
        <v>45130</v>
      </c>
      <c r="M269" s="4">
        <v>45130</v>
      </c>
      <c r="N269" s="1">
        <f t="shared" si="12"/>
        <v>45130</v>
      </c>
    </row>
    <row r="270" spans="1:14" x14ac:dyDescent="0.2">
      <c r="A270" s="1" t="s">
        <v>407</v>
      </c>
      <c r="B270" s="1">
        <v>45130</v>
      </c>
      <c r="C270" t="s">
        <v>420</v>
      </c>
      <c r="D270" t="s">
        <v>454</v>
      </c>
      <c r="E270" t="s">
        <v>477</v>
      </c>
      <c r="F270" s="6">
        <v>23</v>
      </c>
      <c r="G270" s="6">
        <v>2023</v>
      </c>
      <c r="H270" s="6">
        <f t="shared" si="13"/>
        <v>7</v>
      </c>
      <c r="I270" s="1">
        <f t="shared" si="14"/>
        <v>45130</v>
      </c>
      <c r="M270" s="4">
        <v>45130</v>
      </c>
      <c r="N270" s="1">
        <f t="shared" si="12"/>
        <v>45130</v>
      </c>
    </row>
    <row r="271" spans="1:14" x14ac:dyDescent="0.2">
      <c r="A271" s="1" t="s">
        <v>407</v>
      </c>
      <c r="B271" s="1">
        <v>45130</v>
      </c>
      <c r="C271" t="s">
        <v>420</v>
      </c>
      <c r="D271" t="s">
        <v>454</v>
      </c>
      <c r="E271" t="s">
        <v>477</v>
      </c>
      <c r="F271" s="6">
        <v>23</v>
      </c>
      <c r="G271" s="6">
        <v>2023</v>
      </c>
      <c r="H271" s="6">
        <f t="shared" si="13"/>
        <v>7</v>
      </c>
      <c r="I271" s="1">
        <f t="shared" si="14"/>
        <v>45130</v>
      </c>
      <c r="M271" s="4">
        <v>45130</v>
      </c>
      <c r="N271" s="1">
        <f t="shared" si="12"/>
        <v>45130</v>
      </c>
    </row>
    <row r="272" spans="1:14" x14ac:dyDescent="0.2">
      <c r="A272" s="1" t="s">
        <v>408</v>
      </c>
      <c r="B272" s="1">
        <v>45127</v>
      </c>
      <c r="C272" t="s">
        <v>422</v>
      </c>
      <c r="D272" t="s">
        <v>455</v>
      </c>
      <c r="E272" t="s">
        <v>477</v>
      </c>
      <c r="F272" s="6">
        <v>20</v>
      </c>
      <c r="G272" s="6">
        <v>2023</v>
      </c>
      <c r="H272" s="6">
        <f t="shared" si="13"/>
        <v>7</v>
      </c>
      <c r="I272" s="1">
        <f t="shared" si="14"/>
        <v>45127</v>
      </c>
      <c r="M272" s="4">
        <v>45127</v>
      </c>
      <c r="N272" s="1">
        <f t="shared" si="12"/>
        <v>45127</v>
      </c>
    </row>
    <row r="273" spans="1:14" x14ac:dyDescent="0.2">
      <c r="A273" s="1" t="s">
        <v>407</v>
      </c>
      <c r="B273" s="1">
        <v>45130</v>
      </c>
      <c r="C273" t="s">
        <v>420</v>
      </c>
      <c r="D273" t="s">
        <v>454</v>
      </c>
      <c r="E273" t="s">
        <v>477</v>
      </c>
      <c r="F273" s="6">
        <v>23</v>
      </c>
      <c r="G273" s="6">
        <v>2023</v>
      </c>
      <c r="H273" s="6">
        <f t="shared" si="13"/>
        <v>7</v>
      </c>
      <c r="I273" s="1">
        <f t="shared" si="14"/>
        <v>45130</v>
      </c>
      <c r="M273" s="4">
        <v>45130</v>
      </c>
      <c r="N273" s="1">
        <f t="shared" si="12"/>
        <v>45130</v>
      </c>
    </row>
    <row r="274" spans="1:14" x14ac:dyDescent="0.2">
      <c r="B274" s="1">
        <v>0</v>
      </c>
      <c r="C274">
        <v>0</v>
      </c>
      <c r="D274">
        <v>0</v>
      </c>
      <c r="E274">
        <v>0</v>
      </c>
      <c r="F274" s="6"/>
      <c r="G274" s="6">
        <v>2023</v>
      </c>
      <c r="H274" s="6" t="e">
        <f t="shared" si="13"/>
        <v>#N/A</v>
      </c>
      <c r="I274" s="1" t="e">
        <f t="shared" si="14"/>
        <v>#N/A</v>
      </c>
      <c r="M274" s="4">
        <v>0</v>
      </c>
      <c r="N274" s="1">
        <f t="shared" si="12"/>
        <v>45130.222429906542</v>
      </c>
    </row>
    <row r="275" spans="1:14" x14ac:dyDescent="0.2">
      <c r="A275" s="1" t="s">
        <v>407</v>
      </c>
      <c r="B275" s="1">
        <v>45130</v>
      </c>
      <c r="C275" t="s">
        <v>420</v>
      </c>
      <c r="D275" t="s">
        <v>454</v>
      </c>
      <c r="E275" t="s">
        <v>477</v>
      </c>
      <c r="F275" s="6">
        <v>23</v>
      </c>
      <c r="G275" s="6">
        <v>2023</v>
      </c>
      <c r="H275" s="6">
        <f t="shared" si="13"/>
        <v>7</v>
      </c>
      <c r="I275" s="1">
        <f t="shared" si="14"/>
        <v>45130</v>
      </c>
      <c r="M275" s="4">
        <v>45130</v>
      </c>
      <c r="N275" s="1">
        <f t="shared" si="12"/>
        <v>45130</v>
      </c>
    </row>
    <row r="276" spans="1:14" x14ac:dyDescent="0.2">
      <c r="A276" s="1" t="s">
        <v>407</v>
      </c>
      <c r="B276" s="1">
        <v>45130</v>
      </c>
      <c r="C276" t="s">
        <v>420</v>
      </c>
      <c r="D276" t="s">
        <v>454</v>
      </c>
      <c r="E276" t="s">
        <v>477</v>
      </c>
      <c r="F276" s="6">
        <v>23</v>
      </c>
      <c r="G276" s="6">
        <v>2023</v>
      </c>
      <c r="H276" s="6">
        <f t="shared" si="13"/>
        <v>7</v>
      </c>
      <c r="I276" s="1">
        <f t="shared" si="14"/>
        <v>45130</v>
      </c>
      <c r="M276" s="4">
        <v>45130</v>
      </c>
      <c r="N276" s="1">
        <f t="shared" si="12"/>
        <v>45130</v>
      </c>
    </row>
    <row r="277" spans="1:14" x14ac:dyDescent="0.2">
      <c r="A277" s="1" t="s">
        <v>406</v>
      </c>
      <c r="B277" s="1">
        <v>45131</v>
      </c>
      <c r="C277" t="s">
        <v>419</v>
      </c>
      <c r="D277" t="s">
        <v>453</v>
      </c>
      <c r="E277" t="s">
        <v>477</v>
      </c>
      <c r="F277" s="6">
        <v>24</v>
      </c>
      <c r="G277" s="6">
        <v>2023</v>
      </c>
      <c r="H277" s="6">
        <f t="shared" si="13"/>
        <v>7</v>
      </c>
      <c r="I277" s="1">
        <f t="shared" si="14"/>
        <v>45131</v>
      </c>
      <c r="M277" s="4">
        <v>45131</v>
      </c>
      <c r="N277" s="1">
        <f t="shared" si="12"/>
        <v>45131</v>
      </c>
    </row>
    <row r="278" spans="1:14" x14ac:dyDescent="0.2">
      <c r="A278" s="1" t="s">
        <v>407</v>
      </c>
      <c r="B278" s="1">
        <v>45130</v>
      </c>
      <c r="C278" t="s">
        <v>420</v>
      </c>
      <c r="D278" t="s">
        <v>454</v>
      </c>
      <c r="E278" t="s">
        <v>477</v>
      </c>
      <c r="F278" s="6">
        <v>23</v>
      </c>
      <c r="G278" s="6">
        <v>2023</v>
      </c>
      <c r="H278" s="6">
        <f t="shared" si="13"/>
        <v>7</v>
      </c>
      <c r="I278" s="1">
        <f t="shared" si="14"/>
        <v>45130</v>
      </c>
      <c r="M278" s="4">
        <v>45130</v>
      </c>
      <c r="N278" s="1">
        <f t="shared" si="12"/>
        <v>45130</v>
      </c>
    </row>
    <row r="279" spans="1:14" x14ac:dyDescent="0.2">
      <c r="A279" s="1" t="s">
        <v>407</v>
      </c>
      <c r="B279" s="1">
        <v>45130</v>
      </c>
      <c r="C279" t="s">
        <v>420</v>
      </c>
      <c r="D279" t="s">
        <v>454</v>
      </c>
      <c r="E279" t="s">
        <v>477</v>
      </c>
      <c r="F279" s="6">
        <v>23</v>
      </c>
      <c r="G279" s="6">
        <v>2023</v>
      </c>
      <c r="H279" s="6">
        <f t="shared" si="13"/>
        <v>7</v>
      </c>
      <c r="I279" s="1">
        <f t="shared" si="14"/>
        <v>45130</v>
      </c>
      <c r="M279" s="4">
        <v>45130</v>
      </c>
      <c r="N279" s="1">
        <f t="shared" si="12"/>
        <v>45130</v>
      </c>
    </row>
    <row r="280" spans="1:14" x14ac:dyDescent="0.2">
      <c r="A280" s="1" t="s">
        <v>407</v>
      </c>
      <c r="B280" s="1">
        <v>45130</v>
      </c>
      <c r="C280" t="s">
        <v>420</v>
      </c>
      <c r="D280" t="s">
        <v>454</v>
      </c>
      <c r="E280" t="s">
        <v>477</v>
      </c>
      <c r="F280" s="6">
        <v>23</v>
      </c>
      <c r="G280" s="6">
        <v>2023</v>
      </c>
      <c r="H280" s="6">
        <f t="shared" si="13"/>
        <v>7</v>
      </c>
      <c r="I280" s="1">
        <f t="shared" si="14"/>
        <v>45130</v>
      </c>
      <c r="M280" s="4">
        <v>45130</v>
      </c>
      <c r="N280" s="1">
        <f t="shared" si="12"/>
        <v>45130</v>
      </c>
    </row>
    <row r="281" spans="1:14" x14ac:dyDescent="0.2">
      <c r="A281" s="1" t="s">
        <v>407</v>
      </c>
      <c r="B281" s="1">
        <v>45130</v>
      </c>
      <c r="C281" t="s">
        <v>420</v>
      </c>
      <c r="D281" t="s">
        <v>454</v>
      </c>
      <c r="E281" t="s">
        <v>477</v>
      </c>
      <c r="F281" s="6">
        <v>23</v>
      </c>
      <c r="G281" s="6">
        <v>2023</v>
      </c>
      <c r="H281" s="6">
        <f t="shared" si="13"/>
        <v>7</v>
      </c>
      <c r="I281" s="1">
        <f t="shared" si="14"/>
        <v>45130</v>
      </c>
      <c r="M281" s="4">
        <v>45130</v>
      </c>
      <c r="N281" s="1">
        <f t="shared" si="12"/>
        <v>45130</v>
      </c>
    </row>
    <row r="282" spans="1:14" x14ac:dyDescent="0.2">
      <c r="A282" s="1" t="s">
        <v>134</v>
      </c>
      <c r="B282" s="1">
        <v>45133</v>
      </c>
      <c r="C282" t="s">
        <v>436</v>
      </c>
      <c r="D282" t="s">
        <v>462</v>
      </c>
      <c r="E282" t="s">
        <v>477</v>
      </c>
      <c r="F282" s="6">
        <v>26</v>
      </c>
      <c r="G282" s="6">
        <v>2023</v>
      </c>
      <c r="H282" s="6">
        <f t="shared" si="13"/>
        <v>7</v>
      </c>
      <c r="I282" s="1">
        <f t="shared" si="14"/>
        <v>45133</v>
      </c>
      <c r="M282" s="4">
        <v>45133</v>
      </c>
      <c r="N282" s="1">
        <f t="shared" si="12"/>
        <v>45133</v>
      </c>
    </row>
    <row r="283" spans="1:14" x14ac:dyDescent="0.2">
      <c r="A283" s="1" t="s">
        <v>407</v>
      </c>
      <c r="B283" s="1">
        <v>45130</v>
      </c>
      <c r="C283" t="s">
        <v>420</v>
      </c>
      <c r="D283" t="s">
        <v>454</v>
      </c>
      <c r="E283" t="s">
        <v>477</v>
      </c>
      <c r="F283" s="6">
        <v>23</v>
      </c>
      <c r="G283" s="6">
        <v>2023</v>
      </c>
      <c r="H283" s="6">
        <f t="shared" si="13"/>
        <v>7</v>
      </c>
      <c r="I283" s="1">
        <f t="shared" si="14"/>
        <v>45130</v>
      </c>
      <c r="M283" s="4">
        <v>45130</v>
      </c>
      <c r="N283" s="1">
        <f t="shared" si="12"/>
        <v>45130</v>
      </c>
    </row>
    <row r="284" spans="1:14" x14ac:dyDescent="0.2">
      <c r="A284" s="1" t="s">
        <v>407</v>
      </c>
      <c r="B284" s="1">
        <v>45130</v>
      </c>
      <c r="C284" t="s">
        <v>420</v>
      </c>
      <c r="D284" t="s">
        <v>454</v>
      </c>
      <c r="E284" t="s">
        <v>477</v>
      </c>
      <c r="F284" s="6">
        <v>23</v>
      </c>
      <c r="G284" s="6">
        <v>2023</v>
      </c>
      <c r="H284" s="6">
        <f t="shared" si="13"/>
        <v>7</v>
      </c>
      <c r="I284" s="1">
        <f t="shared" si="14"/>
        <v>45130</v>
      </c>
      <c r="M284" s="4">
        <v>45130</v>
      </c>
      <c r="N284" s="1">
        <f t="shared" si="12"/>
        <v>45130</v>
      </c>
    </row>
    <row r="285" spans="1:14" x14ac:dyDescent="0.2">
      <c r="A285" s="1" t="s">
        <v>90</v>
      </c>
      <c r="B285" s="1">
        <v>45126</v>
      </c>
      <c r="C285" t="s">
        <v>434</v>
      </c>
      <c r="D285" t="s">
        <v>457</v>
      </c>
      <c r="E285" t="s">
        <v>477</v>
      </c>
      <c r="F285" s="6">
        <v>19</v>
      </c>
      <c r="G285" s="6">
        <v>2023</v>
      </c>
      <c r="H285" s="6">
        <f t="shared" si="13"/>
        <v>7</v>
      </c>
      <c r="I285" s="1">
        <f t="shared" si="14"/>
        <v>45126</v>
      </c>
      <c r="M285" s="4">
        <v>45126</v>
      </c>
      <c r="N285" s="1">
        <f t="shared" si="12"/>
        <v>45126</v>
      </c>
    </row>
    <row r="286" spans="1:14" x14ac:dyDescent="0.2">
      <c r="A286" s="1" t="s">
        <v>136</v>
      </c>
      <c r="B286" s="1">
        <v>45131</v>
      </c>
      <c r="C286" t="s">
        <v>437</v>
      </c>
      <c r="D286" t="s">
        <v>453</v>
      </c>
      <c r="E286" t="s">
        <v>477</v>
      </c>
      <c r="F286" s="6">
        <v>24</v>
      </c>
      <c r="G286" s="6">
        <v>2023</v>
      </c>
      <c r="H286" s="6">
        <f t="shared" si="13"/>
        <v>7</v>
      </c>
      <c r="I286" s="1">
        <f t="shared" si="14"/>
        <v>45131</v>
      </c>
      <c r="M286" s="4">
        <v>45131</v>
      </c>
      <c r="N286" s="1">
        <f t="shared" si="12"/>
        <v>45131</v>
      </c>
    </row>
    <row r="287" spans="1:14" x14ac:dyDescent="0.2">
      <c r="A287" s="1" t="s">
        <v>406</v>
      </c>
      <c r="B287" s="1">
        <v>45131</v>
      </c>
      <c r="C287" t="s">
        <v>419</v>
      </c>
      <c r="D287" t="s">
        <v>453</v>
      </c>
      <c r="E287" t="s">
        <v>477</v>
      </c>
      <c r="F287" s="6">
        <v>24</v>
      </c>
      <c r="G287" s="6">
        <v>2023</v>
      </c>
      <c r="H287" s="6">
        <f t="shared" si="13"/>
        <v>7</v>
      </c>
      <c r="I287" s="1">
        <f t="shared" si="14"/>
        <v>45131</v>
      </c>
      <c r="M287" s="4">
        <v>45131</v>
      </c>
      <c r="N287" s="1">
        <f t="shared" si="12"/>
        <v>45131</v>
      </c>
    </row>
    <row r="288" spans="1:14" x14ac:dyDescent="0.2">
      <c r="A288" s="1" t="s">
        <v>407</v>
      </c>
      <c r="B288" s="1">
        <v>45130</v>
      </c>
      <c r="C288" t="s">
        <v>420</v>
      </c>
      <c r="D288" t="s">
        <v>454</v>
      </c>
      <c r="E288" t="s">
        <v>477</v>
      </c>
      <c r="F288" s="6">
        <v>23</v>
      </c>
      <c r="G288" s="6">
        <v>2023</v>
      </c>
      <c r="H288" s="6">
        <f t="shared" si="13"/>
        <v>7</v>
      </c>
      <c r="I288" s="1">
        <f t="shared" si="14"/>
        <v>45130</v>
      </c>
      <c r="M288" s="4">
        <v>45130</v>
      </c>
      <c r="N288" s="1">
        <f t="shared" si="12"/>
        <v>45130</v>
      </c>
    </row>
    <row r="289" spans="1:14" x14ac:dyDescent="0.2">
      <c r="A289" s="1" t="s">
        <v>407</v>
      </c>
      <c r="B289" s="1">
        <v>45130</v>
      </c>
      <c r="C289" t="s">
        <v>420</v>
      </c>
      <c r="D289" t="s">
        <v>454</v>
      </c>
      <c r="E289" t="s">
        <v>477</v>
      </c>
      <c r="F289" s="6">
        <v>23</v>
      </c>
      <c r="G289" s="6">
        <v>2023</v>
      </c>
      <c r="H289" s="6">
        <f t="shared" si="13"/>
        <v>7</v>
      </c>
      <c r="I289" s="1">
        <f t="shared" si="14"/>
        <v>45130</v>
      </c>
      <c r="M289" s="4">
        <v>45130</v>
      </c>
      <c r="N289" s="1">
        <f t="shared" si="12"/>
        <v>45130</v>
      </c>
    </row>
    <row r="290" spans="1:14" x14ac:dyDescent="0.2">
      <c r="A290" s="1" t="s">
        <v>407</v>
      </c>
      <c r="B290" s="1">
        <v>45130</v>
      </c>
      <c r="C290" t="s">
        <v>420</v>
      </c>
      <c r="D290" t="s">
        <v>454</v>
      </c>
      <c r="E290" t="s">
        <v>477</v>
      </c>
      <c r="F290" s="6">
        <v>23</v>
      </c>
      <c r="G290" s="6">
        <v>2023</v>
      </c>
      <c r="H290" s="6">
        <f t="shared" si="13"/>
        <v>7</v>
      </c>
      <c r="I290" s="1">
        <f t="shared" si="14"/>
        <v>45130</v>
      </c>
      <c r="M290" s="4">
        <v>45130</v>
      </c>
      <c r="N290" s="1">
        <f t="shared" si="12"/>
        <v>45130</v>
      </c>
    </row>
    <row r="291" spans="1:14" x14ac:dyDescent="0.2">
      <c r="A291" s="1" t="s">
        <v>406</v>
      </c>
      <c r="B291" s="1">
        <v>45131</v>
      </c>
      <c r="C291" t="s">
        <v>419</v>
      </c>
      <c r="D291" t="s">
        <v>453</v>
      </c>
      <c r="E291" t="s">
        <v>477</v>
      </c>
      <c r="F291" s="6">
        <v>24</v>
      </c>
      <c r="G291" s="6">
        <v>2023</v>
      </c>
      <c r="H291" s="6">
        <f t="shared" si="13"/>
        <v>7</v>
      </c>
      <c r="I291" s="1">
        <f t="shared" si="14"/>
        <v>45131</v>
      </c>
      <c r="M291" s="4">
        <v>45131</v>
      </c>
      <c r="N291" s="1">
        <f t="shared" si="12"/>
        <v>45131</v>
      </c>
    </row>
    <row r="292" spans="1:14" x14ac:dyDescent="0.2">
      <c r="A292" s="1" t="s">
        <v>61</v>
      </c>
      <c r="B292" s="1">
        <v>45128</v>
      </c>
      <c r="C292" t="s">
        <v>433</v>
      </c>
      <c r="D292" t="s">
        <v>460</v>
      </c>
      <c r="E292" t="s">
        <v>477</v>
      </c>
      <c r="F292" s="6">
        <v>21</v>
      </c>
      <c r="G292" s="6">
        <v>2023</v>
      </c>
      <c r="H292" s="6">
        <f t="shared" si="13"/>
        <v>7</v>
      </c>
      <c r="I292" s="1">
        <f t="shared" si="14"/>
        <v>45128</v>
      </c>
      <c r="M292" s="4">
        <v>45128</v>
      </c>
      <c r="N292" s="1">
        <f t="shared" si="12"/>
        <v>45128</v>
      </c>
    </row>
    <row r="293" spans="1:14" x14ac:dyDescent="0.2">
      <c r="A293" s="1" t="s">
        <v>407</v>
      </c>
      <c r="B293" s="1">
        <v>45130</v>
      </c>
      <c r="C293" t="s">
        <v>420</v>
      </c>
      <c r="D293" t="s">
        <v>454</v>
      </c>
      <c r="E293" t="s">
        <v>477</v>
      </c>
      <c r="F293" s="6">
        <v>23</v>
      </c>
      <c r="G293" s="6">
        <v>2023</v>
      </c>
      <c r="H293" s="6">
        <f t="shared" si="13"/>
        <v>7</v>
      </c>
      <c r="I293" s="1">
        <f t="shared" si="14"/>
        <v>45130</v>
      </c>
      <c r="M293" s="4">
        <v>45130</v>
      </c>
      <c r="N293" s="1">
        <f t="shared" si="12"/>
        <v>45130</v>
      </c>
    </row>
    <row r="294" spans="1:14" x14ac:dyDescent="0.2">
      <c r="A294" s="1" t="s">
        <v>406</v>
      </c>
      <c r="B294" s="1">
        <v>45131</v>
      </c>
      <c r="C294" t="s">
        <v>419</v>
      </c>
      <c r="D294" t="s">
        <v>453</v>
      </c>
      <c r="E294" t="s">
        <v>477</v>
      </c>
      <c r="F294" s="6">
        <v>24</v>
      </c>
      <c r="G294" s="6">
        <v>2023</v>
      </c>
      <c r="H294" s="6">
        <f t="shared" si="13"/>
        <v>7</v>
      </c>
      <c r="I294" s="1">
        <f t="shared" si="14"/>
        <v>45131</v>
      </c>
      <c r="M294" s="4">
        <v>45131</v>
      </c>
      <c r="N294" s="1">
        <f t="shared" si="12"/>
        <v>45131</v>
      </c>
    </row>
    <row r="295" spans="1:14" x14ac:dyDescent="0.2">
      <c r="A295" s="1" t="s">
        <v>406</v>
      </c>
      <c r="B295" s="1">
        <v>45131</v>
      </c>
      <c r="C295" t="s">
        <v>419</v>
      </c>
      <c r="D295" t="s">
        <v>453</v>
      </c>
      <c r="E295" t="s">
        <v>477</v>
      </c>
      <c r="F295" s="6">
        <v>24</v>
      </c>
      <c r="G295" s="6">
        <v>2023</v>
      </c>
      <c r="H295" s="6">
        <f t="shared" si="13"/>
        <v>7</v>
      </c>
      <c r="I295" s="1">
        <f t="shared" si="14"/>
        <v>45131</v>
      </c>
      <c r="M295" s="4">
        <v>45131</v>
      </c>
      <c r="N295" s="1">
        <f t="shared" si="12"/>
        <v>45131</v>
      </c>
    </row>
    <row r="296" spans="1:14" x14ac:dyDescent="0.2">
      <c r="A296" s="1" t="s">
        <v>407</v>
      </c>
      <c r="B296" s="1">
        <v>45130</v>
      </c>
      <c r="C296" t="s">
        <v>420</v>
      </c>
      <c r="D296" t="s">
        <v>454</v>
      </c>
      <c r="E296" t="s">
        <v>477</v>
      </c>
      <c r="F296" s="6">
        <v>23</v>
      </c>
      <c r="G296" s="6">
        <v>2023</v>
      </c>
      <c r="H296" s="6">
        <f t="shared" si="13"/>
        <v>7</v>
      </c>
      <c r="I296" s="1">
        <f t="shared" si="14"/>
        <v>45130</v>
      </c>
      <c r="M296" s="4">
        <v>45130</v>
      </c>
      <c r="N296" s="1">
        <f t="shared" si="12"/>
        <v>45130</v>
      </c>
    </row>
    <row r="297" spans="1:14" x14ac:dyDescent="0.2">
      <c r="A297" s="1" t="s">
        <v>407</v>
      </c>
      <c r="B297" s="1">
        <v>45130</v>
      </c>
      <c r="C297" t="s">
        <v>420</v>
      </c>
      <c r="D297" t="s">
        <v>454</v>
      </c>
      <c r="E297" t="s">
        <v>477</v>
      </c>
      <c r="F297" s="6">
        <v>23</v>
      </c>
      <c r="G297" s="6">
        <v>2023</v>
      </c>
      <c r="H297" s="6">
        <f t="shared" si="13"/>
        <v>7</v>
      </c>
      <c r="I297" s="1">
        <f t="shared" si="14"/>
        <v>45130</v>
      </c>
      <c r="M297" s="4">
        <v>45130</v>
      </c>
      <c r="N297" s="1">
        <f t="shared" si="12"/>
        <v>45130</v>
      </c>
    </row>
    <row r="298" spans="1:14" x14ac:dyDescent="0.2">
      <c r="A298" s="1" t="s">
        <v>407</v>
      </c>
      <c r="B298" s="1">
        <v>45130</v>
      </c>
      <c r="C298" t="s">
        <v>420</v>
      </c>
      <c r="D298" t="s">
        <v>454</v>
      </c>
      <c r="E298" t="s">
        <v>477</v>
      </c>
      <c r="F298" s="6">
        <v>23</v>
      </c>
      <c r="G298" s="6">
        <v>2023</v>
      </c>
      <c r="H298" s="6">
        <f t="shared" si="13"/>
        <v>7</v>
      </c>
      <c r="I298" s="1">
        <f t="shared" si="14"/>
        <v>45130</v>
      </c>
      <c r="M298" s="4">
        <v>45130</v>
      </c>
      <c r="N298" s="1">
        <f t="shared" si="12"/>
        <v>45130</v>
      </c>
    </row>
    <row r="299" spans="1:14" x14ac:dyDescent="0.2">
      <c r="A299" s="1" t="s">
        <v>407</v>
      </c>
      <c r="B299" s="1">
        <v>45130</v>
      </c>
      <c r="C299" t="s">
        <v>420</v>
      </c>
      <c r="D299" t="s">
        <v>454</v>
      </c>
      <c r="E299" t="s">
        <v>477</v>
      </c>
      <c r="F299" s="6">
        <v>23</v>
      </c>
      <c r="G299" s="6">
        <v>2023</v>
      </c>
      <c r="H299" s="6">
        <f t="shared" si="13"/>
        <v>7</v>
      </c>
      <c r="I299" s="1">
        <f t="shared" si="14"/>
        <v>45130</v>
      </c>
      <c r="M299" s="4">
        <v>45130</v>
      </c>
      <c r="N299" s="1">
        <f t="shared" si="12"/>
        <v>45130</v>
      </c>
    </row>
    <row r="300" spans="1:14" x14ac:dyDescent="0.2">
      <c r="B300" s="1">
        <v>0</v>
      </c>
      <c r="C300">
        <v>0</v>
      </c>
      <c r="D300">
        <v>0</v>
      </c>
      <c r="E300">
        <v>0</v>
      </c>
      <c r="F300" s="6"/>
      <c r="G300" s="6">
        <v>2023</v>
      </c>
      <c r="H300" s="6" t="e">
        <f t="shared" si="13"/>
        <v>#N/A</v>
      </c>
      <c r="I300" s="1" t="e">
        <f t="shared" si="14"/>
        <v>#N/A</v>
      </c>
      <c r="M300" s="4">
        <v>0</v>
      </c>
      <c r="N300" s="1">
        <f t="shared" si="12"/>
        <v>45130.222429906542</v>
      </c>
    </row>
    <row r="301" spans="1:14" x14ac:dyDescent="0.2">
      <c r="A301" s="1" t="s">
        <v>407</v>
      </c>
      <c r="B301" s="1">
        <v>45130</v>
      </c>
      <c r="C301" t="s">
        <v>420</v>
      </c>
      <c r="D301" t="s">
        <v>454</v>
      </c>
      <c r="E301" t="s">
        <v>477</v>
      </c>
      <c r="F301" s="6">
        <v>23</v>
      </c>
      <c r="G301" s="6">
        <v>2023</v>
      </c>
      <c r="H301" s="6">
        <f t="shared" si="13"/>
        <v>7</v>
      </c>
      <c r="I301" s="1">
        <f t="shared" si="14"/>
        <v>45130</v>
      </c>
      <c r="M301" s="4">
        <v>45130</v>
      </c>
      <c r="N301" s="1">
        <f t="shared" si="12"/>
        <v>45130</v>
      </c>
    </row>
    <row r="302" spans="1:14" x14ac:dyDescent="0.2">
      <c r="A302" s="1" t="s">
        <v>407</v>
      </c>
      <c r="B302" s="1">
        <v>45130</v>
      </c>
      <c r="C302" t="s">
        <v>420</v>
      </c>
      <c r="D302" t="s">
        <v>454</v>
      </c>
      <c r="E302" t="s">
        <v>477</v>
      </c>
      <c r="F302" s="6">
        <v>23</v>
      </c>
      <c r="G302" s="6">
        <v>2023</v>
      </c>
      <c r="H302" s="6">
        <f t="shared" si="13"/>
        <v>7</v>
      </c>
      <c r="I302" s="1">
        <f t="shared" si="14"/>
        <v>45130</v>
      </c>
      <c r="M302" s="4">
        <v>45130</v>
      </c>
      <c r="N302" s="1">
        <f t="shared" si="12"/>
        <v>45130</v>
      </c>
    </row>
    <row r="303" spans="1:14" x14ac:dyDescent="0.2">
      <c r="A303" s="1" t="s">
        <v>407</v>
      </c>
      <c r="B303" s="1">
        <v>45130</v>
      </c>
      <c r="C303" t="s">
        <v>420</v>
      </c>
      <c r="D303" t="s">
        <v>454</v>
      </c>
      <c r="E303" t="s">
        <v>477</v>
      </c>
      <c r="F303" s="6">
        <v>23</v>
      </c>
      <c r="G303" s="6">
        <v>2023</v>
      </c>
      <c r="H303" s="6">
        <f t="shared" si="13"/>
        <v>7</v>
      </c>
      <c r="I303" s="1">
        <f t="shared" si="14"/>
        <v>45130</v>
      </c>
      <c r="M303" s="4">
        <v>45130</v>
      </c>
      <c r="N303" s="1">
        <f t="shared" si="12"/>
        <v>45130</v>
      </c>
    </row>
    <row r="304" spans="1:14" x14ac:dyDescent="0.2">
      <c r="A304" s="1" t="s">
        <v>407</v>
      </c>
      <c r="B304" s="1">
        <v>45130</v>
      </c>
      <c r="C304" t="s">
        <v>420</v>
      </c>
      <c r="D304" t="s">
        <v>454</v>
      </c>
      <c r="E304" t="s">
        <v>477</v>
      </c>
      <c r="F304" s="6">
        <v>23</v>
      </c>
      <c r="G304" s="6">
        <v>2023</v>
      </c>
      <c r="H304" s="6">
        <f t="shared" si="13"/>
        <v>7</v>
      </c>
      <c r="I304" s="1">
        <f t="shared" si="14"/>
        <v>45130</v>
      </c>
      <c r="M304" s="4">
        <v>45130</v>
      </c>
      <c r="N304" s="1">
        <f t="shared" si="12"/>
        <v>45130</v>
      </c>
    </row>
    <row r="305" spans="1:14" x14ac:dyDescent="0.2">
      <c r="A305" s="1" t="s">
        <v>407</v>
      </c>
      <c r="B305" s="1">
        <v>45130</v>
      </c>
      <c r="C305" t="s">
        <v>420</v>
      </c>
      <c r="D305" t="s">
        <v>454</v>
      </c>
      <c r="E305" t="s">
        <v>477</v>
      </c>
      <c r="F305" s="6">
        <v>23</v>
      </c>
      <c r="G305" s="6">
        <v>2023</v>
      </c>
      <c r="H305" s="6">
        <f t="shared" si="13"/>
        <v>7</v>
      </c>
      <c r="I305" s="1">
        <f t="shared" si="14"/>
        <v>45130</v>
      </c>
      <c r="M305" s="4">
        <v>45130</v>
      </c>
      <c r="N305" s="1">
        <f t="shared" si="12"/>
        <v>45130</v>
      </c>
    </row>
    <row r="306" spans="1:14" x14ac:dyDescent="0.2">
      <c r="A306" s="1" t="s">
        <v>406</v>
      </c>
      <c r="B306" s="1">
        <v>45131</v>
      </c>
      <c r="C306" t="s">
        <v>419</v>
      </c>
      <c r="D306" t="s">
        <v>453</v>
      </c>
      <c r="E306" t="s">
        <v>477</v>
      </c>
      <c r="F306" s="6">
        <v>24</v>
      </c>
      <c r="G306" s="6">
        <v>2023</v>
      </c>
      <c r="H306" s="6">
        <f t="shared" si="13"/>
        <v>7</v>
      </c>
      <c r="I306" s="1">
        <f t="shared" si="14"/>
        <v>45131</v>
      </c>
      <c r="M306" s="4">
        <v>45131</v>
      </c>
      <c r="N306" s="1">
        <f t="shared" si="12"/>
        <v>45131</v>
      </c>
    </row>
    <row r="307" spans="1:14" x14ac:dyDescent="0.2">
      <c r="A307" s="1" t="s">
        <v>407</v>
      </c>
      <c r="B307" s="1">
        <v>45130</v>
      </c>
      <c r="C307" t="s">
        <v>420</v>
      </c>
      <c r="D307" t="s">
        <v>454</v>
      </c>
      <c r="E307" t="s">
        <v>477</v>
      </c>
      <c r="F307" s="6">
        <v>23</v>
      </c>
      <c r="G307" s="6">
        <v>2023</v>
      </c>
      <c r="H307" s="6">
        <f t="shared" si="13"/>
        <v>7</v>
      </c>
      <c r="I307" s="1">
        <f t="shared" si="14"/>
        <v>45130</v>
      </c>
      <c r="M307" s="4">
        <v>45130</v>
      </c>
      <c r="N307" s="1">
        <f t="shared" si="12"/>
        <v>45130</v>
      </c>
    </row>
    <row r="308" spans="1:14" x14ac:dyDescent="0.2">
      <c r="A308" s="1" t="s">
        <v>407</v>
      </c>
      <c r="B308" s="1">
        <v>45130</v>
      </c>
      <c r="C308" t="s">
        <v>420</v>
      </c>
      <c r="D308" t="s">
        <v>454</v>
      </c>
      <c r="E308" t="s">
        <v>477</v>
      </c>
      <c r="F308" s="6">
        <v>23</v>
      </c>
      <c r="G308" s="6">
        <v>2023</v>
      </c>
      <c r="H308" s="6">
        <f t="shared" si="13"/>
        <v>7</v>
      </c>
      <c r="I308" s="1">
        <f t="shared" si="14"/>
        <v>45130</v>
      </c>
      <c r="M308" s="4">
        <v>45130</v>
      </c>
      <c r="N308" s="1">
        <f t="shared" si="12"/>
        <v>45130</v>
      </c>
    </row>
    <row r="309" spans="1:14" x14ac:dyDescent="0.2">
      <c r="A309" s="1" t="s">
        <v>411</v>
      </c>
      <c r="B309" s="1">
        <v>45132</v>
      </c>
      <c r="C309" t="s">
        <v>427</v>
      </c>
      <c r="D309" t="s">
        <v>458</v>
      </c>
      <c r="E309" t="s">
        <v>477</v>
      </c>
      <c r="F309" s="6">
        <v>25</v>
      </c>
      <c r="G309" s="6">
        <v>2023</v>
      </c>
      <c r="H309" s="6">
        <f t="shared" si="13"/>
        <v>7</v>
      </c>
      <c r="I309" s="1">
        <f t="shared" si="14"/>
        <v>45132</v>
      </c>
      <c r="M309" s="4">
        <v>45132</v>
      </c>
      <c r="N309" s="1">
        <f t="shared" si="12"/>
        <v>45132</v>
      </c>
    </row>
    <row r="310" spans="1:14" x14ac:dyDescent="0.2">
      <c r="A310" s="1" t="s">
        <v>407</v>
      </c>
      <c r="B310" s="1">
        <v>45130</v>
      </c>
      <c r="C310" t="s">
        <v>420</v>
      </c>
      <c r="D310" t="s">
        <v>454</v>
      </c>
      <c r="E310" t="s">
        <v>477</v>
      </c>
      <c r="F310" s="6">
        <v>23</v>
      </c>
      <c r="G310" s="6">
        <v>2023</v>
      </c>
      <c r="H310" s="6">
        <f t="shared" si="13"/>
        <v>7</v>
      </c>
      <c r="I310" s="1">
        <f t="shared" si="14"/>
        <v>45130</v>
      </c>
      <c r="M310" s="4">
        <v>45130</v>
      </c>
      <c r="N310" s="1">
        <f t="shared" si="12"/>
        <v>45130</v>
      </c>
    </row>
    <row r="311" spans="1:14" x14ac:dyDescent="0.2">
      <c r="A311" s="1" t="s">
        <v>407</v>
      </c>
      <c r="B311" s="1">
        <v>45130</v>
      </c>
      <c r="C311" t="s">
        <v>420</v>
      </c>
      <c r="D311" t="s">
        <v>454</v>
      </c>
      <c r="E311" t="s">
        <v>477</v>
      </c>
      <c r="F311" s="6">
        <v>23</v>
      </c>
      <c r="G311" s="6">
        <v>2023</v>
      </c>
      <c r="H311" s="6">
        <f t="shared" si="13"/>
        <v>7</v>
      </c>
      <c r="I311" s="1">
        <f t="shared" si="14"/>
        <v>45130</v>
      </c>
      <c r="M311" s="4">
        <v>45130</v>
      </c>
      <c r="N311" s="1">
        <f t="shared" si="12"/>
        <v>45130</v>
      </c>
    </row>
    <row r="312" spans="1:14" x14ac:dyDescent="0.2">
      <c r="A312" s="1" t="s">
        <v>406</v>
      </c>
      <c r="B312" s="1">
        <v>45131</v>
      </c>
      <c r="C312" t="s">
        <v>419</v>
      </c>
      <c r="D312" t="s">
        <v>453</v>
      </c>
      <c r="E312" t="s">
        <v>477</v>
      </c>
      <c r="F312" s="6">
        <v>24</v>
      </c>
      <c r="G312" s="6">
        <v>2023</v>
      </c>
      <c r="H312" s="6">
        <f t="shared" si="13"/>
        <v>7</v>
      </c>
      <c r="I312" s="1">
        <f t="shared" si="14"/>
        <v>45131</v>
      </c>
      <c r="M312" s="4">
        <v>45131</v>
      </c>
      <c r="N312" s="1">
        <f t="shared" si="12"/>
        <v>45131</v>
      </c>
    </row>
    <row r="313" spans="1:14" x14ac:dyDescent="0.2">
      <c r="A313" s="1" t="s">
        <v>61</v>
      </c>
      <c r="B313" s="1">
        <v>45128</v>
      </c>
      <c r="C313" t="s">
        <v>433</v>
      </c>
      <c r="D313" t="s">
        <v>460</v>
      </c>
      <c r="E313" t="s">
        <v>477</v>
      </c>
      <c r="F313" s="6">
        <v>21</v>
      </c>
      <c r="G313" s="6">
        <v>2023</v>
      </c>
      <c r="H313" s="6">
        <f t="shared" si="13"/>
        <v>7</v>
      </c>
      <c r="I313" s="1">
        <f t="shared" si="14"/>
        <v>45128</v>
      </c>
      <c r="M313" s="4">
        <v>45128</v>
      </c>
      <c r="N313" s="1">
        <f t="shared" si="12"/>
        <v>45128</v>
      </c>
    </row>
    <row r="314" spans="1:14" x14ac:dyDescent="0.2">
      <c r="A314" s="1" t="s">
        <v>413</v>
      </c>
      <c r="B314" s="1">
        <v>45128</v>
      </c>
      <c r="C314" t="s">
        <v>431</v>
      </c>
      <c r="D314" t="s">
        <v>460</v>
      </c>
      <c r="E314" t="s">
        <v>477</v>
      </c>
      <c r="F314" s="6">
        <v>21</v>
      </c>
      <c r="G314" s="6">
        <v>2023</v>
      </c>
      <c r="H314" s="6">
        <f t="shared" si="13"/>
        <v>7</v>
      </c>
      <c r="I314" s="1">
        <f t="shared" si="14"/>
        <v>45128</v>
      </c>
      <c r="M314" s="4">
        <v>45128</v>
      </c>
      <c r="N314" s="1">
        <f t="shared" si="12"/>
        <v>45128</v>
      </c>
    </row>
    <row r="315" spans="1:14" x14ac:dyDescent="0.2">
      <c r="A315" s="1" t="s">
        <v>138</v>
      </c>
      <c r="B315" s="1">
        <v>45128</v>
      </c>
      <c r="C315" t="s">
        <v>433</v>
      </c>
      <c r="D315" t="s">
        <v>460</v>
      </c>
      <c r="E315" t="s">
        <v>477</v>
      </c>
      <c r="F315" s="6">
        <v>21</v>
      </c>
      <c r="G315" s="6">
        <v>2023</v>
      </c>
      <c r="H315" s="6">
        <f t="shared" si="13"/>
        <v>7</v>
      </c>
      <c r="I315" s="1">
        <f t="shared" si="14"/>
        <v>45128</v>
      </c>
      <c r="M315" s="4">
        <v>45128</v>
      </c>
      <c r="N315" s="1">
        <f t="shared" si="12"/>
        <v>45128</v>
      </c>
    </row>
    <row r="316" spans="1:14" x14ac:dyDescent="0.2">
      <c r="A316" s="1" t="s">
        <v>406</v>
      </c>
      <c r="B316" s="1">
        <v>45131</v>
      </c>
      <c r="C316" t="s">
        <v>419</v>
      </c>
      <c r="D316" t="s">
        <v>453</v>
      </c>
      <c r="E316" t="s">
        <v>477</v>
      </c>
      <c r="F316" s="6">
        <v>24</v>
      </c>
      <c r="G316" s="6">
        <v>2023</v>
      </c>
      <c r="H316" s="6">
        <f t="shared" si="13"/>
        <v>7</v>
      </c>
      <c r="I316" s="1">
        <f t="shared" si="14"/>
        <v>45131</v>
      </c>
      <c r="M316" s="4">
        <v>45131</v>
      </c>
      <c r="N316" s="1">
        <f t="shared" si="12"/>
        <v>45131</v>
      </c>
    </row>
    <row r="317" spans="1:14" x14ac:dyDescent="0.2">
      <c r="A317" s="1" t="s">
        <v>407</v>
      </c>
      <c r="B317" s="1">
        <v>45130</v>
      </c>
      <c r="C317" t="s">
        <v>420</v>
      </c>
      <c r="D317" t="s">
        <v>454</v>
      </c>
      <c r="E317" t="s">
        <v>477</v>
      </c>
      <c r="F317" s="6">
        <v>23</v>
      </c>
      <c r="G317" s="6">
        <v>2023</v>
      </c>
      <c r="H317" s="6">
        <f t="shared" si="13"/>
        <v>7</v>
      </c>
      <c r="I317" s="1">
        <f t="shared" si="14"/>
        <v>45130</v>
      </c>
      <c r="M317" s="4">
        <v>45130</v>
      </c>
      <c r="N317" s="1">
        <f t="shared" si="12"/>
        <v>45130</v>
      </c>
    </row>
    <row r="318" spans="1:14" x14ac:dyDescent="0.2">
      <c r="A318" s="1" t="s">
        <v>406</v>
      </c>
      <c r="B318" s="1">
        <v>45131</v>
      </c>
      <c r="C318" t="s">
        <v>419</v>
      </c>
      <c r="D318" t="s">
        <v>453</v>
      </c>
      <c r="E318" t="s">
        <v>477</v>
      </c>
      <c r="F318" s="6">
        <v>24</v>
      </c>
      <c r="G318" s="6">
        <v>2023</v>
      </c>
      <c r="H318" s="6">
        <f t="shared" si="13"/>
        <v>7</v>
      </c>
      <c r="I318" s="1">
        <f t="shared" si="14"/>
        <v>45131</v>
      </c>
      <c r="M318" s="4">
        <v>45131</v>
      </c>
      <c r="N318" s="1">
        <f t="shared" si="12"/>
        <v>45131</v>
      </c>
    </row>
    <row r="319" spans="1:14" x14ac:dyDescent="0.2">
      <c r="A319" s="1" t="s">
        <v>407</v>
      </c>
      <c r="B319" s="1">
        <v>45130</v>
      </c>
      <c r="C319" t="s">
        <v>420</v>
      </c>
      <c r="D319" t="s">
        <v>454</v>
      </c>
      <c r="E319" t="s">
        <v>477</v>
      </c>
      <c r="F319" s="6">
        <v>23</v>
      </c>
      <c r="G319" s="6">
        <v>2023</v>
      </c>
      <c r="H319" s="6">
        <f t="shared" si="13"/>
        <v>7</v>
      </c>
      <c r="I319" s="1">
        <f t="shared" si="14"/>
        <v>45130</v>
      </c>
      <c r="M319" s="4">
        <v>45130</v>
      </c>
      <c r="N319" s="1">
        <f t="shared" si="12"/>
        <v>45130</v>
      </c>
    </row>
    <row r="320" spans="1:14" x14ac:dyDescent="0.2">
      <c r="A320" s="1" t="s">
        <v>407</v>
      </c>
      <c r="B320" s="1">
        <v>45130</v>
      </c>
      <c r="C320" t="s">
        <v>420</v>
      </c>
      <c r="D320" t="s">
        <v>454</v>
      </c>
      <c r="E320" t="s">
        <v>477</v>
      </c>
      <c r="F320" s="6">
        <v>23</v>
      </c>
      <c r="G320" s="6">
        <v>2023</v>
      </c>
      <c r="H320" s="6">
        <f t="shared" si="13"/>
        <v>7</v>
      </c>
      <c r="I320" s="1">
        <f t="shared" si="14"/>
        <v>45130</v>
      </c>
      <c r="M320" s="4">
        <v>45130</v>
      </c>
      <c r="N320" s="1">
        <f t="shared" si="12"/>
        <v>45130</v>
      </c>
    </row>
    <row r="321" spans="1:14" x14ac:dyDescent="0.2">
      <c r="A321" s="1" t="s">
        <v>415</v>
      </c>
      <c r="B321" s="1">
        <v>45133</v>
      </c>
      <c r="C321" t="s">
        <v>438</v>
      </c>
      <c r="D321" t="s">
        <v>462</v>
      </c>
      <c r="E321" t="s">
        <v>477</v>
      </c>
      <c r="F321" s="6">
        <v>26</v>
      </c>
      <c r="G321" s="6">
        <v>2023</v>
      </c>
      <c r="H321" s="6">
        <f t="shared" si="13"/>
        <v>7</v>
      </c>
      <c r="I321" s="1">
        <f t="shared" si="14"/>
        <v>45133</v>
      </c>
      <c r="M321" s="4">
        <v>45133</v>
      </c>
      <c r="N321" s="1">
        <f t="shared" si="12"/>
        <v>45133</v>
      </c>
    </row>
    <row r="322" spans="1:14" x14ac:dyDescent="0.2">
      <c r="A322" s="1" t="s">
        <v>98</v>
      </c>
      <c r="B322" s="1">
        <v>45131</v>
      </c>
      <c r="C322" t="s">
        <v>437</v>
      </c>
      <c r="D322" t="s">
        <v>453</v>
      </c>
      <c r="E322" t="s">
        <v>477</v>
      </c>
      <c r="F322" s="6">
        <v>24</v>
      </c>
      <c r="G322" s="6">
        <v>2023</v>
      </c>
      <c r="H322" s="6">
        <f t="shared" si="13"/>
        <v>7</v>
      </c>
      <c r="I322" s="1">
        <f t="shared" si="14"/>
        <v>45131</v>
      </c>
      <c r="M322" s="4">
        <v>45131</v>
      </c>
      <c r="N322" s="1">
        <f t="shared" si="12"/>
        <v>45131</v>
      </c>
    </row>
    <row r="323" spans="1:14" x14ac:dyDescent="0.2">
      <c r="A323" s="1" t="s">
        <v>407</v>
      </c>
      <c r="B323" s="1">
        <v>45130</v>
      </c>
      <c r="C323" t="s">
        <v>420</v>
      </c>
      <c r="D323" t="s">
        <v>454</v>
      </c>
      <c r="E323" t="s">
        <v>477</v>
      </c>
      <c r="F323" s="6">
        <v>23</v>
      </c>
      <c r="G323" s="6">
        <v>2023</v>
      </c>
      <c r="H323" s="6">
        <f t="shared" si="13"/>
        <v>7</v>
      </c>
      <c r="I323" s="1">
        <f t="shared" si="14"/>
        <v>45130</v>
      </c>
      <c r="M323" s="4">
        <v>45130</v>
      </c>
      <c r="N323" s="1">
        <f t="shared" ref="N323:N386" si="15">IF(M323=0,$P$2,M323)</f>
        <v>45130</v>
      </c>
    </row>
    <row r="324" spans="1:14" x14ac:dyDescent="0.2">
      <c r="A324" s="1" t="s">
        <v>413</v>
      </c>
      <c r="B324" s="1">
        <v>45128</v>
      </c>
      <c r="C324" t="s">
        <v>431</v>
      </c>
      <c r="D324" t="s">
        <v>460</v>
      </c>
      <c r="E324" t="s">
        <v>477</v>
      </c>
      <c r="F324" s="6">
        <v>21</v>
      </c>
      <c r="G324" s="6">
        <v>2023</v>
      </c>
      <c r="H324" s="6">
        <f t="shared" ref="H324:H387" si="16">VLOOKUP(E324,$J$3:$K$4,2,FALSE)</f>
        <v>7</v>
      </c>
      <c r="I324" s="1">
        <f t="shared" ref="I324:I387" si="17">DATE(G324,H324,F324)</f>
        <v>45128</v>
      </c>
      <c r="M324" s="4">
        <v>45128</v>
      </c>
      <c r="N324" s="1">
        <f t="shared" si="15"/>
        <v>45128</v>
      </c>
    </row>
    <row r="325" spans="1:14" x14ac:dyDescent="0.2">
      <c r="A325" s="1" t="s">
        <v>407</v>
      </c>
      <c r="B325" s="1">
        <v>45130</v>
      </c>
      <c r="C325" t="s">
        <v>420</v>
      </c>
      <c r="D325" t="s">
        <v>454</v>
      </c>
      <c r="E325" t="s">
        <v>477</v>
      </c>
      <c r="F325" s="6">
        <v>23</v>
      </c>
      <c r="G325" s="6">
        <v>2023</v>
      </c>
      <c r="H325" s="6">
        <f t="shared" si="16"/>
        <v>7</v>
      </c>
      <c r="I325" s="1">
        <f t="shared" si="17"/>
        <v>45130</v>
      </c>
      <c r="M325" s="4">
        <v>45130</v>
      </c>
      <c r="N325" s="1">
        <f t="shared" si="15"/>
        <v>45130</v>
      </c>
    </row>
    <row r="326" spans="1:14" x14ac:dyDescent="0.2">
      <c r="A326" s="1" t="s">
        <v>407</v>
      </c>
      <c r="B326" s="1">
        <v>45130</v>
      </c>
      <c r="C326" t="s">
        <v>420</v>
      </c>
      <c r="D326" t="s">
        <v>454</v>
      </c>
      <c r="E326" t="s">
        <v>477</v>
      </c>
      <c r="F326" s="6">
        <v>23</v>
      </c>
      <c r="G326" s="6">
        <v>2023</v>
      </c>
      <c r="H326" s="6">
        <f t="shared" si="16"/>
        <v>7</v>
      </c>
      <c r="I326" s="1">
        <f t="shared" si="17"/>
        <v>45130</v>
      </c>
      <c r="M326" s="4">
        <v>45130</v>
      </c>
      <c r="N326" s="1">
        <f t="shared" si="15"/>
        <v>45130</v>
      </c>
    </row>
    <row r="327" spans="1:14" x14ac:dyDescent="0.2">
      <c r="A327" s="1" t="s">
        <v>407</v>
      </c>
      <c r="B327" s="1">
        <v>45130</v>
      </c>
      <c r="C327" t="s">
        <v>420</v>
      </c>
      <c r="D327" t="s">
        <v>454</v>
      </c>
      <c r="E327" t="s">
        <v>477</v>
      </c>
      <c r="F327" s="6">
        <v>23</v>
      </c>
      <c r="G327" s="6">
        <v>2023</v>
      </c>
      <c r="H327" s="6">
        <f t="shared" si="16"/>
        <v>7</v>
      </c>
      <c r="I327" s="1">
        <f t="shared" si="17"/>
        <v>45130</v>
      </c>
      <c r="M327" s="4">
        <v>45130</v>
      </c>
      <c r="N327" s="1">
        <f t="shared" si="15"/>
        <v>45130</v>
      </c>
    </row>
    <row r="328" spans="1:14" x14ac:dyDescent="0.2">
      <c r="A328" s="1" t="s">
        <v>411</v>
      </c>
      <c r="B328" s="1">
        <v>45132</v>
      </c>
      <c r="C328" t="s">
        <v>427</v>
      </c>
      <c r="D328" t="s">
        <v>458</v>
      </c>
      <c r="E328" t="s">
        <v>477</v>
      </c>
      <c r="F328" s="6">
        <v>25</v>
      </c>
      <c r="G328" s="6">
        <v>2023</v>
      </c>
      <c r="H328" s="6">
        <f t="shared" si="16"/>
        <v>7</v>
      </c>
      <c r="I328" s="1">
        <f t="shared" si="17"/>
        <v>45132</v>
      </c>
      <c r="M328" s="4">
        <v>45132</v>
      </c>
      <c r="N328" s="1">
        <f t="shared" si="15"/>
        <v>45132</v>
      </c>
    </row>
    <row r="329" spans="1:14" x14ac:dyDescent="0.2">
      <c r="A329" s="1" t="s">
        <v>407</v>
      </c>
      <c r="B329" s="1">
        <v>45130</v>
      </c>
      <c r="C329" t="s">
        <v>420</v>
      </c>
      <c r="D329" t="s">
        <v>454</v>
      </c>
      <c r="E329" t="s">
        <v>477</v>
      </c>
      <c r="F329" s="6">
        <v>23</v>
      </c>
      <c r="G329" s="6">
        <v>2023</v>
      </c>
      <c r="H329" s="6">
        <f t="shared" si="16"/>
        <v>7</v>
      </c>
      <c r="I329" s="1">
        <f t="shared" si="17"/>
        <v>45130</v>
      </c>
      <c r="M329" s="4">
        <v>45130</v>
      </c>
      <c r="N329" s="1">
        <f t="shared" si="15"/>
        <v>45130</v>
      </c>
    </row>
    <row r="330" spans="1:14" x14ac:dyDescent="0.2">
      <c r="A330" s="1" t="s">
        <v>407</v>
      </c>
      <c r="B330" s="1">
        <v>45130</v>
      </c>
      <c r="C330" t="s">
        <v>420</v>
      </c>
      <c r="D330" t="s">
        <v>454</v>
      </c>
      <c r="E330" t="s">
        <v>477</v>
      </c>
      <c r="F330" s="6">
        <v>23</v>
      </c>
      <c r="G330" s="6">
        <v>2023</v>
      </c>
      <c r="H330" s="6">
        <f t="shared" si="16"/>
        <v>7</v>
      </c>
      <c r="I330" s="1">
        <f t="shared" si="17"/>
        <v>45130</v>
      </c>
      <c r="M330" s="4">
        <v>45130</v>
      </c>
      <c r="N330" s="1">
        <f t="shared" si="15"/>
        <v>45130</v>
      </c>
    </row>
    <row r="331" spans="1:14" x14ac:dyDescent="0.2">
      <c r="A331" s="1" t="s">
        <v>408</v>
      </c>
      <c r="B331" s="1">
        <v>45127</v>
      </c>
      <c r="C331" t="s">
        <v>422</v>
      </c>
      <c r="D331" t="s">
        <v>455</v>
      </c>
      <c r="E331" t="s">
        <v>477</v>
      </c>
      <c r="F331" s="6">
        <v>20</v>
      </c>
      <c r="G331" s="6">
        <v>2023</v>
      </c>
      <c r="H331" s="6">
        <f t="shared" si="16"/>
        <v>7</v>
      </c>
      <c r="I331" s="1">
        <f t="shared" si="17"/>
        <v>45127</v>
      </c>
      <c r="M331" s="4">
        <v>45127</v>
      </c>
      <c r="N331" s="1">
        <f t="shared" si="15"/>
        <v>45127</v>
      </c>
    </row>
    <row r="332" spans="1:14" x14ac:dyDescent="0.2">
      <c r="A332" s="1" t="s">
        <v>61</v>
      </c>
      <c r="B332" s="1">
        <v>45128</v>
      </c>
      <c r="C332" t="s">
        <v>433</v>
      </c>
      <c r="D332" t="s">
        <v>460</v>
      </c>
      <c r="E332" t="s">
        <v>477</v>
      </c>
      <c r="F332" s="6">
        <v>21</v>
      </c>
      <c r="G332" s="6">
        <v>2023</v>
      </c>
      <c r="H332" s="6">
        <f t="shared" si="16"/>
        <v>7</v>
      </c>
      <c r="I332" s="1">
        <f t="shared" si="17"/>
        <v>45128</v>
      </c>
      <c r="M332" s="4">
        <v>45128</v>
      </c>
      <c r="N332" s="1">
        <f t="shared" si="15"/>
        <v>45128</v>
      </c>
    </row>
    <row r="333" spans="1:14" x14ac:dyDescent="0.2">
      <c r="A333" s="1" t="s">
        <v>410</v>
      </c>
      <c r="B333" s="1">
        <v>45126</v>
      </c>
      <c r="C333" t="s">
        <v>426</v>
      </c>
      <c r="D333" t="s">
        <v>457</v>
      </c>
      <c r="E333" t="s">
        <v>477</v>
      </c>
      <c r="F333" s="6">
        <v>19</v>
      </c>
      <c r="G333" s="6">
        <v>2023</v>
      </c>
      <c r="H333" s="6">
        <f t="shared" si="16"/>
        <v>7</v>
      </c>
      <c r="I333" s="1">
        <f t="shared" si="17"/>
        <v>45126</v>
      </c>
      <c r="M333" s="4">
        <v>45126</v>
      </c>
      <c r="N333" s="1">
        <f t="shared" si="15"/>
        <v>45126</v>
      </c>
    </row>
    <row r="334" spans="1:14" x14ac:dyDescent="0.2">
      <c r="A334" s="1" t="s">
        <v>138</v>
      </c>
      <c r="B334" s="1">
        <v>45128</v>
      </c>
      <c r="C334" t="s">
        <v>433</v>
      </c>
      <c r="D334" t="s">
        <v>460</v>
      </c>
      <c r="E334" t="s">
        <v>477</v>
      </c>
      <c r="F334" s="6">
        <v>21</v>
      </c>
      <c r="G334" s="6">
        <v>2023</v>
      </c>
      <c r="H334" s="6">
        <f t="shared" si="16"/>
        <v>7</v>
      </c>
      <c r="I334" s="1">
        <f t="shared" si="17"/>
        <v>45128</v>
      </c>
      <c r="M334" s="4">
        <v>45128</v>
      </c>
      <c r="N334" s="1">
        <f t="shared" si="15"/>
        <v>45128</v>
      </c>
    </row>
    <row r="335" spans="1:14" x14ac:dyDescent="0.2">
      <c r="A335" s="1" t="s">
        <v>411</v>
      </c>
      <c r="B335" s="1">
        <v>45132</v>
      </c>
      <c r="C335" t="s">
        <v>427</v>
      </c>
      <c r="D335" t="s">
        <v>458</v>
      </c>
      <c r="E335" t="s">
        <v>477</v>
      </c>
      <c r="F335" s="6">
        <v>25</v>
      </c>
      <c r="G335" s="6">
        <v>2023</v>
      </c>
      <c r="H335" s="6">
        <f t="shared" si="16"/>
        <v>7</v>
      </c>
      <c r="I335" s="1">
        <f t="shared" si="17"/>
        <v>45132</v>
      </c>
      <c r="M335" s="4">
        <v>45132</v>
      </c>
      <c r="N335" s="1">
        <f t="shared" si="15"/>
        <v>45132</v>
      </c>
    </row>
    <row r="336" spans="1:14" x14ac:dyDescent="0.2">
      <c r="A336" s="1" t="s">
        <v>407</v>
      </c>
      <c r="B336" s="1">
        <v>45130</v>
      </c>
      <c r="C336" t="s">
        <v>420</v>
      </c>
      <c r="D336" t="s">
        <v>454</v>
      </c>
      <c r="E336" t="s">
        <v>477</v>
      </c>
      <c r="F336" s="6">
        <v>23</v>
      </c>
      <c r="G336" s="6">
        <v>2023</v>
      </c>
      <c r="H336" s="6">
        <f t="shared" si="16"/>
        <v>7</v>
      </c>
      <c r="I336" s="1">
        <f t="shared" si="17"/>
        <v>45130</v>
      </c>
      <c r="M336" s="4">
        <v>45130</v>
      </c>
      <c r="N336" s="1">
        <f t="shared" si="15"/>
        <v>45130</v>
      </c>
    </row>
    <row r="337" spans="1:14" x14ac:dyDescent="0.2">
      <c r="A337" s="1" t="s">
        <v>139</v>
      </c>
      <c r="B337" s="1">
        <v>45126</v>
      </c>
      <c r="C337" t="s">
        <v>434</v>
      </c>
      <c r="D337" t="s">
        <v>457</v>
      </c>
      <c r="E337" t="s">
        <v>477</v>
      </c>
      <c r="F337" s="6">
        <v>19</v>
      </c>
      <c r="G337" s="6">
        <v>2023</v>
      </c>
      <c r="H337" s="6">
        <f t="shared" si="16"/>
        <v>7</v>
      </c>
      <c r="I337" s="1">
        <f t="shared" si="17"/>
        <v>45126</v>
      </c>
      <c r="M337" s="4">
        <v>45126</v>
      </c>
      <c r="N337" s="1">
        <f t="shared" si="15"/>
        <v>45126</v>
      </c>
    </row>
    <row r="338" spans="1:14" x14ac:dyDescent="0.2">
      <c r="A338" s="1" t="s">
        <v>407</v>
      </c>
      <c r="B338" s="1">
        <v>45130</v>
      </c>
      <c r="C338" t="s">
        <v>420</v>
      </c>
      <c r="D338" t="s">
        <v>454</v>
      </c>
      <c r="E338" t="s">
        <v>477</v>
      </c>
      <c r="F338" s="6">
        <v>23</v>
      </c>
      <c r="G338" s="6">
        <v>2023</v>
      </c>
      <c r="H338" s="6">
        <f t="shared" si="16"/>
        <v>7</v>
      </c>
      <c r="I338" s="1">
        <f t="shared" si="17"/>
        <v>45130</v>
      </c>
      <c r="M338" s="4">
        <v>45130</v>
      </c>
      <c r="N338" s="1">
        <f t="shared" si="15"/>
        <v>45130</v>
      </c>
    </row>
    <row r="339" spans="1:14" x14ac:dyDescent="0.2">
      <c r="A339" s="1" t="s">
        <v>66</v>
      </c>
      <c r="B339" s="1">
        <v>45128</v>
      </c>
      <c r="C339" t="s">
        <v>433</v>
      </c>
      <c r="D339" t="s">
        <v>460</v>
      </c>
      <c r="E339" t="s">
        <v>477</v>
      </c>
      <c r="F339" s="6">
        <v>21</v>
      </c>
      <c r="G339" s="6">
        <v>2023</v>
      </c>
      <c r="H339" s="6">
        <f t="shared" si="16"/>
        <v>7</v>
      </c>
      <c r="I339" s="1">
        <f t="shared" si="17"/>
        <v>45128</v>
      </c>
      <c r="M339" s="4">
        <v>45128</v>
      </c>
      <c r="N339" s="1">
        <f t="shared" si="15"/>
        <v>45128</v>
      </c>
    </row>
    <row r="340" spans="1:14" x14ac:dyDescent="0.2">
      <c r="A340" s="1" t="s">
        <v>406</v>
      </c>
      <c r="B340" s="1">
        <v>45131</v>
      </c>
      <c r="C340" t="s">
        <v>419</v>
      </c>
      <c r="D340" t="s">
        <v>453</v>
      </c>
      <c r="E340" t="s">
        <v>477</v>
      </c>
      <c r="F340" s="6">
        <v>24</v>
      </c>
      <c r="G340" s="6">
        <v>2023</v>
      </c>
      <c r="H340" s="6">
        <f t="shared" si="16"/>
        <v>7</v>
      </c>
      <c r="I340" s="1">
        <f t="shared" si="17"/>
        <v>45131</v>
      </c>
      <c r="M340" s="4">
        <v>45131</v>
      </c>
      <c r="N340" s="1">
        <f t="shared" si="15"/>
        <v>45131</v>
      </c>
    </row>
    <row r="341" spans="1:14" x14ac:dyDescent="0.2">
      <c r="A341" s="1" t="s">
        <v>407</v>
      </c>
      <c r="B341" s="1">
        <v>45130</v>
      </c>
      <c r="C341" t="s">
        <v>420</v>
      </c>
      <c r="D341" t="s">
        <v>454</v>
      </c>
      <c r="E341" t="s">
        <v>477</v>
      </c>
      <c r="F341" s="6">
        <v>23</v>
      </c>
      <c r="G341" s="6">
        <v>2023</v>
      </c>
      <c r="H341" s="6">
        <f t="shared" si="16"/>
        <v>7</v>
      </c>
      <c r="I341" s="1">
        <f t="shared" si="17"/>
        <v>45130</v>
      </c>
      <c r="M341" s="4">
        <v>45130</v>
      </c>
      <c r="N341" s="1">
        <f t="shared" si="15"/>
        <v>45130</v>
      </c>
    </row>
    <row r="342" spans="1:14" x14ac:dyDescent="0.2">
      <c r="A342" s="1" t="s">
        <v>407</v>
      </c>
      <c r="B342" s="1">
        <v>45130</v>
      </c>
      <c r="C342" t="s">
        <v>420</v>
      </c>
      <c r="D342" t="s">
        <v>454</v>
      </c>
      <c r="E342" t="s">
        <v>477</v>
      </c>
      <c r="F342" s="6">
        <v>23</v>
      </c>
      <c r="G342" s="6">
        <v>2023</v>
      </c>
      <c r="H342" s="6">
        <f t="shared" si="16"/>
        <v>7</v>
      </c>
      <c r="I342" s="1">
        <f t="shared" si="17"/>
        <v>45130</v>
      </c>
      <c r="M342" s="4">
        <v>45130</v>
      </c>
      <c r="N342" s="1">
        <f t="shared" si="15"/>
        <v>45130</v>
      </c>
    </row>
    <row r="343" spans="1:14" x14ac:dyDescent="0.2">
      <c r="B343" s="1">
        <v>0</v>
      </c>
      <c r="C343">
        <v>0</v>
      </c>
      <c r="D343">
        <v>0</v>
      </c>
      <c r="E343">
        <v>0</v>
      </c>
      <c r="F343" s="6"/>
      <c r="G343" s="6">
        <v>2023</v>
      </c>
      <c r="H343" s="6" t="e">
        <f t="shared" si="16"/>
        <v>#N/A</v>
      </c>
      <c r="I343" s="1" t="e">
        <f t="shared" si="17"/>
        <v>#N/A</v>
      </c>
      <c r="M343" s="4">
        <v>0</v>
      </c>
      <c r="N343" s="1">
        <f t="shared" si="15"/>
        <v>45130.222429906542</v>
      </c>
    </row>
    <row r="344" spans="1:14" x14ac:dyDescent="0.2">
      <c r="A344" s="1" t="s">
        <v>98</v>
      </c>
      <c r="B344" s="1">
        <v>45131</v>
      </c>
      <c r="C344" t="s">
        <v>437</v>
      </c>
      <c r="D344" t="s">
        <v>453</v>
      </c>
      <c r="E344" t="s">
        <v>477</v>
      </c>
      <c r="F344" s="6">
        <v>24</v>
      </c>
      <c r="G344" s="6">
        <v>2023</v>
      </c>
      <c r="H344" s="6">
        <f t="shared" si="16"/>
        <v>7</v>
      </c>
      <c r="I344" s="1">
        <f t="shared" si="17"/>
        <v>45131</v>
      </c>
      <c r="M344" s="4">
        <v>45131</v>
      </c>
      <c r="N344" s="1">
        <f t="shared" si="15"/>
        <v>45131</v>
      </c>
    </row>
    <row r="345" spans="1:14" x14ac:dyDescent="0.2">
      <c r="A345" s="1" t="s">
        <v>406</v>
      </c>
      <c r="B345" s="1">
        <v>45131</v>
      </c>
      <c r="C345" t="s">
        <v>419</v>
      </c>
      <c r="D345" t="s">
        <v>453</v>
      </c>
      <c r="E345" t="s">
        <v>477</v>
      </c>
      <c r="F345" s="6">
        <v>24</v>
      </c>
      <c r="G345" s="6">
        <v>2023</v>
      </c>
      <c r="H345" s="6">
        <f t="shared" si="16"/>
        <v>7</v>
      </c>
      <c r="I345" s="1">
        <f t="shared" si="17"/>
        <v>45131</v>
      </c>
      <c r="M345" s="4">
        <v>45131</v>
      </c>
      <c r="N345" s="1">
        <f t="shared" si="15"/>
        <v>45131</v>
      </c>
    </row>
    <row r="346" spans="1:14" x14ac:dyDescent="0.2">
      <c r="A346" s="1" t="s">
        <v>407</v>
      </c>
      <c r="B346" s="1">
        <v>45130</v>
      </c>
      <c r="C346" t="s">
        <v>420</v>
      </c>
      <c r="D346" t="s">
        <v>454</v>
      </c>
      <c r="E346" t="s">
        <v>477</v>
      </c>
      <c r="F346" s="6">
        <v>23</v>
      </c>
      <c r="G346" s="6">
        <v>2023</v>
      </c>
      <c r="H346" s="6">
        <f t="shared" si="16"/>
        <v>7</v>
      </c>
      <c r="I346" s="1">
        <f t="shared" si="17"/>
        <v>45130</v>
      </c>
      <c r="M346" s="4">
        <v>45130</v>
      </c>
      <c r="N346" s="1">
        <f t="shared" si="15"/>
        <v>45130</v>
      </c>
    </row>
    <row r="347" spans="1:14" x14ac:dyDescent="0.2">
      <c r="A347" s="1" t="s">
        <v>416</v>
      </c>
      <c r="B347" s="1">
        <v>45125</v>
      </c>
      <c r="C347" t="s">
        <v>440</v>
      </c>
      <c r="D347" t="s">
        <v>463</v>
      </c>
      <c r="E347" t="s">
        <v>477</v>
      </c>
      <c r="F347" s="6">
        <v>18</v>
      </c>
      <c r="G347" s="6">
        <v>2023</v>
      </c>
      <c r="H347" s="6">
        <f t="shared" si="16"/>
        <v>7</v>
      </c>
      <c r="I347" s="1">
        <f t="shared" si="17"/>
        <v>45125</v>
      </c>
      <c r="M347" s="4">
        <v>45125</v>
      </c>
      <c r="N347" s="1">
        <f t="shared" si="15"/>
        <v>45125</v>
      </c>
    </row>
    <row r="348" spans="1:14" x14ac:dyDescent="0.2">
      <c r="A348" s="1" t="s">
        <v>406</v>
      </c>
      <c r="B348" s="1">
        <v>45131</v>
      </c>
      <c r="C348" t="s">
        <v>419</v>
      </c>
      <c r="D348" t="s">
        <v>453</v>
      </c>
      <c r="E348" t="s">
        <v>477</v>
      </c>
      <c r="F348" s="6">
        <v>24</v>
      </c>
      <c r="G348" s="6">
        <v>2023</v>
      </c>
      <c r="H348" s="6">
        <f t="shared" si="16"/>
        <v>7</v>
      </c>
      <c r="I348" s="1">
        <f t="shared" si="17"/>
        <v>45131</v>
      </c>
      <c r="M348" s="4">
        <v>45131</v>
      </c>
      <c r="N348" s="1">
        <f t="shared" si="15"/>
        <v>45131</v>
      </c>
    </row>
    <row r="349" spans="1:14" x14ac:dyDescent="0.2">
      <c r="B349" s="1">
        <v>0</v>
      </c>
      <c r="C349">
        <v>0</v>
      </c>
      <c r="D349">
        <v>0</v>
      </c>
      <c r="E349">
        <v>0</v>
      </c>
      <c r="F349" s="6"/>
      <c r="G349" s="6">
        <v>2023</v>
      </c>
      <c r="H349" s="6" t="e">
        <f t="shared" si="16"/>
        <v>#N/A</v>
      </c>
      <c r="I349" s="1" t="e">
        <f t="shared" si="17"/>
        <v>#N/A</v>
      </c>
      <c r="M349" s="4">
        <v>0</v>
      </c>
      <c r="N349" s="1">
        <f t="shared" si="15"/>
        <v>45130.222429906542</v>
      </c>
    </row>
    <row r="350" spans="1:14" x14ac:dyDescent="0.2">
      <c r="A350" s="1" t="s">
        <v>407</v>
      </c>
      <c r="B350" s="1">
        <v>45130</v>
      </c>
      <c r="C350" t="s">
        <v>420</v>
      </c>
      <c r="D350" t="s">
        <v>454</v>
      </c>
      <c r="E350" t="s">
        <v>477</v>
      </c>
      <c r="F350" s="6">
        <v>23</v>
      </c>
      <c r="G350" s="6">
        <v>2023</v>
      </c>
      <c r="H350" s="6">
        <f t="shared" si="16"/>
        <v>7</v>
      </c>
      <c r="I350" s="1">
        <f t="shared" si="17"/>
        <v>45130</v>
      </c>
      <c r="M350" s="4">
        <v>45130</v>
      </c>
      <c r="N350" s="1">
        <f t="shared" si="15"/>
        <v>45130</v>
      </c>
    </row>
    <row r="351" spans="1:14" x14ac:dyDescent="0.2">
      <c r="A351" s="1" t="s">
        <v>407</v>
      </c>
      <c r="B351" s="1">
        <v>45130</v>
      </c>
      <c r="C351" t="s">
        <v>420</v>
      </c>
      <c r="D351" t="s">
        <v>454</v>
      </c>
      <c r="E351" t="s">
        <v>477</v>
      </c>
      <c r="F351" s="6">
        <v>23</v>
      </c>
      <c r="G351" s="6">
        <v>2023</v>
      </c>
      <c r="H351" s="6">
        <f t="shared" si="16"/>
        <v>7</v>
      </c>
      <c r="I351" s="1">
        <f t="shared" si="17"/>
        <v>45130</v>
      </c>
      <c r="M351" s="4">
        <v>45130</v>
      </c>
      <c r="N351" s="1">
        <f t="shared" si="15"/>
        <v>45130</v>
      </c>
    </row>
    <row r="352" spans="1:14" x14ac:dyDescent="0.2">
      <c r="A352" s="1" t="s">
        <v>406</v>
      </c>
      <c r="B352" s="1">
        <v>45131</v>
      </c>
      <c r="C352" t="s">
        <v>419</v>
      </c>
      <c r="D352" t="s">
        <v>453</v>
      </c>
      <c r="E352" t="s">
        <v>477</v>
      </c>
      <c r="F352" s="6">
        <v>24</v>
      </c>
      <c r="G352" s="6">
        <v>2023</v>
      </c>
      <c r="H352" s="6">
        <f t="shared" si="16"/>
        <v>7</v>
      </c>
      <c r="I352" s="1">
        <f t="shared" si="17"/>
        <v>45131</v>
      </c>
      <c r="M352" s="4">
        <v>45131</v>
      </c>
      <c r="N352" s="1">
        <f t="shared" si="15"/>
        <v>45131</v>
      </c>
    </row>
    <row r="353" spans="1:14" x14ac:dyDescent="0.2">
      <c r="A353" s="1" t="s">
        <v>407</v>
      </c>
      <c r="B353" s="1">
        <v>45130</v>
      </c>
      <c r="C353" t="s">
        <v>420</v>
      </c>
      <c r="D353" t="s">
        <v>454</v>
      </c>
      <c r="E353" t="s">
        <v>477</v>
      </c>
      <c r="F353" s="6">
        <v>23</v>
      </c>
      <c r="G353" s="6">
        <v>2023</v>
      </c>
      <c r="H353" s="6">
        <f t="shared" si="16"/>
        <v>7</v>
      </c>
      <c r="I353" s="1">
        <f t="shared" si="17"/>
        <v>45130</v>
      </c>
      <c r="M353" s="4">
        <v>45130</v>
      </c>
      <c r="N353" s="1">
        <f t="shared" si="15"/>
        <v>45130</v>
      </c>
    </row>
    <row r="354" spans="1:14" x14ac:dyDescent="0.2">
      <c r="A354" s="1" t="s">
        <v>407</v>
      </c>
      <c r="B354" s="1">
        <v>45130</v>
      </c>
      <c r="C354" t="s">
        <v>420</v>
      </c>
      <c r="D354" t="s">
        <v>454</v>
      </c>
      <c r="E354" t="s">
        <v>477</v>
      </c>
      <c r="F354" s="6">
        <v>23</v>
      </c>
      <c r="G354" s="6">
        <v>2023</v>
      </c>
      <c r="H354" s="6">
        <f t="shared" si="16"/>
        <v>7</v>
      </c>
      <c r="I354" s="1">
        <f t="shared" si="17"/>
        <v>45130</v>
      </c>
      <c r="M354" s="4">
        <v>45130</v>
      </c>
      <c r="N354" s="1">
        <f t="shared" si="15"/>
        <v>45130</v>
      </c>
    </row>
    <row r="355" spans="1:14" x14ac:dyDescent="0.2">
      <c r="A355" s="1" t="s">
        <v>407</v>
      </c>
      <c r="B355" s="1">
        <v>45130</v>
      </c>
      <c r="C355" t="s">
        <v>420</v>
      </c>
      <c r="D355" t="s">
        <v>454</v>
      </c>
      <c r="E355" t="s">
        <v>477</v>
      </c>
      <c r="F355" s="6">
        <v>23</v>
      </c>
      <c r="G355" s="6">
        <v>2023</v>
      </c>
      <c r="H355" s="6">
        <f t="shared" si="16"/>
        <v>7</v>
      </c>
      <c r="I355" s="1">
        <f t="shared" si="17"/>
        <v>45130</v>
      </c>
      <c r="M355" s="4">
        <v>45130</v>
      </c>
      <c r="N355" s="1">
        <f t="shared" si="15"/>
        <v>45130</v>
      </c>
    </row>
    <row r="356" spans="1:14" x14ac:dyDescent="0.2">
      <c r="B356" s="1">
        <v>0</v>
      </c>
      <c r="C356">
        <v>0</v>
      </c>
      <c r="D356">
        <v>0</v>
      </c>
      <c r="E356">
        <v>0</v>
      </c>
      <c r="F356" s="6"/>
      <c r="G356" s="6">
        <v>2023</v>
      </c>
      <c r="H356" s="6" t="e">
        <f t="shared" si="16"/>
        <v>#N/A</v>
      </c>
      <c r="I356" s="1" t="e">
        <f t="shared" si="17"/>
        <v>#N/A</v>
      </c>
      <c r="M356" s="4">
        <v>0</v>
      </c>
      <c r="N356" s="1">
        <f t="shared" si="15"/>
        <v>45130.222429906542</v>
      </c>
    </row>
    <row r="357" spans="1:14" x14ac:dyDescent="0.2">
      <c r="A357" s="1" t="s">
        <v>407</v>
      </c>
      <c r="B357" s="1">
        <v>45130</v>
      </c>
      <c r="C357" t="s">
        <v>420</v>
      </c>
      <c r="D357" t="s">
        <v>454</v>
      </c>
      <c r="E357" t="s">
        <v>477</v>
      </c>
      <c r="F357" s="6">
        <v>23</v>
      </c>
      <c r="G357" s="6">
        <v>2023</v>
      </c>
      <c r="H357" s="6">
        <f t="shared" si="16"/>
        <v>7</v>
      </c>
      <c r="I357" s="1">
        <f t="shared" si="17"/>
        <v>45130</v>
      </c>
      <c r="M357" s="4">
        <v>45130</v>
      </c>
      <c r="N357" s="1">
        <f t="shared" si="15"/>
        <v>45130</v>
      </c>
    </row>
    <row r="358" spans="1:14" x14ac:dyDescent="0.2">
      <c r="A358" s="1" t="s">
        <v>408</v>
      </c>
      <c r="B358" s="1">
        <v>45127</v>
      </c>
      <c r="C358" t="s">
        <v>422</v>
      </c>
      <c r="D358" t="s">
        <v>455</v>
      </c>
      <c r="E358" t="s">
        <v>477</v>
      </c>
      <c r="F358" s="6">
        <v>20</v>
      </c>
      <c r="G358" s="6">
        <v>2023</v>
      </c>
      <c r="H358" s="6">
        <f t="shared" si="16"/>
        <v>7</v>
      </c>
      <c r="I358" s="1">
        <f t="shared" si="17"/>
        <v>45127</v>
      </c>
      <c r="M358" s="4">
        <v>45127</v>
      </c>
      <c r="N358" s="1">
        <f t="shared" si="15"/>
        <v>45127</v>
      </c>
    </row>
    <row r="359" spans="1:14" x14ac:dyDescent="0.2">
      <c r="A359" s="1" t="s">
        <v>406</v>
      </c>
      <c r="B359" s="1">
        <v>45131</v>
      </c>
      <c r="C359" t="s">
        <v>419</v>
      </c>
      <c r="D359" t="s">
        <v>453</v>
      </c>
      <c r="E359" t="s">
        <v>477</v>
      </c>
      <c r="F359" s="6">
        <v>24</v>
      </c>
      <c r="G359" s="6">
        <v>2023</v>
      </c>
      <c r="H359" s="6">
        <f t="shared" si="16"/>
        <v>7</v>
      </c>
      <c r="I359" s="1">
        <f t="shared" si="17"/>
        <v>45131</v>
      </c>
      <c r="M359" s="4">
        <v>45131</v>
      </c>
      <c r="N359" s="1">
        <f t="shared" si="15"/>
        <v>45131</v>
      </c>
    </row>
    <row r="360" spans="1:14" x14ac:dyDescent="0.2">
      <c r="A360" s="1" t="s">
        <v>406</v>
      </c>
      <c r="B360" s="1">
        <v>45131</v>
      </c>
      <c r="C360" t="s">
        <v>419</v>
      </c>
      <c r="D360" t="s">
        <v>453</v>
      </c>
      <c r="E360" t="s">
        <v>477</v>
      </c>
      <c r="F360" s="6">
        <v>24</v>
      </c>
      <c r="G360" s="6">
        <v>2023</v>
      </c>
      <c r="H360" s="6">
        <f t="shared" si="16"/>
        <v>7</v>
      </c>
      <c r="I360" s="1">
        <f t="shared" si="17"/>
        <v>45131</v>
      </c>
      <c r="M360" s="4">
        <v>45131</v>
      </c>
      <c r="N360" s="1">
        <f t="shared" si="15"/>
        <v>45131</v>
      </c>
    </row>
    <row r="361" spans="1:14" x14ac:dyDescent="0.2">
      <c r="A361" s="1" t="s">
        <v>408</v>
      </c>
      <c r="B361" s="1">
        <v>45127</v>
      </c>
      <c r="C361" t="s">
        <v>422</v>
      </c>
      <c r="D361" t="s">
        <v>455</v>
      </c>
      <c r="E361" t="s">
        <v>477</v>
      </c>
      <c r="F361" s="6">
        <v>20</v>
      </c>
      <c r="G361" s="6">
        <v>2023</v>
      </c>
      <c r="H361" s="6">
        <f t="shared" si="16"/>
        <v>7</v>
      </c>
      <c r="I361" s="1">
        <f t="shared" si="17"/>
        <v>45127</v>
      </c>
      <c r="M361" s="4">
        <v>45127</v>
      </c>
      <c r="N361" s="1">
        <f t="shared" si="15"/>
        <v>45127</v>
      </c>
    </row>
    <row r="362" spans="1:14" x14ac:dyDescent="0.2">
      <c r="A362" s="1" t="s">
        <v>407</v>
      </c>
      <c r="B362" s="1">
        <v>45130</v>
      </c>
      <c r="C362" t="s">
        <v>420</v>
      </c>
      <c r="D362" t="s">
        <v>454</v>
      </c>
      <c r="E362" t="s">
        <v>477</v>
      </c>
      <c r="F362" s="6">
        <v>23</v>
      </c>
      <c r="G362" s="6">
        <v>2023</v>
      </c>
      <c r="H362" s="6">
        <f t="shared" si="16"/>
        <v>7</v>
      </c>
      <c r="I362" s="1">
        <f t="shared" si="17"/>
        <v>45130</v>
      </c>
      <c r="M362" s="4">
        <v>45130</v>
      </c>
      <c r="N362" s="1">
        <f t="shared" si="15"/>
        <v>45130</v>
      </c>
    </row>
    <row r="363" spans="1:14" x14ac:dyDescent="0.2">
      <c r="A363" s="1" t="s">
        <v>406</v>
      </c>
      <c r="B363" s="1">
        <v>45131</v>
      </c>
      <c r="C363" t="s">
        <v>419</v>
      </c>
      <c r="D363" t="s">
        <v>453</v>
      </c>
      <c r="E363" t="s">
        <v>477</v>
      </c>
      <c r="F363" s="6">
        <v>24</v>
      </c>
      <c r="G363" s="6">
        <v>2023</v>
      </c>
      <c r="H363" s="6">
        <f t="shared" si="16"/>
        <v>7</v>
      </c>
      <c r="I363" s="1">
        <f t="shared" si="17"/>
        <v>45131</v>
      </c>
      <c r="M363" s="4">
        <v>45131</v>
      </c>
      <c r="N363" s="1">
        <f t="shared" si="15"/>
        <v>45131</v>
      </c>
    </row>
    <row r="364" spans="1:14" x14ac:dyDescent="0.2">
      <c r="A364" s="1" t="s">
        <v>61</v>
      </c>
      <c r="B364" s="1">
        <v>45128</v>
      </c>
      <c r="C364" t="s">
        <v>433</v>
      </c>
      <c r="D364" t="s">
        <v>460</v>
      </c>
      <c r="E364" t="s">
        <v>477</v>
      </c>
      <c r="F364" s="6">
        <v>21</v>
      </c>
      <c r="G364" s="6">
        <v>2023</v>
      </c>
      <c r="H364" s="6">
        <f t="shared" si="16"/>
        <v>7</v>
      </c>
      <c r="I364" s="1">
        <f t="shared" si="17"/>
        <v>45128</v>
      </c>
      <c r="M364" s="4">
        <v>45128</v>
      </c>
      <c r="N364" s="1">
        <f t="shared" si="15"/>
        <v>45128</v>
      </c>
    </row>
    <row r="365" spans="1:14" x14ac:dyDescent="0.2">
      <c r="A365" s="1" t="s">
        <v>411</v>
      </c>
      <c r="B365" s="1">
        <v>45132</v>
      </c>
      <c r="C365" t="s">
        <v>427</v>
      </c>
      <c r="D365" t="s">
        <v>458</v>
      </c>
      <c r="E365" t="s">
        <v>477</v>
      </c>
      <c r="F365" s="6">
        <v>25</v>
      </c>
      <c r="G365" s="6">
        <v>2023</v>
      </c>
      <c r="H365" s="6">
        <f t="shared" si="16"/>
        <v>7</v>
      </c>
      <c r="I365" s="1">
        <f t="shared" si="17"/>
        <v>45132</v>
      </c>
      <c r="M365" s="4">
        <v>45132</v>
      </c>
      <c r="N365" s="1">
        <f t="shared" si="15"/>
        <v>45132</v>
      </c>
    </row>
    <row r="366" spans="1:14" x14ac:dyDescent="0.2">
      <c r="A366" s="1" t="s">
        <v>407</v>
      </c>
      <c r="B366" s="1">
        <v>45130</v>
      </c>
      <c r="C366" t="s">
        <v>420</v>
      </c>
      <c r="D366" t="s">
        <v>454</v>
      </c>
      <c r="E366" t="s">
        <v>477</v>
      </c>
      <c r="F366" s="6">
        <v>23</v>
      </c>
      <c r="G366" s="6">
        <v>2023</v>
      </c>
      <c r="H366" s="6">
        <f t="shared" si="16"/>
        <v>7</v>
      </c>
      <c r="I366" s="1">
        <f t="shared" si="17"/>
        <v>45130</v>
      </c>
      <c r="M366" s="4">
        <v>45130</v>
      </c>
      <c r="N366" s="1">
        <f t="shared" si="15"/>
        <v>45130</v>
      </c>
    </row>
    <row r="367" spans="1:14" x14ac:dyDescent="0.2">
      <c r="A367" s="1" t="s">
        <v>411</v>
      </c>
      <c r="B367" s="1">
        <v>45132</v>
      </c>
      <c r="C367" t="s">
        <v>427</v>
      </c>
      <c r="D367" t="s">
        <v>458</v>
      </c>
      <c r="E367" t="s">
        <v>477</v>
      </c>
      <c r="F367" s="6">
        <v>25</v>
      </c>
      <c r="G367" s="6">
        <v>2023</v>
      </c>
      <c r="H367" s="6">
        <f t="shared" si="16"/>
        <v>7</v>
      </c>
      <c r="I367" s="1">
        <f t="shared" si="17"/>
        <v>45132</v>
      </c>
      <c r="M367" s="4">
        <v>45132</v>
      </c>
      <c r="N367" s="1">
        <f t="shared" si="15"/>
        <v>45132</v>
      </c>
    </row>
    <row r="368" spans="1:14" x14ac:dyDescent="0.2">
      <c r="A368" s="1" t="s">
        <v>406</v>
      </c>
      <c r="B368" s="1">
        <v>45131</v>
      </c>
      <c r="C368" t="s">
        <v>419</v>
      </c>
      <c r="D368" t="s">
        <v>453</v>
      </c>
      <c r="E368" t="s">
        <v>477</v>
      </c>
      <c r="F368" s="6">
        <v>24</v>
      </c>
      <c r="G368" s="6">
        <v>2023</v>
      </c>
      <c r="H368" s="6">
        <f t="shared" si="16"/>
        <v>7</v>
      </c>
      <c r="I368" s="1">
        <f t="shared" si="17"/>
        <v>45131</v>
      </c>
      <c r="M368" s="4">
        <v>45131</v>
      </c>
      <c r="N368" s="1">
        <f t="shared" si="15"/>
        <v>45131</v>
      </c>
    </row>
    <row r="369" spans="1:14" x14ac:dyDescent="0.2">
      <c r="A369" s="1" t="s">
        <v>407</v>
      </c>
      <c r="B369" s="1">
        <v>45130</v>
      </c>
      <c r="C369" t="s">
        <v>420</v>
      </c>
      <c r="D369" t="s">
        <v>454</v>
      </c>
      <c r="E369" t="s">
        <v>477</v>
      </c>
      <c r="F369" s="6">
        <v>23</v>
      </c>
      <c r="G369" s="6">
        <v>2023</v>
      </c>
      <c r="H369" s="6">
        <f t="shared" si="16"/>
        <v>7</v>
      </c>
      <c r="I369" s="1">
        <f t="shared" si="17"/>
        <v>45130</v>
      </c>
      <c r="M369" s="4">
        <v>45130</v>
      </c>
      <c r="N369" s="1">
        <f t="shared" si="15"/>
        <v>45130</v>
      </c>
    </row>
    <row r="370" spans="1:14" x14ac:dyDescent="0.2">
      <c r="B370" s="1">
        <v>0</v>
      </c>
      <c r="C370">
        <v>0</v>
      </c>
      <c r="D370">
        <v>0</v>
      </c>
      <c r="E370">
        <v>0</v>
      </c>
      <c r="F370" s="6"/>
      <c r="G370" s="6">
        <v>2023</v>
      </c>
      <c r="H370" s="6" t="e">
        <f t="shared" si="16"/>
        <v>#N/A</v>
      </c>
      <c r="I370" s="1" t="e">
        <f t="shared" si="17"/>
        <v>#N/A</v>
      </c>
      <c r="M370" s="4">
        <v>0</v>
      </c>
      <c r="N370" s="1">
        <f t="shared" si="15"/>
        <v>45130.222429906542</v>
      </c>
    </row>
    <row r="371" spans="1:14" x14ac:dyDescent="0.2">
      <c r="B371" s="1">
        <v>0</v>
      </c>
      <c r="C371">
        <v>0</v>
      </c>
      <c r="D371">
        <v>0</v>
      </c>
      <c r="E371">
        <v>0</v>
      </c>
      <c r="F371" s="6"/>
      <c r="G371" s="6">
        <v>2023</v>
      </c>
      <c r="H371" s="6" t="e">
        <f t="shared" si="16"/>
        <v>#N/A</v>
      </c>
      <c r="I371" s="1" t="e">
        <f t="shared" si="17"/>
        <v>#N/A</v>
      </c>
      <c r="M371" s="4">
        <v>0</v>
      </c>
      <c r="N371" s="1">
        <f t="shared" si="15"/>
        <v>45130.222429906542</v>
      </c>
    </row>
    <row r="372" spans="1:14" x14ac:dyDescent="0.2">
      <c r="A372" s="1" t="s">
        <v>407</v>
      </c>
      <c r="B372" s="1">
        <v>45130</v>
      </c>
      <c r="C372" t="s">
        <v>420</v>
      </c>
      <c r="D372" t="s">
        <v>454</v>
      </c>
      <c r="E372" t="s">
        <v>477</v>
      </c>
      <c r="F372" s="6">
        <v>23</v>
      </c>
      <c r="G372" s="6">
        <v>2023</v>
      </c>
      <c r="H372" s="6">
        <f t="shared" si="16"/>
        <v>7</v>
      </c>
      <c r="I372" s="1">
        <f t="shared" si="17"/>
        <v>45130</v>
      </c>
      <c r="M372" s="4">
        <v>45130</v>
      </c>
      <c r="N372" s="1">
        <f t="shared" si="15"/>
        <v>45130</v>
      </c>
    </row>
    <row r="373" spans="1:14" x14ac:dyDescent="0.2">
      <c r="A373" s="1" t="s">
        <v>407</v>
      </c>
      <c r="B373" s="1">
        <v>45130</v>
      </c>
      <c r="C373" t="s">
        <v>420</v>
      </c>
      <c r="D373" t="s">
        <v>454</v>
      </c>
      <c r="E373" t="s">
        <v>477</v>
      </c>
      <c r="F373" s="6">
        <v>23</v>
      </c>
      <c r="G373" s="6">
        <v>2023</v>
      </c>
      <c r="H373" s="6">
        <f t="shared" si="16"/>
        <v>7</v>
      </c>
      <c r="I373" s="1">
        <f t="shared" si="17"/>
        <v>45130</v>
      </c>
      <c r="M373" s="4">
        <v>45130</v>
      </c>
      <c r="N373" s="1">
        <f t="shared" si="15"/>
        <v>45130</v>
      </c>
    </row>
    <row r="374" spans="1:14" x14ac:dyDescent="0.2">
      <c r="A374" s="1" t="s">
        <v>407</v>
      </c>
      <c r="B374" s="1">
        <v>45130</v>
      </c>
      <c r="C374" t="s">
        <v>420</v>
      </c>
      <c r="D374" t="s">
        <v>454</v>
      </c>
      <c r="E374" t="s">
        <v>477</v>
      </c>
      <c r="F374" s="6">
        <v>23</v>
      </c>
      <c r="G374" s="6">
        <v>2023</v>
      </c>
      <c r="H374" s="6">
        <f t="shared" si="16"/>
        <v>7</v>
      </c>
      <c r="I374" s="1">
        <f t="shared" si="17"/>
        <v>45130</v>
      </c>
      <c r="M374" s="4">
        <v>45130</v>
      </c>
      <c r="N374" s="1">
        <f t="shared" si="15"/>
        <v>45130</v>
      </c>
    </row>
    <row r="375" spans="1:14" x14ac:dyDescent="0.2">
      <c r="B375" s="1">
        <v>0</v>
      </c>
      <c r="C375">
        <v>0</v>
      </c>
      <c r="D375">
        <v>0</v>
      </c>
      <c r="E375">
        <v>0</v>
      </c>
      <c r="F375" s="6"/>
      <c r="G375" s="6">
        <v>2023</v>
      </c>
      <c r="H375" s="6" t="e">
        <f t="shared" si="16"/>
        <v>#N/A</v>
      </c>
      <c r="I375" s="1" t="e">
        <f t="shared" si="17"/>
        <v>#N/A</v>
      </c>
      <c r="M375" s="4">
        <v>0</v>
      </c>
      <c r="N375" s="1">
        <f t="shared" si="15"/>
        <v>45130.222429906542</v>
      </c>
    </row>
    <row r="376" spans="1:14" x14ac:dyDescent="0.2">
      <c r="A376" s="1" t="s">
        <v>407</v>
      </c>
      <c r="B376" s="1">
        <v>45130</v>
      </c>
      <c r="C376" t="s">
        <v>420</v>
      </c>
      <c r="D376" t="s">
        <v>454</v>
      </c>
      <c r="E376" t="s">
        <v>477</v>
      </c>
      <c r="F376" s="6">
        <v>23</v>
      </c>
      <c r="G376" s="6">
        <v>2023</v>
      </c>
      <c r="H376" s="6">
        <f t="shared" si="16"/>
        <v>7</v>
      </c>
      <c r="I376" s="1">
        <f t="shared" si="17"/>
        <v>45130</v>
      </c>
      <c r="M376" s="4">
        <v>45130</v>
      </c>
      <c r="N376" s="1">
        <f t="shared" si="15"/>
        <v>45130</v>
      </c>
    </row>
    <row r="377" spans="1:14" x14ac:dyDescent="0.2">
      <c r="A377" s="1" t="s">
        <v>406</v>
      </c>
      <c r="B377" s="1">
        <v>45131</v>
      </c>
      <c r="C377" t="s">
        <v>419</v>
      </c>
      <c r="D377" t="s">
        <v>453</v>
      </c>
      <c r="E377" t="s">
        <v>477</v>
      </c>
      <c r="F377" s="6">
        <v>24</v>
      </c>
      <c r="G377" s="6">
        <v>2023</v>
      </c>
      <c r="H377" s="6">
        <f t="shared" si="16"/>
        <v>7</v>
      </c>
      <c r="I377" s="1">
        <f t="shared" si="17"/>
        <v>45131</v>
      </c>
      <c r="M377" s="4">
        <v>45131</v>
      </c>
      <c r="N377" s="1">
        <f t="shared" si="15"/>
        <v>45131</v>
      </c>
    </row>
    <row r="378" spans="1:14" x14ac:dyDescent="0.2">
      <c r="A378" s="1" t="s">
        <v>407</v>
      </c>
      <c r="B378" s="1">
        <v>45130</v>
      </c>
      <c r="C378" t="s">
        <v>420</v>
      </c>
      <c r="D378" t="s">
        <v>454</v>
      </c>
      <c r="E378" t="s">
        <v>477</v>
      </c>
      <c r="F378" s="6">
        <v>23</v>
      </c>
      <c r="G378" s="6">
        <v>2023</v>
      </c>
      <c r="H378" s="6">
        <f t="shared" si="16"/>
        <v>7</v>
      </c>
      <c r="I378" s="1">
        <f t="shared" si="17"/>
        <v>45130</v>
      </c>
      <c r="M378" s="4">
        <v>45130</v>
      </c>
      <c r="N378" s="1">
        <f t="shared" si="15"/>
        <v>45130</v>
      </c>
    </row>
    <row r="379" spans="1:14" x14ac:dyDescent="0.2">
      <c r="A379" s="1" t="s">
        <v>98</v>
      </c>
      <c r="B379" s="1">
        <v>45131</v>
      </c>
      <c r="C379" t="s">
        <v>437</v>
      </c>
      <c r="D379" t="s">
        <v>453</v>
      </c>
      <c r="E379" t="s">
        <v>477</v>
      </c>
      <c r="F379" s="6">
        <v>24</v>
      </c>
      <c r="G379" s="6">
        <v>2023</v>
      </c>
      <c r="H379" s="6">
        <f t="shared" si="16"/>
        <v>7</v>
      </c>
      <c r="I379" s="1">
        <f t="shared" si="17"/>
        <v>45131</v>
      </c>
      <c r="M379" s="4">
        <v>45131</v>
      </c>
      <c r="N379" s="1">
        <f t="shared" si="15"/>
        <v>45131</v>
      </c>
    </row>
    <row r="380" spans="1:14" x14ac:dyDescent="0.2">
      <c r="A380" s="1" t="s">
        <v>407</v>
      </c>
      <c r="B380" s="1">
        <v>45130</v>
      </c>
      <c r="C380" t="s">
        <v>420</v>
      </c>
      <c r="D380" t="s">
        <v>454</v>
      </c>
      <c r="E380" t="s">
        <v>477</v>
      </c>
      <c r="F380" s="6">
        <v>23</v>
      </c>
      <c r="G380" s="6">
        <v>2023</v>
      </c>
      <c r="H380" s="6">
        <f t="shared" si="16"/>
        <v>7</v>
      </c>
      <c r="I380" s="1">
        <f t="shared" si="17"/>
        <v>45130</v>
      </c>
      <c r="M380" s="4">
        <v>45130</v>
      </c>
      <c r="N380" s="1">
        <f t="shared" si="15"/>
        <v>45130</v>
      </c>
    </row>
    <row r="381" spans="1:14" x14ac:dyDescent="0.2">
      <c r="A381" s="1" t="s">
        <v>407</v>
      </c>
      <c r="B381" s="1">
        <v>45130</v>
      </c>
      <c r="C381" t="s">
        <v>420</v>
      </c>
      <c r="D381" t="s">
        <v>454</v>
      </c>
      <c r="E381" t="s">
        <v>477</v>
      </c>
      <c r="F381" s="6">
        <v>23</v>
      </c>
      <c r="G381" s="6">
        <v>2023</v>
      </c>
      <c r="H381" s="6">
        <f t="shared" si="16"/>
        <v>7</v>
      </c>
      <c r="I381" s="1">
        <f t="shared" si="17"/>
        <v>45130</v>
      </c>
      <c r="M381" s="4">
        <v>45130</v>
      </c>
      <c r="N381" s="1">
        <f t="shared" si="15"/>
        <v>45130</v>
      </c>
    </row>
    <row r="382" spans="1:14" x14ac:dyDescent="0.2">
      <c r="A382" s="1" t="s">
        <v>407</v>
      </c>
      <c r="B382" s="1">
        <v>45130</v>
      </c>
      <c r="C382" t="s">
        <v>420</v>
      </c>
      <c r="D382" t="s">
        <v>454</v>
      </c>
      <c r="E382" t="s">
        <v>477</v>
      </c>
      <c r="F382" s="6">
        <v>23</v>
      </c>
      <c r="G382" s="6">
        <v>2023</v>
      </c>
      <c r="H382" s="6">
        <f t="shared" si="16"/>
        <v>7</v>
      </c>
      <c r="I382" s="1">
        <f t="shared" si="17"/>
        <v>45130</v>
      </c>
      <c r="M382" s="4">
        <v>45130</v>
      </c>
      <c r="N382" s="1">
        <f t="shared" si="15"/>
        <v>45130</v>
      </c>
    </row>
    <row r="383" spans="1:14" x14ac:dyDescent="0.2">
      <c r="A383" s="1" t="s">
        <v>407</v>
      </c>
      <c r="B383" s="1">
        <v>45130</v>
      </c>
      <c r="C383" t="s">
        <v>420</v>
      </c>
      <c r="D383" t="s">
        <v>454</v>
      </c>
      <c r="E383" t="s">
        <v>477</v>
      </c>
      <c r="F383" s="6">
        <v>23</v>
      </c>
      <c r="G383" s="6">
        <v>2023</v>
      </c>
      <c r="H383" s="6">
        <f t="shared" si="16"/>
        <v>7</v>
      </c>
      <c r="I383" s="1">
        <f t="shared" si="17"/>
        <v>45130</v>
      </c>
      <c r="M383" s="4">
        <v>45130</v>
      </c>
      <c r="N383" s="1">
        <f t="shared" si="15"/>
        <v>45130</v>
      </c>
    </row>
    <row r="384" spans="1:14" x14ac:dyDescent="0.2">
      <c r="A384" s="1" t="s">
        <v>407</v>
      </c>
      <c r="B384" s="1">
        <v>45130</v>
      </c>
      <c r="C384" t="s">
        <v>420</v>
      </c>
      <c r="D384" t="s">
        <v>454</v>
      </c>
      <c r="E384" t="s">
        <v>477</v>
      </c>
      <c r="F384" s="6">
        <v>23</v>
      </c>
      <c r="G384" s="6">
        <v>2023</v>
      </c>
      <c r="H384" s="6">
        <f t="shared" si="16"/>
        <v>7</v>
      </c>
      <c r="I384" s="1">
        <f t="shared" si="17"/>
        <v>45130</v>
      </c>
      <c r="M384" s="4">
        <v>45130</v>
      </c>
      <c r="N384" s="1">
        <f t="shared" si="15"/>
        <v>45130</v>
      </c>
    </row>
    <row r="385" spans="1:14" x14ac:dyDescent="0.2">
      <c r="A385" s="1" t="s">
        <v>407</v>
      </c>
      <c r="B385" s="1">
        <v>45130</v>
      </c>
      <c r="C385" t="s">
        <v>420</v>
      </c>
      <c r="D385" t="s">
        <v>454</v>
      </c>
      <c r="E385" t="s">
        <v>477</v>
      </c>
      <c r="F385" s="6">
        <v>23</v>
      </c>
      <c r="G385" s="6">
        <v>2023</v>
      </c>
      <c r="H385" s="6">
        <f t="shared" si="16"/>
        <v>7</v>
      </c>
      <c r="I385" s="1">
        <f t="shared" si="17"/>
        <v>45130</v>
      </c>
      <c r="M385" s="4">
        <v>45130</v>
      </c>
      <c r="N385" s="1">
        <f t="shared" si="15"/>
        <v>45130</v>
      </c>
    </row>
    <row r="386" spans="1:14" x14ac:dyDescent="0.2">
      <c r="A386" s="1" t="s">
        <v>406</v>
      </c>
      <c r="B386" s="1">
        <v>45131</v>
      </c>
      <c r="C386" t="s">
        <v>419</v>
      </c>
      <c r="D386" t="s">
        <v>453</v>
      </c>
      <c r="E386" t="s">
        <v>477</v>
      </c>
      <c r="F386" s="6">
        <v>24</v>
      </c>
      <c r="G386" s="6">
        <v>2023</v>
      </c>
      <c r="H386" s="6">
        <f t="shared" si="16"/>
        <v>7</v>
      </c>
      <c r="I386" s="1">
        <f t="shared" si="17"/>
        <v>45131</v>
      </c>
      <c r="M386" s="4">
        <v>45131</v>
      </c>
      <c r="N386" s="1">
        <f t="shared" si="15"/>
        <v>45131</v>
      </c>
    </row>
    <row r="387" spans="1:14" x14ac:dyDescent="0.2">
      <c r="A387" s="1" t="s">
        <v>407</v>
      </c>
      <c r="B387" s="1">
        <v>45130</v>
      </c>
      <c r="C387" t="s">
        <v>420</v>
      </c>
      <c r="D387" t="s">
        <v>454</v>
      </c>
      <c r="E387" t="s">
        <v>477</v>
      </c>
      <c r="F387" s="6">
        <v>23</v>
      </c>
      <c r="G387" s="6">
        <v>2023</v>
      </c>
      <c r="H387" s="6">
        <f t="shared" si="16"/>
        <v>7</v>
      </c>
      <c r="I387" s="1">
        <f t="shared" si="17"/>
        <v>45130</v>
      </c>
      <c r="M387" s="4">
        <v>45130</v>
      </c>
      <c r="N387" s="1">
        <f t="shared" ref="N387:N450" si="18">IF(M387=0,$P$2,M387)</f>
        <v>45130</v>
      </c>
    </row>
    <row r="388" spans="1:14" x14ac:dyDescent="0.2">
      <c r="A388" s="1" t="s">
        <v>407</v>
      </c>
      <c r="B388" s="1">
        <v>45130</v>
      </c>
      <c r="C388" t="s">
        <v>420</v>
      </c>
      <c r="D388" t="s">
        <v>454</v>
      </c>
      <c r="E388" t="s">
        <v>477</v>
      </c>
      <c r="F388" s="6">
        <v>23</v>
      </c>
      <c r="G388" s="6">
        <v>2023</v>
      </c>
      <c r="H388" s="6">
        <f t="shared" ref="H388:H451" si="19">VLOOKUP(E388,$J$3:$K$4,2,FALSE)</f>
        <v>7</v>
      </c>
      <c r="I388" s="1">
        <f t="shared" ref="I388:I451" si="20">DATE(G388,H388,F388)</f>
        <v>45130</v>
      </c>
      <c r="M388" s="4">
        <v>45130</v>
      </c>
      <c r="N388" s="1">
        <f t="shared" si="18"/>
        <v>45130</v>
      </c>
    </row>
    <row r="389" spans="1:14" x14ac:dyDescent="0.2">
      <c r="B389" s="1">
        <v>0</v>
      </c>
      <c r="C389">
        <v>0</v>
      </c>
      <c r="D389">
        <v>0</v>
      </c>
      <c r="E389">
        <v>0</v>
      </c>
      <c r="F389" s="6"/>
      <c r="G389" s="6">
        <v>2023</v>
      </c>
      <c r="H389" s="6" t="e">
        <f t="shared" si="19"/>
        <v>#N/A</v>
      </c>
      <c r="I389" s="1" t="e">
        <f t="shared" si="20"/>
        <v>#N/A</v>
      </c>
      <c r="M389" s="4">
        <v>0</v>
      </c>
      <c r="N389" s="1">
        <f t="shared" si="18"/>
        <v>45130.222429906542</v>
      </c>
    </row>
    <row r="390" spans="1:14" x14ac:dyDescent="0.2">
      <c r="A390" s="1" t="s">
        <v>407</v>
      </c>
      <c r="B390" s="1">
        <v>45130</v>
      </c>
      <c r="C390" t="s">
        <v>420</v>
      </c>
      <c r="D390" t="s">
        <v>454</v>
      </c>
      <c r="E390" t="s">
        <v>477</v>
      </c>
      <c r="F390" s="6">
        <v>23</v>
      </c>
      <c r="G390" s="6">
        <v>2023</v>
      </c>
      <c r="H390" s="6">
        <f t="shared" si="19"/>
        <v>7</v>
      </c>
      <c r="I390" s="1">
        <f t="shared" si="20"/>
        <v>45130</v>
      </c>
      <c r="M390" s="4">
        <v>45130</v>
      </c>
      <c r="N390" s="1">
        <f t="shared" si="18"/>
        <v>45130</v>
      </c>
    </row>
    <row r="391" spans="1:14" x14ac:dyDescent="0.2">
      <c r="A391" s="1" t="s">
        <v>61</v>
      </c>
      <c r="B391" s="1">
        <v>45128</v>
      </c>
      <c r="C391" t="s">
        <v>433</v>
      </c>
      <c r="D391" t="s">
        <v>460</v>
      </c>
      <c r="E391" t="s">
        <v>477</v>
      </c>
      <c r="F391" s="6">
        <v>21</v>
      </c>
      <c r="G391" s="6">
        <v>2023</v>
      </c>
      <c r="H391" s="6">
        <f t="shared" si="19"/>
        <v>7</v>
      </c>
      <c r="I391" s="1">
        <f t="shared" si="20"/>
        <v>45128</v>
      </c>
      <c r="M391" s="4">
        <v>45128</v>
      </c>
      <c r="N391" s="1">
        <f t="shared" si="18"/>
        <v>45128</v>
      </c>
    </row>
    <row r="392" spans="1:14" x14ac:dyDescent="0.2">
      <c r="A392" s="1" t="s">
        <v>407</v>
      </c>
      <c r="B392" s="1">
        <v>45130</v>
      </c>
      <c r="C392" t="s">
        <v>420</v>
      </c>
      <c r="D392" t="s">
        <v>454</v>
      </c>
      <c r="E392" t="s">
        <v>477</v>
      </c>
      <c r="F392" s="6">
        <v>23</v>
      </c>
      <c r="G392" s="6">
        <v>2023</v>
      </c>
      <c r="H392" s="6">
        <f t="shared" si="19"/>
        <v>7</v>
      </c>
      <c r="I392" s="1">
        <f t="shared" si="20"/>
        <v>45130</v>
      </c>
      <c r="M392" s="4">
        <v>45130</v>
      </c>
      <c r="N392" s="1">
        <f t="shared" si="18"/>
        <v>45130</v>
      </c>
    </row>
    <row r="393" spans="1:14" x14ac:dyDescent="0.2">
      <c r="A393" s="1" t="s">
        <v>407</v>
      </c>
      <c r="B393" s="1">
        <v>45130</v>
      </c>
      <c r="C393" t="s">
        <v>420</v>
      </c>
      <c r="D393" t="s">
        <v>454</v>
      </c>
      <c r="E393" t="s">
        <v>477</v>
      </c>
      <c r="F393" s="6">
        <v>23</v>
      </c>
      <c r="G393" s="6">
        <v>2023</v>
      </c>
      <c r="H393" s="6">
        <f t="shared" si="19"/>
        <v>7</v>
      </c>
      <c r="I393" s="1">
        <f t="shared" si="20"/>
        <v>45130</v>
      </c>
      <c r="M393" s="4">
        <v>45130</v>
      </c>
      <c r="N393" s="1">
        <f t="shared" si="18"/>
        <v>45130</v>
      </c>
    </row>
    <row r="394" spans="1:14" x14ac:dyDescent="0.2">
      <c r="A394" s="1" t="s">
        <v>411</v>
      </c>
      <c r="B394" s="1">
        <v>45132</v>
      </c>
      <c r="C394" t="s">
        <v>427</v>
      </c>
      <c r="D394" t="s">
        <v>458</v>
      </c>
      <c r="E394" t="s">
        <v>477</v>
      </c>
      <c r="F394" s="6">
        <v>25</v>
      </c>
      <c r="G394" s="6">
        <v>2023</v>
      </c>
      <c r="H394" s="6">
        <f t="shared" si="19"/>
        <v>7</v>
      </c>
      <c r="I394" s="1">
        <f t="shared" si="20"/>
        <v>45132</v>
      </c>
      <c r="M394" s="4">
        <v>45132</v>
      </c>
      <c r="N394" s="1">
        <f t="shared" si="18"/>
        <v>45132</v>
      </c>
    </row>
    <row r="395" spans="1:14" x14ac:dyDescent="0.2">
      <c r="A395" s="1" t="s">
        <v>407</v>
      </c>
      <c r="B395" s="1">
        <v>45130</v>
      </c>
      <c r="C395" t="s">
        <v>420</v>
      </c>
      <c r="D395" t="s">
        <v>454</v>
      </c>
      <c r="E395" t="s">
        <v>477</v>
      </c>
      <c r="F395" s="6">
        <v>23</v>
      </c>
      <c r="G395" s="6">
        <v>2023</v>
      </c>
      <c r="H395" s="6">
        <f t="shared" si="19"/>
        <v>7</v>
      </c>
      <c r="I395" s="1">
        <f t="shared" si="20"/>
        <v>45130</v>
      </c>
      <c r="M395" s="4">
        <v>45130</v>
      </c>
      <c r="N395" s="1">
        <f t="shared" si="18"/>
        <v>45130</v>
      </c>
    </row>
    <row r="396" spans="1:14" x14ac:dyDescent="0.2">
      <c r="A396" s="1" t="s">
        <v>82</v>
      </c>
      <c r="B396" s="1">
        <v>45126</v>
      </c>
      <c r="C396" t="s">
        <v>434</v>
      </c>
      <c r="D396" t="s">
        <v>457</v>
      </c>
      <c r="E396" t="s">
        <v>477</v>
      </c>
      <c r="F396" s="6">
        <v>19</v>
      </c>
      <c r="G396" s="6">
        <v>2023</v>
      </c>
      <c r="H396" s="6">
        <f t="shared" si="19"/>
        <v>7</v>
      </c>
      <c r="I396" s="1">
        <f t="shared" si="20"/>
        <v>45126</v>
      </c>
      <c r="M396" s="4">
        <v>45126</v>
      </c>
      <c r="N396" s="1">
        <f t="shared" si="18"/>
        <v>45126</v>
      </c>
    </row>
    <row r="397" spans="1:14" x14ac:dyDescent="0.2">
      <c r="A397" s="1" t="s">
        <v>407</v>
      </c>
      <c r="B397" s="1">
        <v>45130</v>
      </c>
      <c r="C397" t="s">
        <v>420</v>
      </c>
      <c r="D397" t="s">
        <v>454</v>
      </c>
      <c r="E397" t="s">
        <v>477</v>
      </c>
      <c r="F397" s="6">
        <v>23</v>
      </c>
      <c r="G397" s="6">
        <v>2023</v>
      </c>
      <c r="H397" s="6">
        <f t="shared" si="19"/>
        <v>7</v>
      </c>
      <c r="I397" s="1">
        <f t="shared" si="20"/>
        <v>45130</v>
      </c>
      <c r="M397" s="4">
        <v>45130</v>
      </c>
      <c r="N397" s="1">
        <f t="shared" si="18"/>
        <v>45130</v>
      </c>
    </row>
    <row r="398" spans="1:14" x14ac:dyDescent="0.2">
      <c r="A398" s="1" t="s">
        <v>407</v>
      </c>
      <c r="B398" s="1">
        <v>45130</v>
      </c>
      <c r="C398" t="s">
        <v>420</v>
      </c>
      <c r="D398" t="s">
        <v>454</v>
      </c>
      <c r="E398" t="s">
        <v>477</v>
      </c>
      <c r="F398" s="6">
        <v>23</v>
      </c>
      <c r="G398" s="6">
        <v>2023</v>
      </c>
      <c r="H398" s="6">
        <f t="shared" si="19"/>
        <v>7</v>
      </c>
      <c r="I398" s="1">
        <f t="shared" si="20"/>
        <v>45130</v>
      </c>
      <c r="M398" s="4">
        <v>45130</v>
      </c>
      <c r="N398" s="1">
        <f t="shared" si="18"/>
        <v>45130</v>
      </c>
    </row>
    <row r="399" spans="1:14" x14ac:dyDescent="0.2">
      <c r="B399" s="1">
        <v>0</v>
      </c>
      <c r="C399">
        <v>0</v>
      </c>
      <c r="D399">
        <v>0</v>
      </c>
      <c r="E399">
        <v>0</v>
      </c>
      <c r="F399" s="6"/>
      <c r="G399" s="6">
        <v>2023</v>
      </c>
      <c r="H399" s="6" t="e">
        <f t="shared" si="19"/>
        <v>#N/A</v>
      </c>
      <c r="I399" s="1" t="e">
        <f t="shared" si="20"/>
        <v>#N/A</v>
      </c>
      <c r="M399" s="4">
        <v>0</v>
      </c>
      <c r="N399" s="1">
        <f t="shared" si="18"/>
        <v>45130.222429906542</v>
      </c>
    </row>
    <row r="400" spans="1:14" x14ac:dyDescent="0.2">
      <c r="A400" s="1" t="s">
        <v>407</v>
      </c>
      <c r="B400" s="1">
        <v>45130</v>
      </c>
      <c r="C400" t="s">
        <v>420</v>
      </c>
      <c r="D400" t="s">
        <v>454</v>
      </c>
      <c r="E400" t="s">
        <v>477</v>
      </c>
      <c r="F400" s="6">
        <v>23</v>
      </c>
      <c r="G400" s="6">
        <v>2023</v>
      </c>
      <c r="H400" s="6">
        <f t="shared" si="19"/>
        <v>7</v>
      </c>
      <c r="I400" s="1">
        <f t="shared" si="20"/>
        <v>45130</v>
      </c>
      <c r="M400" s="4">
        <v>45130</v>
      </c>
      <c r="N400" s="1">
        <f t="shared" si="18"/>
        <v>45130</v>
      </c>
    </row>
    <row r="401" spans="1:14" x14ac:dyDescent="0.2">
      <c r="A401" s="1" t="s">
        <v>407</v>
      </c>
      <c r="B401" s="1">
        <v>45130</v>
      </c>
      <c r="C401" t="s">
        <v>420</v>
      </c>
      <c r="D401" t="s">
        <v>454</v>
      </c>
      <c r="E401" t="s">
        <v>477</v>
      </c>
      <c r="F401" s="6">
        <v>23</v>
      </c>
      <c r="G401" s="6">
        <v>2023</v>
      </c>
      <c r="H401" s="6">
        <f t="shared" si="19"/>
        <v>7</v>
      </c>
      <c r="I401" s="1">
        <f t="shared" si="20"/>
        <v>45130</v>
      </c>
      <c r="M401" s="4">
        <v>45130</v>
      </c>
      <c r="N401" s="1">
        <f t="shared" si="18"/>
        <v>45130</v>
      </c>
    </row>
    <row r="402" spans="1:14" x14ac:dyDescent="0.2">
      <c r="A402" s="1" t="s">
        <v>406</v>
      </c>
      <c r="B402" s="1">
        <v>45131</v>
      </c>
      <c r="C402" t="s">
        <v>419</v>
      </c>
      <c r="D402" t="s">
        <v>453</v>
      </c>
      <c r="E402" t="s">
        <v>477</v>
      </c>
      <c r="F402" s="6">
        <v>24</v>
      </c>
      <c r="G402" s="6">
        <v>2023</v>
      </c>
      <c r="H402" s="6">
        <f t="shared" si="19"/>
        <v>7</v>
      </c>
      <c r="I402" s="1">
        <f t="shared" si="20"/>
        <v>45131</v>
      </c>
      <c r="M402" s="4">
        <v>45131</v>
      </c>
      <c r="N402" s="1">
        <f t="shared" si="18"/>
        <v>45131</v>
      </c>
    </row>
    <row r="403" spans="1:14" x14ac:dyDescent="0.2">
      <c r="A403" s="1" t="s">
        <v>406</v>
      </c>
      <c r="B403" s="1">
        <v>45131</v>
      </c>
      <c r="C403" t="s">
        <v>419</v>
      </c>
      <c r="D403" t="s">
        <v>453</v>
      </c>
      <c r="E403" t="s">
        <v>477</v>
      </c>
      <c r="F403" s="6">
        <v>24</v>
      </c>
      <c r="G403" s="6">
        <v>2023</v>
      </c>
      <c r="H403" s="6">
        <f t="shared" si="19"/>
        <v>7</v>
      </c>
      <c r="I403" s="1">
        <f t="shared" si="20"/>
        <v>45131</v>
      </c>
      <c r="M403" s="4">
        <v>45131</v>
      </c>
      <c r="N403" s="1">
        <f t="shared" si="18"/>
        <v>45131</v>
      </c>
    </row>
    <row r="404" spans="1:14" x14ac:dyDescent="0.2">
      <c r="A404" s="1" t="s">
        <v>407</v>
      </c>
      <c r="B404" s="1">
        <v>45130</v>
      </c>
      <c r="C404" t="s">
        <v>420</v>
      </c>
      <c r="D404" t="s">
        <v>454</v>
      </c>
      <c r="E404" t="s">
        <v>477</v>
      </c>
      <c r="F404" s="6">
        <v>23</v>
      </c>
      <c r="G404" s="6">
        <v>2023</v>
      </c>
      <c r="H404" s="6">
        <f t="shared" si="19"/>
        <v>7</v>
      </c>
      <c r="I404" s="1">
        <f t="shared" si="20"/>
        <v>45130</v>
      </c>
      <c r="M404" s="4">
        <v>45130</v>
      </c>
      <c r="N404" s="1">
        <f t="shared" si="18"/>
        <v>45130</v>
      </c>
    </row>
    <row r="405" spans="1:14" x14ac:dyDescent="0.2">
      <c r="A405" s="1" t="s">
        <v>407</v>
      </c>
      <c r="B405" s="1">
        <v>45130</v>
      </c>
      <c r="C405" t="s">
        <v>420</v>
      </c>
      <c r="D405" t="s">
        <v>454</v>
      </c>
      <c r="E405" t="s">
        <v>477</v>
      </c>
      <c r="F405" s="6">
        <v>23</v>
      </c>
      <c r="G405" s="6">
        <v>2023</v>
      </c>
      <c r="H405" s="6">
        <f t="shared" si="19"/>
        <v>7</v>
      </c>
      <c r="I405" s="1">
        <f t="shared" si="20"/>
        <v>45130</v>
      </c>
      <c r="M405" s="4">
        <v>45130</v>
      </c>
      <c r="N405" s="1">
        <f t="shared" si="18"/>
        <v>45130</v>
      </c>
    </row>
    <row r="406" spans="1:14" x14ac:dyDescent="0.2">
      <c r="A406" s="1" t="s">
        <v>411</v>
      </c>
      <c r="B406" s="1">
        <v>45132</v>
      </c>
      <c r="C406" t="s">
        <v>427</v>
      </c>
      <c r="D406" t="s">
        <v>458</v>
      </c>
      <c r="E406" t="s">
        <v>477</v>
      </c>
      <c r="F406" s="6">
        <v>25</v>
      </c>
      <c r="G406" s="6">
        <v>2023</v>
      </c>
      <c r="H406" s="6">
        <f t="shared" si="19"/>
        <v>7</v>
      </c>
      <c r="I406" s="1">
        <f t="shared" si="20"/>
        <v>45132</v>
      </c>
      <c r="M406" s="4">
        <v>45132</v>
      </c>
      <c r="N406" s="1">
        <f t="shared" si="18"/>
        <v>45132</v>
      </c>
    </row>
    <row r="407" spans="1:14" x14ac:dyDescent="0.2">
      <c r="A407" s="1" t="s">
        <v>407</v>
      </c>
      <c r="B407" s="1">
        <v>45130</v>
      </c>
      <c r="C407" t="s">
        <v>420</v>
      </c>
      <c r="D407" t="s">
        <v>454</v>
      </c>
      <c r="E407" t="s">
        <v>477</v>
      </c>
      <c r="F407" s="6">
        <v>23</v>
      </c>
      <c r="G407" s="6">
        <v>2023</v>
      </c>
      <c r="H407" s="6">
        <f t="shared" si="19"/>
        <v>7</v>
      </c>
      <c r="I407" s="1">
        <f t="shared" si="20"/>
        <v>45130</v>
      </c>
      <c r="M407" s="4">
        <v>45130</v>
      </c>
      <c r="N407" s="1">
        <f t="shared" si="18"/>
        <v>45130</v>
      </c>
    </row>
    <row r="408" spans="1:14" x14ac:dyDescent="0.2">
      <c r="B408" s="1">
        <v>0</v>
      </c>
      <c r="C408">
        <v>0</v>
      </c>
      <c r="D408">
        <v>0</v>
      </c>
      <c r="E408">
        <v>0</v>
      </c>
      <c r="F408" s="6"/>
      <c r="G408" s="6">
        <v>2023</v>
      </c>
      <c r="H408" s="6" t="e">
        <f t="shared" si="19"/>
        <v>#N/A</v>
      </c>
      <c r="I408" s="1" t="e">
        <f t="shared" si="20"/>
        <v>#N/A</v>
      </c>
      <c r="M408" s="4">
        <v>0</v>
      </c>
      <c r="N408" s="1">
        <f t="shared" si="18"/>
        <v>45130.222429906542</v>
      </c>
    </row>
    <row r="409" spans="1:14" x14ac:dyDescent="0.2">
      <c r="A409" s="1" t="s">
        <v>407</v>
      </c>
      <c r="B409" s="1">
        <v>45130</v>
      </c>
      <c r="C409" t="s">
        <v>420</v>
      </c>
      <c r="D409" t="s">
        <v>454</v>
      </c>
      <c r="E409" t="s">
        <v>477</v>
      </c>
      <c r="F409" s="6">
        <v>23</v>
      </c>
      <c r="G409" s="6">
        <v>2023</v>
      </c>
      <c r="H409" s="6">
        <f t="shared" si="19"/>
        <v>7</v>
      </c>
      <c r="I409" s="1">
        <f t="shared" si="20"/>
        <v>45130</v>
      </c>
      <c r="M409" s="4">
        <v>45130</v>
      </c>
      <c r="N409" s="1">
        <f t="shared" si="18"/>
        <v>45130</v>
      </c>
    </row>
    <row r="410" spans="1:14" x14ac:dyDescent="0.2">
      <c r="A410" s="1" t="s">
        <v>407</v>
      </c>
      <c r="B410" s="1">
        <v>45130</v>
      </c>
      <c r="C410" t="s">
        <v>420</v>
      </c>
      <c r="D410" t="s">
        <v>454</v>
      </c>
      <c r="E410" t="s">
        <v>477</v>
      </c>
      <c r="F410" s="6">
        <v>23</v>
      </c>
      <c r="G410" s="6">
        <v>2023</v>
      </c>
      <c r="H410" s="6">
        <f t="shared" si="19"/>
        <v>7</v>
      </c>
      <c r="I410" s="1">
        <f t="shared" si="20"/>
        <v>45130</v>
      </c>
      <c r="M410" s="4">
        <v>45130</v>
      </c>
      <c r="N410" s="1">
        <f t="shared" si="18"/>
        <v>45130</v>
      </c>
    </row>
    <row r="411" spans="1:14" x14ac:dyDescent="0.2">
      <c r="A411" s="1" t="s">
        <v>407</v>
      </c>
      <c r="B411" s="1">
        <v>45130</v>
      </c>
      <c r="C411" t="s">
        <v>420</v>
      </c>
      <c r="D411" t="s">
        <v>454</v>
      </c>
      <c r="E411" t="s">
        <v>477</v>
      </c>
      <c r="F411" s="6">
        <v>23</v>
      </c>
      <c r="G411" s="6">
        <v>2023</v>
      </c>
      <c r="H411" s="6">
        <f t="shared" si="19"/>
        <v>7</v>
      </c>
      <c r="I411" s="1">
        <f t="shared" si="20"/>
        <v>45130</v>
      </c>
      <c r="M411" s="4">
        <v>45130</v>
      </c>
      <c r="N411" s="1">
        <f t="shared" si="18"/>
        <v>45130</v>
      </c>
    </row>
    <row r="412" spans="1:14" x14ac:dyDescent="0.2">
      <c r="A412" s="1" t="s">
        <v>407</v>
      </c>
      <c r="B412" s="1">
        <v>45130</v>
      </c>
      <c r="C412" t="s">
        <v>420</v>
      </c>
      <c r="D412" t="s">
        <v>454</v>
      </c>
      <c r="E412" t="s">
        <v>477</v>
      </c>
      <c r="F412" s="6">
        <v>23</v>
      </c>
      <c r="G412" s="6">
        <v>2023</v>
      </c>
      <c r="H412" s="6">
        <f t="shared" si="19"/>
        <v>7</v>
      </c>
      <c r="I412" s="1">
        <f t="shared" si="20"/>
        <v>45130</v>
      </c>
      <c r="M412" s="4">
        <v>45130</v>
      </c>
      <c r="N412" s="1">
        <f t="shared" si="18"/>
        <v>45130</v>
      </c>
    </row>
    <row r="413" spans="1:14" x14ac:dyDescent="0.2">
      <c r="A413" s="1" t="s">
        <v>407</v>
      </c>
      <c r="B413" s="1">
        <v>45130</v>
      </c>
      <c r="C413" t="s">
        <v>420</v>
      </c>
      <c r="D413" t="s">
        <v>454</v>
      </c>
      <c r="E413" t="s">
        <v>477</v>
      </c>
      <c r="F413" s="6">
        <v>23</v>
      </c>
      <c r="G413" s="6">
        <v>2023</v>
      </c>
      <c r="H413" s="6">
        <f t="shared" si="19"/>
        <v>7</v>
      </c>
      <c r="I413" s="1">
        <f t="shared" si="20"/>
        <v>45130</v>
      </c>
      <c r="M413" s="4">
        <v>45130</v>
      </c>
      <c r="N413" s="1">
        <f t="shared" si="18"/>
        <v>45130</v>
      </c>
    </row>
    <row r="414" spans="1:14" x14ac:dyDescent="0.2">
      <c r="A414" s="1" t="s">
        <v>407</v>
      </c>
      <c r="B414" s="1">
        <v>45130</v>
      </c>
      <c r="C414" t="s">
        <v>420</v>
      </c>
      <c r="D414" t="s">
        <v>454</v>
      </c>
      <c r="E414" t="s">
        <v>477</v>
      </c>
      <c r="F414" s="6">
        <v>23</v>
      </c>
      <c r="G414" s="6">
        <v>2023</v>
      </c>
      <c r="H414" s="6">
        <f t="shared" si="19"/>
        <v>7</v>
      </c>
      <c r="I414" s="1">
        <f t="shared" si="20"/>
        <v>45130</v>
      </c>
      <c r="M414" s="4">
        <v>45130</v>
      </c>
      <c r="N414" s="1">
        <f t="shared" si="18"/>
        <v>45130</v>
      </c>
    </row>
    <row r="415" spans="1:14" x14ac:dyDescent="0.2">
      <c r="A415" s="1" t="s">
        <v>407</v>
      </c>
      <c r="B415" s="1">
        <v>45130</v>
      </c>
      <c r="C415" t="s">
        <v>420</v>
      </c>
      <c r="D415" t="s">
        <v>454</v>
      </c>
      <c r="E415" t="s">
        <v>477</v>
      </c>
      <c r="F415" s="6">
        <v>23</v>
      </c>
      <c r="G415" s="6">
        <v>2023</v>
      </c>
      <c r="H415" s="6">
        <f t="shared" si="19"/>
        <v>7</v>
      </c>
      <c r="I415" s="1">
        <f t="shared" si="20"/>
        <v>45130</v>
      </c>
      <c r="M415" s="4">
        <v>45130</v>
      </c>
      <c r="N415" s="1">
        <f t="shared" si="18"/>
        <v>45130</v>
      </c>
    </row>
    <row r="416" spans="1:14" x14ac:dyDescent="0.2">
      <c r="A416" s="1" t="s">
        <v>407</v>
      </c>
      <c r="B416" s="1">
        <v>45130</v>
      </c>
      <c r="C416" t="s">
        <v>420</v>
      </c>
      <c r="D416" t="s">
        <v>454</v>
      </c>
      <c r="E416" t="s">
        <v>477</v>
      </c>
      <c r="F416" s="6">
        <v>23</v>
      </c>
      <c r="G416" s="6">
        <v>2023</v>
      </c>
      <c r="H416" s="6">
        <f t="shared" si="19"/>
        <v>7</v>
      </c>
      <c r="I416" s="1">
        <f t="shared" si="20"/>
        <v>45130</v>
      </c>
      <c r="M416" s="4">
        <v>45130</v>
      </c>
      <c r="N416" s="1">
        <f t="shared" si="18"/>
        <v>45130</v>
      </c>
    </row>
    <row r="417" spans="1:14" x14ac:dyDescent="0.2">
      <c r="A417" s="1" t="s">
        <v>407</v>
      </c>
      <c r="B417" s="1">
        <v>45130</v>
      </c>
      <c r="C417" t="s">
        <v>420</v>
      </c>
      <c r="D417" t="s">
        <v>454</v>
      </c>
      <c r="E417" t="s">
        <v>477</v>
      </c>
      <c r="F417" s="6">
        <v>23</v>
      </c>
      <c r="G417" s="6">
        <v>2023</v>
      </c>
      <c r="H417" s="6">
        <f t="shared" si="19"/>
        <v>7</v>
      </c>
      <c r="I417" s="1">
        <f t="shared" si="20"/>
        <v>45130</v>
      </c>
      <c r="M417" s="4">
        <v>45130</v>
      </c>
      <c r="N417" s="1">
        <f t="shared" si="18"/>
        <v>45130</v>
      </c>
    </row>
    <row r="418" spans="1:14" x14ac:dyDescent="0.2">
      <c r="A418" s="1" t="s">
        <v>407</v>
      </c>
      <c r="B418" s="1">
        <v>45130</v>
      </c>
      <c r="C418" t="s">
        <v>420</v>
      </c>
      <c r="D418" t="s">
        <v>454</v>
      </c>
      <c r="E418" t="s">
        <v>477</v>
      </c>
      <c r="F418" s="6">
        <v>23</v>
      </c>
      <c r="G418" s="6">
        <v>2023</v>
      </c>
      <c r="H418" s="6">
        <f t="shared" si="19"/>
        <v>7</v>
      </c>
      <c r="I418" s="1">
        <f t="shared" si="20"/>
        <v>45130</v>
      </c>
      <c r="M418" s="4">
        <v>45130</v>
      </c>
      <c r="N418" s="1">
        <f t="shared" si="18"/>
        <v>45130</v>
      </c>
    </row>
    <row r="419" spans="1:14" x14ac:dyDescent="0.2">
      <c r="B419" s="1">
        <v>0</v>
      </c>
      <c r="C419">
        <v>0</v>
      </c>
      <c r="D419">
        <v>0</v>
      </c>
      <c r="E419">
        <v>0</v>
      </c>
      <c r="F419" s="6"/>
      <c r="G419" s="6">
        <v>2023</v>
      </c>
      <c r="H419" s="6" t="e">
        <f t="shared" si="19"/>
        <v>#N/A</v>
      </c>
      <c r="I419" s="1" t="e">
        <f t="shared" si="20"/>
        <v>#N/A</v>
      </c>
      <c r="M419" s="4">
        <v>0</v>
      </c>
      <c r="N419" s="1">
        <f t="shared" si="18"/>
        <v>45130.222429906542</v>
      </c>
    </row>
    <row r="420" spans="1:14" x14ac:dyDescent="0.2">
      <c r="A420" s="1" t="s">
        <v>406</v>
      </c>
      <c r="B420" s="1">
        <v>45131</v>
      </c>
      <c r="C420" t="s">
        <v>419</v>
      </c>
      <c r="D420" t="s">
        <v>453</v>
      </c>
      <c r="E420" t="s">
        <v>477</v>
      </c>
      <c r="F420" s="6">
        <v>24</v>
      </c>
      <c r="G420" s="6">
        <v>2023</v>
      </c>
      <c r="H420" s="6">
        <f t="shared" si="19"/>
        <v>7</v>
      </c>
      <c r="I420" s="1">
        <f t="shared" si="20"/>
        <v>45131</v>
      </c>
      <c r="M420" s="4">
        <v>45131</v>
      </c>
      <c r="N420" s="1">
        <f t="shared" si="18"/>
        <v>45131</v>
      </c>
    </row>
    <row r="421" spans="1:14" x14ac:dyDescent="0.2">
      <c r="A421" s="1" t="s">
        <v>407</v>
      </c>
      <c r="B421" s="1">
        <v>45130</v>
      </c>
      <c r="C421" t="s">
        <v>420</v>
      </c>
      <c r="D421" t="s">
        <v>454</v>
      </c>
      <c r="E421" t="s">
        <v>477</v>
      </c>
      <c r="F421" s="6">
        <v>23</v>
      </c>
      <c r="G421" s="6">
        <v>2023</v>
      </c>
      <c r="H421" s="6">
        <f t="shared" si="19"/>
        <v>7</v>
      </c>
      <c r="I421" s="1">
        <f t="shared" si="20"/>
        <v>45130</v>
      </c>
      <c r="M421" s="4">
        <v>45130</v>
      </c>
      <c r="N421" s="1">
        <f t="shared" si="18"/>
        <v>45130</v>
      </c>
    </row>
    <row r="422" spans="1:14" x14ac:dyDescent="0.2">
      <c r="A422" s="1" t="s">
        <v>407</v>
      </c>
      <c r="B422" s="1">
        <v>45130</v>
      </c>
      <c r="C422" t="s">
        <v>420</v>
      </c>
      <c r="D422" t="s">
        <v>454</v>
      </c>
      <c r="E422" t="s">
        <v>477</v>
      </c>
      <c r="F422" s="6">
        <v>23</v>
      </c>
      <c r="G422" s="6">
        <v>2023</v>
      </c>
      <c r="H422" s="6">
        <f t="shared" si="19"/>
        <v>7</v>
      </c>
      <c r="I422" s="1">
        <f t="shared" si="20"/>
        <v>45130</v>
      </c>
      <c r="M422" s="4">
        <v>45130</v>
      </c>
      <c r="N422" s="1">
        <f t="shared" si="18"/>
        <v>45130</v>
      </c>
    </row>
    <row r="423" spans="1:14" x14ac:dyDescent="0.2">
      <c r="A423" s="1" t="s">
        <v>66</v>
      </c>
      <c r="B423" s="1">
        <v>45128</v>
      </c>
      <c r="C423" t="s">
        <v>433</v>
      </c>
      <c r="D423" t="s">
        <v>460</v>
      </c>
      <c r="E423" t="s">
        <v>477</v>
      </c>
      <c r="F423" s="6">
        <v>21</v>
      </c>
      <c r="G423" s="6">
        <v>2023</v>
      </c>
      <c r="H423" s="6">
        <f t="shared" si="19"/>
        <v>7</v>
      </c>
      <c r="I423" s="1">
        <f t="shared" si="20"/>
        <v>45128</v>
      </c>
      <c r="M423" s="4">
        <v>45128</v>
      </c>
      <c r="N423" s="1">
        <f t="shared" si="18"/>
        <v>45128</v>
      </c>
    </row>
    <row r="424" spans="1:14" x14ac:dyDescent="0.2">
      <c r="A424" s="1" t="s">
        <v>407</v>
      </c>
      <c r="B424" s="1">
        <v>45130</v>
      </c>
      <c r="C424" t="s">
        <v>420</v>
      </c>
      <c r="D424" t="s">
        <v>454</v>
      </c>
      <c r="E424" t="s">
        <v>477</v>
      </c>
      <c r="F424" s="6">
        <v>23</v>
      </c>
      <c r="G424" s="6">
        <v>2023</v>
      </c>
      <c r="H424" s="6">
        <f t="shared" si="19"/>
        <v>7</v>
      </c>
      <c r="I424" s="1">
        <f t="shared" si="20"/>
        <v>45130</v>
      </c>
      <c r="M424" s="4">
        <v>45130</v>
      </c>
      <c r="N424" s="1">
        <f t="shared" si="18"/>
        <v>45130</v>
      </c>
    </row>
    <row r="425" spans="1:14" x14ac:dyDescent="0.2">
      <c r="A425" s="1" t="s">
        <v>407</v>
      </c>
      <c r="B425" s="1">
        <v>45130</v>
      </c>
      <c r="C425" t="s">
        <v>420</v>
      </c>
      <c r="D425" t="s">
        <v>454</v>
      </c>
      <c r="E425" t="s">
        <v>477</v>
      </c>
      <c r="F425" s="6">
        <v>23</v>
      </c>
      <c r="G425" s="6">
        <v>2023</v>
      </c>
      <c r="H425" s="6">
        <f t="shared" si="19"/>
        <v>7</v>
      </c>
      <c r="I425" s="1">
        <f t="shared" si="20"/>
        <v>45130</v>
      </c>
      <c r="M425" s="4">
        <v>45130</v>
      </c>
      <c r="N425" s="1">
        <f t="shared" si="18"/>
        <v>45130</v>
      </c>
    </row>
    <row r="426" spans="1:14" x14ac:dyDescent="0.2">
      <c r="A426" s="1" t="s">
        <v>407</v>
      </c>
      <c r="B426" s="1">
        <v>45130</v>
      </c>
      <c r="C426" t="s">
        <v>420</v>
      </c>
      <c r="D426" t="s">
        <v>454</v>
      </c>
      <c r="E426" t="s">
        <v>477</v>
      </c>
      <c r="F426" s="6">
        <v>23</v>
      </c>
      <c r="G426" s="6">
        <v>2023</v>
      </c>
      <c r="H426" s="6">
        <f t="shared" si="19"/>
        <v>7</v>
      </c>
      <c r="I426" s="1">
        <f t="shared" si="20"/>
        <v>45130</v>
      </c>
      <c r="M426" s="4">
        <v>45130</v>
      </c>
      <c r="N426" s="1">
        <f t="shared" si="18"/>
        <v>45130</v>
      </c>
    </row>
    <row r="427" spans="1:14" x14ac:dyDescent="0.2">
      <c r="A427" s="1" t="s">
        <v>407</v>
      </c>
      <c r="B427" s="1">
        <v>45130</v>
      </c>
      <c r="C427" t="s">
        <v>420</v>
      </c>
      <c r="D427" t="s">
        <v>454</v>
      </c>
      <c r="E427" t="s">
        <v>477</v>
      </c>
      <c r="F427" s="6">
        <v>23</v>
      </c>
      <c r="G427" s="6">
        <v>2023</v>
      </c>
      <c r="H427" s="6">
        <f t="shared" si="19"/>
        <v>7</v>
      </c>
      <c r="I427" s="1">
        <f t="shared" si="20"/>
        <v>45130</v>
      </c>
      <c r="M427" s="4">
        <v>45130</v>
      </c>
      <c r="N427" s="1">
        <f t="shared" si="18"/>
        <v>45130</v>
      </c>
    </row>
    <row r="428" spans="1:14" x14ac:dyDescent="0.2">
      <c r="A428" s="1" t="s">
        <v>407</v>
      </c>
      <c r="B428" s="1">
        <v>45130</v>
      </c>
      <c r="C428" t="s">
        <v>420</v>
      </c>
      <c r="D428" t="s">
        <v>454</v>
      </c>
      <c r="E428" t="s">
        <v>477</v>
      </c>
      <c r="F428" s="6">
        <v>23</v>
      </c>
      <c r="G428" s="6">
        <v>2023</v>
      </c>
      <c r="H428" s="6">
        <f t="shared" si="19"/>
        <v>7</v>
      </c>
      <c r="I428" s="1">
        <f t="shared" si="20"/>
        <v>45130</v>
      </c>
      <c r="M428" s="4">
        <v>45130</v>
      </c>
      <c r="N428" s="1">
        <f t="shared" si="18"/>
        <v>45130</v>
      </c>
    </row>
    <row r="429" spans="1:14" x14ac:dyDescent="0.2">
      <c r="A429" s="1" t="s">
        <v>406</v>
      </c>
      <c r="B429" s="1">
        <v>45131</v>
      </c>
      <c r="C429" t="s">
        <v>419</v>
      </c>
      <c r="D429" t="s">
        <v>453</v>
      </c>
      <c r="E429" t="s">
        <v>477</v>
      </c>
      <c r="F429" s="6">
        <v>24</v>
      </c>
      <c r="G429" s="6">
        <v>2023</v>
      </c>
      <c r="H429" s="6">
        <f t="shared" si="19"/>
        <v>7</v>
      </c>
      <c r="I429" s="1">
        <f t="shared" si="20"/>
        <v>45131</v>
      </c>
      <c r="M429" s="4">
        <v>45131</v>
      </c>
      <c r="N429" s="1">
        <f t="shared" si="18"/>
        <v>45131</v>
      </c>
    </row>
    <row r="430" spans="1:14" x14ac:dyDescent="0.2">
      <c r="A430" s="1" t="s">
        <v>407</v>
      </c>
      <c r="B430" s="1">
        <v>45130</v>
      </c>
      <c r="C430" t="s">
        <v>420</v>
      </c>
      <c r="D430" t="s">
        <v>454</v>
      </c>
      <c r="E430" t="s">
        <v>477</v>
      </c>
      <c r="F430" s="6">
        <v>23</v>
      </c>
      <c r="G430" s="6">
        <v>2023</v>
      </c>
      <c r="H430" s="6">
        <f t="shared" si="19"/>
        <v>7</v>
      </c>
      <c r="I430" s="1">
        <f t="shared" si="20"/>
        <v>45130</v>
      </c>
      <c r="M430" s="4">
        <v>45130</v>
      </c>
      <c r="N430" s="1">
        <f t="shared" si="18"/>
        <v>45130</v>
      </c>
    </row>
    <row r="431" spans="1:14" x14ac:dyDescent="0.2">
      <c r="A431" s="1" t="s">
        <v>34</v>
      </c>
      <c r="B431" s="1">
        <v>45127</v>
      </c>
      <c r="C431" t="s">
        <v>428</v>
      </c>
      <c r="D431" t="s">
        <v>455</v>
      </c>
      <c r="E431" t="s">
        <v>477</v>
      </c>
      <c r="F431" s="6">
        <v>20</v>
      </c>
      <c r="G431" s="6">
        <v>2023</v>
      </c>
      <c r="H431" s="6">
        <f t="shared" si="19"/>
        <v>7</v>
      </c>
      <c r="I431" s="1">
        <f t="shared" si="20"/>
        <v>45127</v>
      </c>
      <c r="M431" s="4">
        <v>45127</v>
      </c>
      <c r="N431" s="1">
        <f t="shared" si="18"/>
        <v>45127</v>
      </c>
    </row>
    <row r="432" spans="1:14" x14ac:dyDescent="0.2">
      <c r="A432" s="1" t="s">
        <v>406</v>
      </c>
      <c r="B432" s="1">
        <v>45131</v>
      </c>
      <c r="C432" t="s">
        <v>419</v>
      </c>
      <c r="D432" t="s">
        <v>453</v>
      </c>
      <c r="E432" t="s">
        <v>477</v>
      </c>
      <c r="F432" s="6">
        <v>24</v>
      </c>
      <c r="G432" s="6">
        <v>2023</v>
      </c>
      <c r="H432" s="6">
        <f t="shared" si="19"/>
        <v>7</v>
      </c>
      <c r="I432" s="1">
        <f t="shared" si="20"/>
        <v>45131</v>
      </c>
      <c r="M432" s="4">
        <v>45131</v>
      </c>
      <c r="N432" s="1">
        <f t="shared" si="18"/>
        <v>45131</v>
      </c>
    </row>
    <row r="433" spans="1:14" x14ac:dyDescent="0.2">
      <c r="A433" s="1" t="s">
        <v>82</v>
      </c>
      <c r="B433" s="1">
        <v>45126</v>
      </c>
      <c r="C433" t="s">
        <v>434</v>
      </c>
      <c r="D433" t="s">
        <v>457</v>
      </c>
      <c r="E433" t="s">
        <v>477</v>
      </c>
      <c r="F433" s="6">
        <v>19</v>
      </c>
      <c r="G433" s="6">
        <v>2023</v>
      </c>
      <c r="H433" s="6">
        <f t="shared" si="19"/>
        <v>7</v>
      </c>
      <c r="I433" s="1">
        <f t="shared" si="20"/>
        <v>45126</v>
      </c>
      <c r="M433" s="4">
        <v>45126</v>
      </c>
      <c r="N433" s="1">
        <f t="shared" si="18"/>
        <v>45126</v>
      </c>
    </row>
    <row r="434" spans="1:14" x14ac:dyDescent="0.2">
      <c r="A434" s="1" t="s">
        <v>411</v>
      </c>
      <c r="B434" s="1">
        <v>45132</v>
      </c>
      <c r="C434" t="s">
        <v>427</v>
      </c>
      <c r="D434" t="s">
        <v>458</v>
      </c>
      <c r="E434" t="s">
        <v>477</v>
      </c>
      <c r="F434" s="6">
        <v>25</v>
      </c>
      <c r="G434" s="6">
        <v>2023</v>
      </c>
      <c r="H434" s="6">
        <f t="shared" si="19"/>
        <v>7</v>
      </c>
      <c r="I434" s="1">
        <f t="shared" si="20"/>
        <v>45132</v>
      </c>
      <c r="M434" s="4">
        <v>45132</v>
      </c>
      <c r="N434" s="1">
        <f t="shared" si="18"/>
        <v>45132</v>
      </c>
    </row>
    <row r="435" spans="1:14" x14ac:dyDescent="0.2">
      <c r="A435" s="1" t="s">
        <v>407</v>
      </c>
      <c r="B435" s="1">
        <v>45130</v>
      </c>
      <c r="C435" t="s">
        <v>420</v>
      </c>
      <c r="D435" t="s">
        <v>454</v>
      </c>
      <c r="E435" t="s">
        <v>477</v>
      </c>
      <c r="F435" s="6">
        <v>23</v>
      </c>
      <c r="G435" s="6">
        <v>2023</v>
      </c>
      <c r="H435" s="6">
        <f t="shared" si="19"/>
        <v>7</v>
      </c>
      <c r="I435" s="1">
        <f t="shared" si="20"/>
        <v>45130</v>
      </c>
      <c r="M435" s="4">
        <v>45130</v>
      </c>
      <c r="N435" s="1">
        <f t="shared" si="18"/>
        <v>45130</v>
      </c>
    </row>
    <row r="436" spans="1:14" x14ac:dyDescent="0.2">
      <c r="A436" s="1" t="s">
        <v>407</v>
      </c>
      <c r="B436" s="1">
        <v>45130</v>
      </c>
      <c r="C436" t="s">
        <v>420</v>
      </c>
      <c r="D436" t="s">
        <v>454</v>
      </c>
      <c r="E436" t="s">
        <v>477</v>
      </c>
      <c r="F436" s="6">
        <v>23</v>
      </c>
      <c r="G436" s="6">
        <v>2023</v>
      </c>
      <c r="H436" s="6">
        <f t="shared" si="19"/>
        <v>7</v>
      </c>
      <c r="I436" s="1">
        <f t="shared" si="20"/>
        <v>45130</v>
      </c>
      <c r="M436" s="4">
        <v>45130</v>
      </c>
      <c r="N436" s="1">
        <f t="shared" si="18"/>
        <v>45130</v>
      </c>
    </row>
    <row r="437" spans="1:14" x14ac:dyDescent="0.2">
      <c r="A437" s="1" t="s">
        <v>407</v>
      </c>
      <c r="B437" s="1">
        <v>45130</v>
      </c>
      <c r="C437" t="s">
        <v>420</v>
      </c>
      <c r="D437" t="s">
        <v>454</v>
      </c>
      <c r="E437" t="s">
        <v>477</v>
      </c>
      <c r="F437" s="6">
        <v>23</v>
      </c>
      <c r="G437" s="6">
        <v>2023</v>
      </c>
      <c r="H437" s="6">
        <f t="shared" si="19"/>
        <v>7</v>
      </c>
      <c r="I437" s="1">
        <f t="shared" si="20"/>
        <v>45130</v>
      </c>
      <c r="M437" s="4">
        <v>45130</v>
      </c>
      <c r="N437" s="1">
        <f t="shared" si="18"/>
        <v>45130</v>
      </c>
    </row>
    <row r="438" spans="1:14" x14ac:dyDescent="0.2">
      <c r="A438" s="1" t="s">
        <v>407</v>
      </c>
      <c r="B438" s="1">
        <v>45130</v>
      </c>
      <c r="C438" t="s">
        <v>420</v>
      </c>
      <c r="D438" t="s">
        <v>454</v>
      </c>
      <c r="E438" t="s">
        <v>477</v>
      </c>
      <c r="F438" s="6">
        <v>23</v>
      </c>
      <c r="G438" s="6">
        <v>2023</v>
      </c>
      <c r="H438" s="6">
        <f t="shared" si="19"/>
        <v>7</v>
      </c>
      <c r="I438" s="1">
        <f t="shared" si="20"/>
        <v>45130</v>
      </c>
      <c r="M438" s="4">
        <v>45130</v>
      </c>
      <c r="N438" s="1">
        <f t="shared" si="18"/>
        <v>45130</v>
      </c>
    </row>
    <row r="439" spans="1:14" x14ac:dyDescent="0.2">
      <c r="A439" s="1" t="s">
        <v>406</v>
      </c>
      <c r="B439" s="1">
        <v>45131</v>
      </c>
      <c r="C439" t="s">
        <v>419</v>
      </c>
      <c r="D439" t="s">
        <v>453</v>
      </c>
      <c r="E439" t="s">
        <v>477</v>
      </c>
      <c r="F439" s="6">
        <v>24</v>
      </c>
      <c r="G439" s="6">
        <v>2023</v>
      </c>
      <c r="H439" s="6">
        <f t="shared" si="19"/>
        <v>7</v>
      </c>
      <c r="I439" s="1">
        <f t="shared" si="20"/>
        <v>45131</v>
      </c>
      <c r="M439" s="4">
        <v>45131</v>
      </c>
      <c r="N439" s="1">
        <f t="shared" si="18"/>
        <v>45131</v>
      </c>
    </row>
    <row r="440" spans="1:14" x14ac:dyDescent="0.2">
      <c r="A440" s="1" t="s">
        <v>407</v>
      </c>
      <c r="B440" s="1">
        <v>45130</v>
      </c>
      <c r="C440" t="s">
        <v>420</v>
      </c>
      <c r="D440" t="s">
        <v>454</v>
      </c>
      <c r="E440" t="s">
        <v>477</v>
      </c>
      <c r="F440" s="6">
        <v>23</v>
      </c>
      <c r="G440" s="6">
        <v>2023</v>
      </c>
      <c r="H440" s="6">
        <f t="shared" si="19"/>
        <v>7</v>
      </c>
      <c r="I440" s="1">
        <f t="shared" si="20"/>
        <v>45130</v>
      </c>
      <c r="M440" s="4">
        <v>45130</v>
      </c>
      <c r="N440" s="1">
        <f t="shared" si="18"/>
        <v>45130</v>
      </c>
    </row>
    <row r="441" spans="1:14" x14ac:dyDescent="0.2">
      <c r="B441" s="1">
        <v>0</v>
      </c>
      <c r="C441">
        <v>0</v>
      </c>
      <c r="D441">
        <v>0</v>
      </c>
      <c r="E441">
        <v>0</v>
      </c>
      <c r="F441" s="6"/>
      <c r="G441" s="6">
        <v>2023</v>
      </c>
      <c r="H441" s="6" t="e">
        <f t="shared" si="19"/>
        <v>#N/A</v>
      </c>
      <c r="I441" s="1" t="e">
        <f t="shared" si="20"/>
        <v>#N/A</v>
      </c>
      <c r="M441" s="4">
        <v>0</v>
      </c>
      <c r="N441" s="1">
        <f t="shared" si="18"/>
        <v>45130.222429906542</v>
      </c>
    </row>
    <row r="442" spans="1:14" x14ac:dyDescent="0.2">
      <c r="A442" s="1" t="s">
        <v>407</v>
      </c>
      <c r="B442" s="1">
        <v>45130</v>
      </c>
      <c r="C442" t="s">
        <v>420</v>
      </c>
      <c r="D442" t="s">
        <v>454</v>
      </c>
      <c r="E442" t="s">
        <v>477</v>
      </c>
      <c r="F442" s="6">
        <v>23</v>
      </c>
      <c r="G442" s="6">
        <v>2023</v>
      </c>
      <c r="H442" s="6">
        <f t="shared" si="19"/>
        <v>7</v>
      </c>
      <c r="I442" s="1">
        <f t="shared" si="20"/>
        <v>45130</v>
      </c>
      <c r="M442" s="4">
        <v>45130</v>
      </c>
      <c r="N442" s="1">
        <f t="shared" si="18"/>
        <v>45130</v>
      </c>
    </row>
    <row r="443" spans="1:14" x14ac:dyDescent="0.2">
      <c r="A443" s="1" t="s">
        <v>407</v>
      </c>
      <c r="B443" s="1">
        <v>45130</v>
      </c>
      <c r="C443" t="s">
        <v>420</v>
      </c>
      <c r="D443" t="s">
        <v>454</v>
      </c>
      <c r="E443" t="s">
        <v>477</v>
      </c>
      <c r="F443" s="6">
        <v>23</v>
      </c>
      <c r="G443" s="6">
        <v>2023</v>
      </c>
      <c r="H443" s="6">
        <f t="shared" si="19"/>
        <v>7</v>
      </c>
      <c r="I443" s="1">
        <f t="shared" si="20"/>
        <v>45130</v>
      </c>
      <c r="M443" s="4">
        <v>45130</v>
      </c>
      <c r="N443" s="1">
        <f t="shared" si="18"/>
        <v>45130</v>
      </c>
    </row>
    <row r="444" spans="1:14" x14ac:dyDescent="0.2">
      <c r="A444" s="1" t="s">
        <v>407</v>
      </c>
      <c r="B444" s="1">
        <v>45130</v>
      </c>
      <c r="C444" t="s">
        <v>420</v>
      </c>
      <c r="D444" t="s">
        <v>454</v>
      </c>
      <c r="E444" t="s">
        <v>477</v>
      </c>
      <c r="F444" s="6">
        <v>23</v>
      </c>
      <c r="G444" s="6">
        <v>2023</v>
      </c>
      <c r="H444" s="6">
        <f t="shared" si="19"/>
        <v>7</v>
      </c>
      <c r="I444" s="1">
        <f t="shared" si="20"/>
        <v>45130</v>
      </c>
      <c r="M444" s="4">
        <v>45130</v>
      </c>
      <c r="N444" s="1">
        <f t="shared" si="18"/>
        <v>45130</v>
      </c>
    </row>
    <row r="445" spans="1:14" x14ac:dyDescent="0.2">
      <c r="A445" s="1" t="s">
        <v>414</v>
      </c>
      <c r="B445" s="1">
        <v>45134</v>
      </c>
      <c r="C445" t="s">
        <v>432</v>
      </c>
      <c r="D445" t="s">
        <v>461</v>
      </c>
      <c r="E445" t="s">
        <v>477</v>
      </c>
      <c r="F445" s="6">
        <v>27</v>
      </c>
      <c r="G445" s="6">
        <v>2023</v>
      </c>
      <c r="H445" s="6">
        <f t="shared" si="19"/>
        <v>7</v>
      </c>
      <c r="I445" s="1">
        <f t="shared" si="20"/>
        <v>45134</v>
      </c>
      <c r="M445" s="4">
        <v>45134</v>
      </c>
      <c r="N445" s="1">
        <f t="shared" si="18"/>
        <v>45134</v>
      </c>
    </row>
    <row r="446" spans="1:14" x14ac:dyDescent="0.2">
      <c r="A446" s="1" t="s">
        <v>407</v>
      </c>
      <c r="B446" s="1">
        <v>45130</v>
      </c>
      <c r="C446" t="s">
        <v>420</v>
      </c>
      <c r="D446" t="s">
        <v>454</v>
      </c>
      <c r="E446" t="s">
        <v>477</v>
      </c>
      <c r="F446" s="6">
        <v>23</v>
      </c>
      <c r="G446" s="6">
        <v>2023</v>
      </c>
      <c r="H446" s="6">
        <f t="shared" si="19"/>
        <v>7</v>
      </c>
      <c r="I446" s="1">
        <f t="shared" si="20"/>
        <v>45130</v>
      </c>
      <c r="M446" s="4">
        <v>45130</v>
      </c>
      <c r="N446" s="1">
        <f t="shared" si="18"/>
        <v>45130</v>
      </c>
    </row>
    <row r="447" spans="1:14" x14ac:dyDescent="0.2">
      <c r="A447" s="1" t="s">
        <v>407</v>
      </c>
      <c r="B447" s="1">
        <v>45130</v>
      </c>
      <c r="C447" t="s">
        <v>420</v>
      </c>
      <c r="D447" t="s">
        <v>454</v>
      </c>
      <c r="E447" t="s">
        <v>477</v>
      </c>
      <c r="F447" s="6">
        <v>23</v>
      </c>
      <c r="G447" s="6">
        <v>2023</v>
      </c>
      <c r="H447" s="6">
        <f t="shared" si="19"/>
        <v>7</v>
      </c>
      <c r="I447" s="1">
        <f t="shared" si="20"/>
        <v>45130</v>
      </c>
      <c r="M447" s="4">
        <v>45130</v>
      </c>
      <c r="N447" s="1">
        <f t="shared" si="18"/>
        <v>45130</v>
      </c>
    </row>
    <row r="448" spans="1:14" x14ac:dyDescent="0.2">
      <c r="A448" s="1" t="s">
        <v>407</v>
      </c>
      <c r="B448" s="1">
        <v>45130</v>
      </c>
      <c r="C448" t="s">
        <v>420</v>
      </c>
      <c r="D448" t="s">
        <v>454</v>
      </c>
      <c r="E448" t="s">
        <v>477</v>
      </c>
      <c r="F448" s="6">
        <v>23</v>
      </c>
      <c r="G448" s="6">
        <v>2023</v>
      </c>
      <c r="H448" s="6">
        <f t="shared" si="19"/>
        <v>7</v>
      </c>
      <c r="I448" s="1">
        <f t="shared" si="20"/>
        <v>45130</v>
      </c>
      <c r="M448" s="4">
        <v>45130</v>
      </c>
      <c r="N448" s="1">
        <f t="shared" si="18"/>
        <v>45130</v>
      </c>
    </row>
    <row r="449" spans="1:14" x14ac:dyDescent="0.2">
      <c r="A449" s="1" t="s">
        <v>407</v>
      </c>
      <c r="B449" s="1">
        <v>45130</v>
      </c>
      <c r="C449" t="s">
        <v>420</v>
      </c>
      <c r="D449" t="s">
        <v>454</v>
      </c>
      <c r="E449" t="s">
        <v>477</v>
      </c>
      <c r="F449" s="6">
        <v>23</v>
      </c>
      <c r="G449" s="6">
        <v>2023</v>
      </c>
      <c r="H449" s="6">
        <f t="shared" si="19"/>
        <v>7</v>
      </c>
      <c r="I449" s="1">
        <f t="shared" si="20"/>
        <v>45130</v>
      </c>
      <c r="M449" s="4">
        <v>45130</v>
      </c>
      <c r="N449" s="1">
        <f t="shared" si="18"/>
        <v>45130</v>
      </c>
    </row>
    <row r="450" spans="1:14" x14ac:dyDescent="0.2">
      <c r="B450" s="1">
        <v>0</v>
      </c>
      <c r="C450">
        <v>0</v>
      </c>
      <c r="D450">
        <v>0</v>
      </c>
      <c r="E450">
        <v>0</v>
      </c>
      <c r="F450" s="6"/>
      <c r="G450" s="6">
        <v>2023</v>
      </c>
      <c r="H450" s="6" t="e">
        <f t="shared" si="19"/>
        <v>#N/A</v>
      </c>
      <c r="I450" s="1" t="e">
        <f t="shared" si="20"/>
        <v>#N/A</v>
      </c>
      <c r="M450" s="4">
        <v>0</v>
      </c>
      <c r="N450" s="1">
        <f t="shared" si="18"/>
        <v>45130.222429906542</v>
      </c>
    </row>
    <row r="451" spans="1:14" x14ac:dyDescent="0.2">
      <c r="A451" s="1" t="s">
        <v>407</v>
      </c>
      <c r="B451" s="1">
        <v>45130</v>
      </c>
      <c r="C451" t="s">
        <v>420</v>
      </c>
      <c r="D451" t="s">
        <v>454</v>
      </c>
      <c r="E451" t="s">
        <v>477</v>
      </c>
      <c r="F451" s="6">
        <v>23</v>
      </c>
      <c r="G451" s="6">
        <v>2023</v>
      </c>
      <c r="H451" s="6">
        <f t="shared" si="19"/>
        <v>7</v>
      </c>
      <c r="I451" s="1">
        <f t="shared" si="20"/>
        <v>45130</v>
      </c>
      <c r="M451" s="4">
        <v>45130</v>
      </c>
      <c r="N451" s="1">
        <f t="shared" ref="N451:N514" si="21">IF(M451=0,$P$2,M451)</f>
        <v>45130</v>
      </c>
    </row>
    <row r="452" spans="1:14" x14ac:dyDescent="0.2">
      <c r="A452" s="1" t="s">
        <v>407</v>
      </c>
      <c r="B452" s="1">
        <v>45130</v>
      </c>
      <c r="C452" t="s">
        <v>420</v>
      </c>
      <c r="D452" t="s">
        <v>454</v>
      </c>
      <c r="E452" t="s">
        <v>477</v>
      </c>
      <c r="F452" s="6">
        <v>23</v>
      </c>
      <c r="G452" s="6">
        <v>2023</v>
      </c>
      <c r="H452" s="6">
        <f t="shared" ref="H452:H515" si="22">VLOOKUP(E452,$J$3:$K$4,2,FALSE)</f>
        <v>7</v>
      </c>
      <c r="I452" s="1">
        <f t="shared" ref="I452:I515" si="23">DATE(G452,H452,F452)</f>
        <v>45130</v>
      </c>
      <c r="M452" s="4">
        <v>45130</v>
      </c>
      <c r="N452" s="1">
        <f t="shared" si="21"/>
        <v>45130</v>
      </c>
    </row>
    <row r="453" spans="1:14" x14ac:dyDescent="0.2">
      <c r="A453" s="1" t="s">
        <v>407</v>
      </c>
      <c r="B453" s="1">
        <v>45130</v>
      </c>
      <c r="C453" t="s">
        <v>420</v>
      </c>
      <c r="D453" t="s">
        <v>454</v>
      </c>
      <c r="E453" t="s">
        <v>477</v>
      </c>
      <c r="F453" s="6">
        <v>23</v>
      </c>
      <c r="G453" s="6">
        <v>2023</v>
      </c>
      <c r="H453" s="6">
        <f t="shared" si="22"/>
        <v>7</v>
      </c>
      <c r="I453" s="1">
        <f t="shared" si="23"/>
        <v>45130</v>
      </c>
      <c r="M453" s="4">
        <v>45130</v>
      </c>
      <c r="N453" s="1">
        <f t="shared" si="21"/>
        <v>45130</v>
      </c>
    </row>
    <row r="454" spans="1:14" x14ac:dyDescent="0.2">
      <c r="A454" s="1" t="s">
        <v>407</v>
      </c>
      <c r="B454" s="1">
        <v>45130</v>
      </c>
      <c r="C454" t="s">
        <v>420</v>
      </c>
      <c r="D454" t="s">
        <v>454</v>
      </c>
      <c r="E454" t="s">
        <v>477</v>
      </c>
      <c r="F454" s="6">
        <v>23</v>
      </c>
      <c r="G454" s="6">
        <v>2023</v>
      </c>
      <c r="H454" s="6">
        <f t="shared" si="22"/>
        <v>7</v>
      </c>
      <c r="I454" s="1">
        <f t="shared" si="23"/>
        <v>45130</v>
      </c>
      <c r="M454" s="4">
        <v>45130</v>
      </c>
      <c r="N454" s="1">
        <f t="shared" si="21"/>
        <v>45130</v>
      </c>
    </row>
    <row r="455" spans="1:14" x14ac:dyDescent="0.2">
      <c r="B455" s="1">
        <v>0</v>
      </c>
      <c r="C455">
        <v>0</v>
      </c>
      <c r="D455">
        <v>0</v>
      </c>
      <c r="E455">
        <v>0</v>
      </c>
      <c r="F455" s="6"/>
      <c r="G455" s="6">
        <v>2023</v>
      </c>
      <c r="H455" s="6" t="e">
        <f t="shared" si="22"/>
        <v>#N/A</v>
      </c>
      <c r="I455" s="1" t="e">
        <f t="shared" si="23"/>
        <v>#N/A</v>
      </c>
      <c r="M455" s="4">
        <v>0</v>
      </c>
      <c r="N455" s="1">
        <f t="shared" si="21"/>
        <v>45130.222429906542</v>
      </c>
    </row>
    <row r="456" spans="1:14" x14ac:dyDescent="0.2">
      <c r="A456" s="1" t="s">
        <v>34</v>
      </c>
      <c r="B456" s="1">
        <v>45127</v>
      </c>
      <c r="C456" t="s">
        <v>428</v>
      </c>
      <c r="D456" t="s">
        <v>455</v>
      </c>
      <c r="E456" t="s">
        <v>477</v>
      </c>
      <c r="F456" s="6">
        <v>20</v>
      </c>
      <c r="G456" s="6">
        <v>2023</v>
      </c>
      <c r="H456" s="6">
        <f t="shared" si="22"/>
        <v>7</v>
      </c>
      <c r="I456" s="1">
        <f t="shared" si="23"/>
        <v>45127</v>
      </c>
      <c r="M456" s="4">
        <v>45127</v>
      </c>
      <c r="N456" s="1">
        <f t="shared" si="21"/>
        <v>45127</v>
      </c>
    </row>
    <row r="457" spans="1:14" x14ac:dyDescent="0.2">
      <c r="A457" s="1" t="s">
        <v>407</v>
      </c>
      <c r="B457" s="1">
        <v>45130</v>
      </c>
      <c r="C457" t="s">
        <v>420</v>
      </c>
      <c r="D457" t="s">
        <v>454</v>
      </c>
      <c r="E457" t="s">
        <v>477</v>
      </c>
      <c r="F457" s="6">
        <v>23</v>
      </c>
      <c r="G457" s="6">
        <v>2023</v>
      </c>
      <c r="H457" s="6">
        <f t="shared" si="22"/>
        <v>7</v>
      </c>
      <c r="I457" s="1">
        <f t="shared" si="23"/>
        <v>45130</v>
      </c>
      <c r="M457" s="4">
        <v>45130</v>
      </c>
      <c r="N457" s="1">
        <f t="shared" si="21"/>
        <v>45130</v>
      </c>
    </row>
    <row r="458" spans="1:14" x14ac:dyDescent="0.2">
      <c r="A458" s="1" t="s">
        <v>407</v>
      </c>
      <c r="B458" s="1">
        <v>45130</v>
      </c>
      <c r="C458" t="s">
        <v>420</v>
      </c>
      <c r="D458" t="s">
        <v>454</v>
      </c>
      <c r="E458" t="s">
        <v>477</v>
      </c>
      <c r="F458" s="6">
        <v>23</v>
      </c>
      <c r="G458" s="6">
        <v>2023</v>
      </c>
      <c r="H458" s="6">
        <f t="shared" si="22"/>
        <v>7</v>
      </c>
      <c r="I458" s="1">
        <f t="shared" si="23"/>
        <v>45130</v>
      </c>
      <c r="M458" s="4">
        <v>45130</v>
      </c>
      <c r="N458" s="1">
        <f t="shared" si="21"/>
        <v>45130</v>
      </c>
    </row>
    <row r="459" spans="1:14" x14ac:dyDescent="0.2">
      <c r="A459" s="1" t="s">
        <v>411</v>
      </c>
      <c r="B459" s="1">
        <v>45132</v>
      </c>
      <c r="C459" t="s">
        <v>427</v>
      </c>
      <c r="D459" t="s">
        <v>458</v>
      </c>
      <c r="E459" t="s">
        <v>477</v>
      </c>
      <c r="F459" s="6">
        <v>25</v>
      </c>
      <c r="G459" s="6">
        <v>2023</v>
      </c>
      <c r="H459" s="6">
        <f t="shared" si="22"/>
        <v>7</v>
      </c>
      <c r="I459" s="1">
        <f t="shared" si="23"/>
        <v>45132</v>
      </c>
      <c r="M459" s="4">
        <v>45132</v>
      </c>
      <c r="N459" s="1">
        <f t="shared" si="21"/>
        <v>45132</v>
      </c>
    </row>
    <row r="460" spans="1:14" x14ac:dyDescent="0.2">
      <c r="A460" s="1" t="s">
        <v>407</v>
      </c>
      <c r="B460" s="1">
        <v>45130</v>
      </c>
      <c r="C460" t="s">
        <v>420</v>
      </c>
      <c r="D460" t="s">
        <v>454</v>
      </c>
      <c r="E460" t="s">
        <v>477</v>
      </c>
      <c r="F460" s="6">
        <v>23</v>
      </c>
      <c r="G460" s="6">
        <v>2023</v>
      </c>
      <c r="H460" s="6">
        <f t="shared" si="22"/>
        <v>7</v>
      </c>
      <c r="I460" s="1">
        <f t="shared" si="23"/>
        <v>45130</v>
      </c>
      <c r="M460" s="4">
        <v>45130</v>
      </c>
      <c r="N460" s="1">
        <f t="shared" si="21"/>
        <v>45130</v>
      </c>
    </row>
    <row r="461" spans="1:14" x14ac:dyDescent="0.2">
      <c r="A461" s="1" t="s">
        <v>50</v>
      </c>
      <c r="B461" s="1">
        <v>45130</v>
      </c>
      <c r="C461" t="s">
        <v>429</v>
      </c>
      <c r="D461" t="s">
        <v>454</v>
      </c>
      <c r="E461" t="s">
        <v>477</v>
      </c>
      <c r="F461" s="6">
        <v>23</v>
      </c>
      <c r="G461" s="6">
        <v>2023</v>
      </c>
      <c r="H461" s="6">
        <f t="shared" si="22"/>
        <v>7</v>
      </c>
      <c r="I461" s="1">
        <f t="shared" si="23"/>
        <v>45130</v>
      </c>
      <c r="M461" s="4">
        <v>45130</v>
      </c>
      <c r="N461" s="1">
        <f t="shared" si="21"/>
        <v>45130</v>
      </c>
    </row>
    <row r="462" spans="1:14" x14ac:dyDescent="0.2">
      <c r="A462" s="1" t="s">
        <v>407</v>
      </c>
      <c r="B462" s="1">
        <v>45130</v>
      </c>
      <c r="C462" t="s">
        <v>420</v>
      </c>
      <c r="D462" t="s">
        <v>454</v>
      </c>
      <c r="E462" t="s">
        <v>477</v>
      </c>
      <c r="F462" s="6">
        <v>23</v>
      </c>
      <c r="G462" s="6">
        <v>2023</v>
      </c>
      <c r="H462" s="6">
        <f t="shared" si="22"/>
        <v>7</v>
      </c>
      <c r="I462" s="1">
        <f t="shared" si="23"/>
        <v>45130</v>
      </c>
      <c r="M462" s="4">
        <v>45130</v>
      </c>
      <c r="N462" s="1">
        <f t="shared" si="21"/>
        <v>45130</v>
      </c>
    </row>
    <row r="463" spans="1:14" x14ac:dyDescent="0.2">
      <c r="A463" s="1" t="s">
        <v>408</v>
      </c>
      <c r="B463" s="1">
        <v>45127</v>
      </c>
      <c r="C463" t="s">
        <v>422</v>
      </c>
      <c r="D463" t="s">
        <v>455</v>
      </c>
      <c r="E463" t="s">
        <v>477</v>
      </c>
      <c r="F463" s="6">
        <v>20</v>
      </c>
      <c r="G463" s="6">
        <v>2023</v>
      </c>
      <c r="H463" s="6">
        <f t="shared" si="22"/>
        <v>7</v>
      </c>
      <c r="I463" s="1">
        <f t="shared" si="23"/>
        <v>45127</v>
      </c>
      <c r="M463" s="4">
        <v>45127</v>
      </c>
      <c r="N463" s="1">
        <f t="shared" si="21"/>
        <v>45127</v>
      </c>
    </row>
    <row r="464" spans="1:14" x14ac:dyDescent="0.2">
      <c r="A464" s="1" t="s">
        <v>407</v>
      </c>
      <c r="B464" s="1">
        <v>45130</v>
      </c>
      <c r="C464" t="s">
        <v>420</v>
      </c>
      <c r="D464" t="s">
        <v>454</v>
      </c>
      <c r="E464" t="s">
        <v>477</v>
      </c>
      <c r="F464" s="6">
        <v>23</v>
      </c>
      <c r="G464" s="6">
        <v>2023</v>
      </c>
      <c r="H464" s="6">
        <f t="shared" si="22"/>
        <v>7</v>
      </c>
      <c r="I464" s="1">
        <f t="shared" si="23"/>
        <v>45130</v>
      </c>
      <c r="M464" s="4">
        <v>45130</v>
      </c>
      <c r="N464" s="1">
        <f t="shared" si="21"/>
        <v>45130</v>
      </c>
    </row>
    <row r="465" spans="1:14" x14ac:dyDescent="0.2">
      <c r="A465" s="1" t="s">
        <v>407</v>
      </c>
      <c r="B465" s="1">
        <v>45130</v>
      </c>
      <c r="C465" t="s">
        <v>420</v>
      </c>
      <c r="D465" t="s">
        <v>454</v>
      </c>
      <c r="E465" t="s">
        <v>477</v>
      </c>
      <c r="F465" s="6">
        <v>23</v>
      </c>
      <c r="G465" s="6">
        <v>2023</v>
      </c>
      <c r="H465" s="6">
        <f t="shared" si="22"/>
        <v>7</v>
      </c>
      <c r="I465" s="1">
        <f t="shared" si="23"/>
        <v>45130</v>
      </c>
      <c r="M465" s="4">
        <v>45130</v>
      </c>
      <c r="N465" s="1">
        <f t="shared" si="21"/>
        <v>45130</v>
      </c>
    </row>
    <row r="466" spans="1:14" x14ac:dyDescent="0.2">
      <c r="A466" s="1" t="s">
        <v>407</v>
      </c>
      <c r="B466" s="1">
        <v>45130</v>
      </c>
      <c r="C466" t="s">
        <v>420</v>
      </c>
      <c r="D466" t="s">
        <v>454</v>
      </c>
      <c r="E466" t="s">
        <v>477</v>
      </c>
      <c r="F466" s="6">
        <v>23</v>
      </c>
      <c r="G466" s="6">
        <v>2023</v>
      </c>
      <c r="H466" s="6">
        <f t="shared" si="22"/>
        <v>7</v>
      </c>
      <c r="I466" s="1">
        <f t="shared" si="23"/>
        <v>45130</v>
      </c>
      <c r="M466" s="4">
        <v>45130</v>
      </c>
      <c r="N466" s="1">
        <f t="shared" si="21"/>
        <v>45130</v>
      </c>
    </row>
    <row r="467" spans="1:14" x14ac:dyDescent="0.2">
      <c r="A467" s="1" t="s">
        <v>407</v>
      </c>
      <c r="B467" s="1">
        <v>45130</v>
      </c>
      <c r="C467" t="s">
        <v>420</v>
      </c>
      <c r="D467" t="s">
        <v>454</v>
      </c>
      <c r="E467" t="s">
        <v>477</v>
      </c>
      <c r="F467" s="6">
        <v>23</v>
      </c>
      <c r="G467" s="6">
        <v>2023</v>
      </c>
      <c r="H467" s="6">
        <f t="shared" si="22"/>
        <v>7</v>
      </c>
      <c r="I467" s="1">
        <f t="shared" si="23"/>
        <v>45130</v>
      </c>
      <c r="M467" s="4">
        <v>45130</v>
      </c>
      <c r="N467" s="1">
        <f t="shared" si="21"/>
        <v>45130</v>
      </c>
    </row>
    <row r="468" spans="1:14" x14ac:dyDescent="0.2">
      <c r="A468" s="1" t="s">
        <v>407</v>
      </c>
      <c r="B468" s="1">
        <v>45130</v>
      </c>
      <c r="C468" t="s">
        <v>420</v>
      </c>
      <c r="D468" t="s">
        <v>454</v>
      </c>
      <c r="E468" t="s">
        <v>477</v>
      </c>
      <c r="F468" s="6">
        <v>23</v>
      </c>
      <c r="G468" s="6">
        <v>2023</v>
      </c>
      <c r="H468" s="6">
        <f t="shared" si="22"/>
        <v>7</v>
      </c>
      <c r="I468" s="1">
        <f t="shared" si="23"/>
        <v>45130</v>
      </c>
      <c r="M468" s="4">
        <v>45130</v>
      </c>
      <c r="N468" s="1">
        <f t="shared" si="21"/>
        <v>45130</v>
      </c>
    </row>
    <row r="469" spans="1:14" x14ac:dyDescent="0.2">
      <c r="A469" s="1" t="s">
        <v>407</v>
      </c>
      <c r="B469" s="1">
        <v>45130</v>
      </c>
      <c r="C469" t="s">
        <v>420</v>
      </c>
      <c r="D469" t="s">
        <v>454</v>
      </c>
      <c r="E469" t="s">
        <v>477</v>
      </c>
      <c r="F469" s="6">
        <v>23</v>
      </c>
      <c r="G469" s="6">
        <v>2023</v>
      </c>
      <c r="H469" s="6">
        <f t="shared" si="22"/>
        <v>7</v>
      </c>
      <c r="I469" s="1">
        <f t="shared" si="23"/>
        <v>45130</v>
      </c>
      <c r="M469" s="4">
        <v>45130</v>
      </c>
      <c r="N469" s="1">
        <f t="shared" si="21"/>
        <v>45130</v>
      </c>
    </row>
    <row r="470" spans="1:14" x14ac:dyDescent="0.2">
      <c r="A470" s="1" t="s">
        <v>407</v>
      </c>
      <c r="B470" s="1">
        <v>45130</v>
      </c>
      <c r="C470" t="s">
        <v>420</v>
      </c>
      <c r="D470" t="s">
        <v>454</v>
      </c>
      <c r="E470" t="s">
        <v>477</v>
      </c>
      <c r="F470" s="6">
        <v>23</v>
      </c>
      <c r="G470" s="6">
        <v>2023</v>
      </c>
      <c r="H470" s="6">
        <f t="shared" si="22"/>
        <v>7</v>
      </c>
      <c r="I470" s="1">
        <f t="shared" si="23"/>
        <v>45130</v>
      </c>
      <c r="M470" s="4">
        <v>45130</v>
      </c>
      <c r="N470" s="1">
        <f t="shared" si="21"/>
        <v>45130</v>
      </c>
    </row>
    <row r="471" spans="1:14" x14ac:dyDescent="0.2">
      <c r="A471" s="1" t="s">
        <v>407</v>
      </c>
      <c r="B471" s="1">
        <v>45130</v>
      </c>
      <c r="C471" t="s">
        <v>420</v>
      </c>
      <c r="D471" t="s">
        <v>454</v>
      </c>
      <c r="E471" t="s">
        <v>477</v>
      </c>
      <c r="F471" s="6">
        <v>23</v>
      </c>
      <c r="G471" s="6">
        <v>2023</v>
      </c>
      <c r="H471" s="6">
        <f t="shared" si="22"/>
        <v>7</v>
      </c>
      <c r="I471" s="1">
        <f t="shared" si="23"/>
        <v>45130</v>
      </c>
      <c r="M471" s="4">
        <v>45130</v>
      </c>
      <c r="N471" s="1">
        <f t="shared" si="21"/>
        <v>45130</v>
      </c>
    </row>
    <row r="472" spans="1:14" x14ac:dyDescent="0.2">
      <c r="A472" s="1" t="s">
        <v>413</v>
      </c>
      <c r="B472" s="1">
        <v>45128</v>
      </c>
      <c r="C472" t="s">
        <v>431</v>
      </c>
      <c r="D472" t="s">
        <v>460</v>
      </c>
      <c r="E472" t="s">
        <v>477</v>
      </c>
      <c r="F472" s="6">
        <v>21</v>
      </c>
      <c r="G472" s="6">
        <v>2023</v>
      </c>
      <c r="H472" s="6">
        <f t="shared" si="22"/>
        <v>7</v>
      </c>
      <c r="I472" s="1">
        <f t="shared" si="23"/>
        <v>45128</v>
      </c>
      <c r="M472" s="4">
        <v>45128</v>
      </c>
      <c r="N472" s="1">
        <f t="shared" si="21"/>
        <v>45128</v>
      </c>
    </row>
    <row r="473" spans="1:14" x14ac:dyDescent="0.2">
      <c r="A473" s="1" t="s">
        <v>407</v>
      </c>
      <c r="B473" s="1">
        <v>45130</v>
      </c>
      <c r="C473" t="s">
        <v>420</v>
      </c>
      <c r="D473" t="s">
        <v>454</v>
      </c>
      <c r="E473" t="s">
        <v>477</v>
      </c>
      <c r="F473" s="6">
        <v>23</v>
      </c>
      <c r="G473" s="6">
        <v>2023</v>
      </c>
      <c r="H473" s="6">
        <f t="shared" si="22"/>
        <v>7</v>
      </c>
      <c r="I473" s="1">
        <f t="shared" si="23"/>
        <v>45130</v>
      </c>
      <c r="M473" s="4">
        <v>45130</v>
      </c>
      <c r="N473" s="1">
        <f t="shared" si="21"/>
        <v>45130</v>
      </c>
    </row>
    <row r="474" spans="1:14" x14ac:dyDescent="0.2">
      <c r="A474" s="1" t="s">
        <v>407</v>
      </c>
      <c r="B474" s="1">
        <v>45130</v>
      </c>
      <c r="C474" t="s">
        <v>420</v>
      </c>
      <c r="D474" t="s">
        <v>454</v>
      </c>
      <c r="E474" t="s">
        <v>477</v>
      </c>
      <c r="F474" s="6">
        <v>23</v>
      </c>
      <c r="G474" s="6">
        <v>2023</v>
      </c>
      <c r="H474" s="6">
        <f t="shared" si="22"/>
        <v>7</v>
      </c>
      <c r="I474" s="1">
        <f t="shared" si="23"/>
        <v>45130</v>
      </c>
      <c r="M474" s="4">
        <v>45130</v>
      </c>
      <c r="N474" s="1">
        <f t="shared" si="21"/>
        <v>45130</v>
      </c>
    </row>
    <row r="475" spans="1:14" x14ac:dyDescent="0.2">
      <c r="B475" s="1">
        <v>0</v>
      </c>
      <c r="C475">
        <v>0</v>
      </c>
      <c r="D475">
        <v>0</v>
      </c>
      <c r="E475">
        <v>0</v>
      </c>
      <c r="F475" s="6"/>
      <c r="G475" s="6">
        <v>2023</v>
      </c>
      <c r="H475" s="6" t="e">
        <f t="shared" si="22"/>
        <v>#N/A</v>
      </c>
      <c r="I475" s="1" t="e">
        <f t="shared" si="23"/>
        <v>#N/A</v>
      </c>
      <c r="M475" s="4">
        <v>0</v>
      </c>
      <c r="N475" s="1">
        <f t="shared" si="21"/>
        <v>45130.222429906542</v>
      </c>
    </row>
    <row r="476" spans="1:14" x14ac:dyDescent="0.2">
      <c r="A476" s="1" t="s">
        <v>407</v>
      </c>
      <c r="B476" s="1">
        <v>45130</v>
      </c>
      <c r="C476" t="s">
        <v>420</v>
      </c>
      <c r="D476" t="s">
        <v>454</v>
      </c>
      <c r="E476" t="s">
        <v>477</v>
      </c>
      <c r="F476" s="6">
        <v>23</v>
      </c>
      <c r="G476" s="6">
        <v>2023</v>
      </c>
      <c r="H476" s="6">
        <f t="shared" si="22"/>
        <v>7</v>
      </c>
      <c r="I476" s="1">
        <f t="shared" si="23"/>
        <v>45130</v>
      </c>
      <c r="M476" s="4">
        <v>45130</v>
      </c>
      <c r="N476" s="1">
        <f t="shared" si="21"/>
        <v>45130</v>
      </c>
    </row>
    <row r="477" spans="1:14" x14ac:dyDescent="0.2">
      <c r="A477" s="1" t="s">
        <v>139</v>
      </c>
      <c r="B477" s="1">
        <v>45126</v>
      </c>
      <c r="C477" t="s">
        <v>434</v>
      </c>
      <c r="D477" t="s">
        <v>457</v>
      </c>
      <c r="E477" t="s">
        <v>477</v>
      </c>
      <c r="F477" s="6">
        <v>19</v>
      </c>
      <c r="G477" s="6">
        <v>2023</v>
      </c>
      <c r="H477" s="6">
        <f t="shared" si="22"/>
        <v>7</v>
      </c>
      <c r="I477" s="1">
        <f t="shared" si="23"/>
        <v>45126</v>
      </c>
      <c r="M477" s="4">
        <v>45126</v>
      </c>
      <c r="N477" s="1">
        <f t="shared" si="21"/>
        <v>45126</v>
      </c>
    </row>
    <row r="478" spans="1:14" x14ac:dyDescent="0.2">
      <c r="A478" s="1" t="s">
        <v>407</v>
      </c>
      <c r="B478" s="1">
        <v>45130</v>
      </c>
      <c r="C478" t="s">
        <v>420</v>
      </c>
      <c r="D478" t="s">
        <v>454</v>
      </c>
      <c r="E478" t="s">
        <v>477</v>
      </c>
      <c r="F478" s="6">
        <v>23</v>
      </c>
      <c r="G478" s="6">
        <v>2023</v>
      </c>
      <c r="H478" s="6">
        <f t="shared" si="22"/>
        <v>7</v>
      </c>
      <c r="I478" s="1">
        <f t="shared" si="23"/>
        <v>45130</v>
      </c>
      <c r="M478" s="4">
        <v>45130</v>
      </c>
      <c r="N478" s="1">
        <f t="shared" si="21"/>
        <v>45130</v>
      </c>
    </row>
    <row r="479" spans="1:14" x14ac:dyDescent="0.2">
      <c r="A479" s="1" t="s">
        <v>407</v>
      </c>
      <c r="B479" s="1">
        <v>45130</v>
      </c>
      <c r="C479" t="s">
        <v>420</v>
      </c>
      <c r="D479" t="s">
        <v>454</v>
      </c>
      <c r="E479" t="s">
        <v>477</v>
      </c>
      <c r="F479" s="6">
        <v>23</v>
      </c>
      <c r="G479" s="6">
        <v>2023</v>
      </c>
      <c r="H479" s="6">
        <f t="shared" si="22"/>
        <v>7</v>
      </c>
      <c r="I479" s="1">
        <f t="shared" si="23"/>
        <v>45130</v>
      </c>
      <c r="M479" s="4">
        <v>45130</v>
      </c>
      <c r="N479" s="1">
        <f t="shared" si="21"/>
        <v>45130</v>
      </c>
    </row>
    <row r="480" spans="1:14" x14ac:dyDescent="0.2">
      <c r="A480" s="1" t="s">
        <v>413</v>
      </c>
      <c r="B480" s="1">
        <v>45128</v>
      </c>
      <c r="C480" t="s">
        <v>431</v>
      </c>
      <c r="D480" t="s">
        <v>460</v>
      </c>
      <c r="E480" t="s">
        <v>477</v>
      </c>
      <c r="F480" s="6">
        <v>21</v>
      </c>
      <c r="G480" s="6">
        <v>2023</v>
      </c>
      <c r="H480" s="6">
        <f t="shared" si="22"/>
        <v>7</v>
      </c>
      <c r="I480" s="1">
        <f t="shared" si="23"/>
        <v>45128</v>
      </c>
      <c r="M480" s="4">
        <v>45128</v>
      </c>
      <c r="N480" s="1">
        <f t="shared" si="21"/>
        <v>45128</v>
      </c>
    </row>
    <row r="481" spans="1:14" x14ac:dyDescent="0.2">
      <c r="A481" s="1" t="s">
        <v>413</v>
      </c>
      <c r="B481" s="1">
        <v>45128</v>
      </c>
      <c r="C481" t="s">
        <v>431</v>
      </c>
      <c r="D481" t="s">
        <v>460</v>
      </c>
      <c r="E481" t="s">
        <v>477</v>
      </c>
      <c r="F481" s="6">
        <v>21</v>
      </c>
      <c r="G481" s="6">
        <v>2023</v>
      </c>
      <c r="H481" s="6">
        <f t="shared" si="22"/>
        <v>7</v>
      </c>
      <c r="I481" s="1">
        <f t="shared" si="23"/>
        <v>45128</v>
      </c>
      <c r="M481" s="4">
        <v>45128</v>
      </c>
      <c r="N481" s="1">
        <f t="shared" si="21"/>
        <v>45128</v>
      </c>
    </row>
    <row r="482" spans="1:14" x14ac:dyDescent="0.2">
      <c r="A482" s="1" t="s">
        <v>407</v>
      </c>
      <c r="B482" s="1">
        <v>45130</v>
      </c>
      <c r="C482" t="s">
        <v>420</v>
      </c>
      <c r="D482" t="s">
        <v>454</v>
      </c>
      <c r="E482" t="s">
        <v>477</v>
      </c>
      <c r="F482" s="6">
        <v>23</v>
      </c>
      <c r="G482" s="6">
        <v>2023</v>
      </c>
      <c r="H482" s="6">
        <f t="shared" si="22"/>
        <v>7</v>
      </c>
      <c r="I482" s="1">
        <f t="shared" si="23"/>
        <v>45130</v>
      </c>
      <c r="M482" s="4">
        <v>45130</v>
      </c>
      <c r="N482" s="1">
        <f t="shared" si="21"/>
        <v>45130</v>
      </c>
    </row>
    <row r="483" spans="1:14" x14ac:dyDescent="0.2">
      <c r="A483" s="1" t="s">
        <v>407</v>
      </c>
      <c r="B483" s="1">
        <v>45130</v>
      </c>
      <c r="C483" t="s">
        <v>420</v>
      </c>
      <c r="D483" t="s">
        <v>454</v>
      </c>
      <c r="E483" t="s">
        <v>477</v>
      </c>
      <c r="F483" s="6">
        <v>23</v>
      </c>
      <c r="G483" s="6">
        <v>2023</v>
      </c>
      <c r="H483" s="6">
        <f t="shared" si="22"/>
        <v>7</v>
      </c>
      <c r="I483" s="1">
        <f t="shared" si="23"/>
        <v>45130</v>
      </c>
      <c r="M483" s="4">
        <v>45130</v>
      </c>
      <c r="N483" s="1">
        <f t="shared" si="21"/>
        <v>45130</v>
      </c>
    </row>
    <row r="484" spans="1:14" x14ac:dyDescent="0.2">
      <c r="A484" s="1" t="s">
        <v>139</v>
      </c>
      <c r="B484" s="1">
        <v>45126</v>
      </c>
      <c r="C484" t="s">
        <v>434</v>
      </c>
      <c r="D484" t="s">
        <v>457</v>
      </c>
      <c r="E484" t="s">
        <v>477</v>
      </c>
      <c r="F484" s="6">
        <v>19</v>
      </c>
      <c r="G484" s="6">
        <v>2023</v>
      </c>
      <c r="H484" s="6">
        <f t="shared" si="22"/>
        <v>7</v>
      </c>
      <c r="I484" s="1">
        <f t="shared" si="23"/>
        <v>45126</v>
      </c>
      <c r="M484" s="4">
        <v>45126</v>
      </c>
      <c r="N484" s="1">
        <f t="shared" si="21"/>
        <v>45126</v>
      </c>
    </row>
    <row r="485" spans="1:14" x14ac:dyDescent="0.2">
      <c r="A485" s="1" t="s">
        <v>407</v>
      </c>
      <c r="B485" s="1">
        <v>45130</v>
      </c>
      <c r="C485" t="s">
        <v>420</v>
      </c>
      <c r="D485" t="s">
        <v>454</v>
      </c>
      <c r="E485" t="s">
        <v>477</v>
      </c>
      <c r="F485" s="6">
        <v>23</v>
      </c>
      <c r="G485" s="6">
        <v>2023</v>
      </c>
      <c r="H485" s="6">
        <f t="shared" si="22"/>
        <v>7</v>
      </c>
      <c r="I485" s="1">
        <f t="shared" si="23"/>
        <v>45130</v>
      </c>
      <c r="M485" s="4">
        <v>45130</v>
      </c>
      <c r="N485" s="1">
        <f t="shared" si="21"/>
        <v>45130</v>
      </c>
    </row>
    <row r="486" spans="1:14" x14ac:dyDescent="0.2">
      <c r="A486" s="1" t="s">
        <v>407</v>
      </c>
      <c r="B486" s="1">
        <v>45130</v>
      </c>
      <c r="C486" t="s">
        <v>420</v>
      </c>
      <c r="D486" t="s">
        <v>454</v>
      </c>
      <c r="E486" t="s">
        <v>477</v>
      </c>
      <c r="F486" s="6">
        <v>23</v>
      </c>
      <c r="G486" s="6">
        <v>2023</v>
      </c>
      <c r="H486" s="6">
        <f t="shared" si="22"/>
        <v>7</v>
      </c>
      <c r="I486" s="1">
        <f t="shared" si="23"/>
        <v>45130</v>
      </c>
      <c r="M486" s="4">
        <v>45130</v>
      </c>
      <c r="N486" s="1">
        <f t="shared" si="21"/>
        <v>45130</v>
      </c>
    </row>
    <row r="487" spans="1:14" x14ac:dyDescent="0.2">
      <c r="A487" s="1" t="s">
        <v>407</v>
      </c>
      <c r="B487" s="1">
        <v>45130</v>
      </c>
      <c r="C487" t="s">
        <v>420</v>
      </c>
      <c r="D487" t="s">
        <v>454</v>
      </c>
      <c r="E487" t="s">
        <v>477</v>
      </c>
      <c r="F487" s="6">
        <v>23</v>
      </c>
      <c r="G487" s="6">
        <v>2023</v>
      </c>
      <c r="H487" s="6">
        <f t="shared" si="22"/>
        <v>7</v>
      </c>
      <c r="I487" s="1">
        <f t="shared" si="23"/>
        <v>45130</v>
      </c>
      <c r="M487" s="4">
        <v>45130</v>
      </c>
      <c r="N487" s="1">
        <f t="shared" si="21"/>
        <v>45130</v>
      </c>
    </row>
    <row r="488" spans="1:14" x14ac:dyDescent="0.2">
      <c r="A488" s="1" t="s">
        <v>407</v>
      </c>
      <c r="B488" s="1">
        <v>45130</v>
      </c>
      <c r="C488" t="s">
        <v>420</v>
      </c>
      <c r="D488" t="s">
        <v>454</v>
      </c>
      <c r="E488" t="s">
        <v>477</v>
      </c>
      <c r="F488" s="6">
        <v>23</v>
      </c>
      <c r="G488" s="6">
        <v>2023</v>
      </c>
      <c r="H488" s="6">
        <f t="shared" si="22"/>
        <v>7</v>
      </c>
      <c r="I488" s="1">
        <f t="shared" si="23"/>
        <v>45130</v>
      </c>
      <c r="M488" s="4">
        <v>45130</v>
      </c>
      <c r="N488" s="1">
        <f t="shared" si="21"/>
        <v>45130</v>
      </c>
    </row>
    <row r="489" spans="1:14" x14ac:dyDescent="0.2">
      <c r="A489" s="1" t="s">
        <v>407</v>
      </c>
      <c r="B489" s="1">
        <v>45130</v>
      </c>
      <c r="C489" t="s">
        <v>420</v>
      </c>
      <c r="D489" t="s">
        <v>454</v>
      </c>
      <c r="E489" t="s">
        <v>477</v>
      </c>
      <c r="F489" s="6">
        <v>23</v>
      </c>
      <c r="G489" s="6">
        <v>2023</v>
      </c>
      <c r="H489" s="6">
        <f t="shared" si="22"/>
        <v>7</v>
      </c>
      <c r="I489" s="1">
        <f t="shared" si="23"/>
        <v>45130</v>
      </c>
      <c r="M489" s="4">
        <v>45130</v>
      </c>
      <c r="N489" s="1">
        <f t="shared" si="21"/>
        <v>45130</v>
      </c>
    </row>
    <row r="490" spans="1:14" x14ac:dyDescent="0.2">
      <c r="A490" s="1" t="s">
        <v>407</v>
      </c>
      <c r="B490" s="1">
        <v>45130</v>
      </c>
      <c r="C490" t="s">
        <v>420</v>
      </c>
      <c r="D490" t="s">
        <v>454</v>
      </c>
      <c r="E490" t="s">
        <v>477</v>
      </c>
      <c r="F490" s="6">
        <v>23</v>
      </c>
      <c r="G490" s="6">
        <v>2023</v>
      </c>
      <c r="H490" s="6">
        <f t="shared" si="22"/>
        <v>7</v>
      </c>
      <c r="I490" s="1">
        <f t="shared" si="23"/>
        <v>45130</v>
      </c>
      <c r="M490" s="4">
        <v>45130</v>
      </c>
      <c r="N490" s="1">
        <f t="shared" si="21"/>
        <v>45130</v>
      </c>
    </row>
    <row r="491" spans="1:14" x14ac:dyDescent="0.2">
      <c r="A491" s="1" t="s">
        <v>415</v>
      </c>
      <c r="B491" s="1">
        <v>45133</v>
      </c>
      <c r="C491" t="s">
        <v>438</v>
      </c>
      <c r="D491" t="s">
        <v>462</v>
      </c>
      <c r="E491" t="s">
        <v>477</v>
      </c>
      <c r="F491" s="6">
        <v>26</v>
      </c>
      <c r="G491" s="6">
        <v>2023</v>
      </c>
      <c r="H491" s="6">
        <f t="shared" si="22"/>
        <v>7</v>
      </c>
      <c r="I491" s="1">
        <f t="shared" si="23"/>
        <v>45133</v>
      </c>
      <c r="M491" s="4">
        <v>45133</v>
      </c>
      <c r="N491" s="1">
        <f t="shared" si="21"/>
        <v>45133</v>
      </c>
    </row>
    <row r="492" spans="1:14" x14ac:dyDescent="0.2">
      <c r="A492" s="1" t="s">
        <v>407</v>
      </c>
      <c r="B492" s="1">
        <v>45130</v>
      </c>
      <c r="C492" t="s">
        <v>420</v>
      </c>
      <c r="D492" t="s">
        <v>454</v>
      </c>
      <c r="E492" t="s">
        <v>477</v>
      </c>
      <c r="F492" s="6">
        <v>23</v>
      </c>
      <c r="G492" s="6">
        <v>2023</v>
      </c>
      <c r="H492" s="6">
        <f t="shared" si="22"/>
        <v>7</v>
      </c>
      <c r="I492" s="1">
        <f t="shared" si="23"/>
        <v>45130</v>
      </c>
      <c r="M492" s="4">
        <v>45130</v>
      </c>
      <c r="N492" s="1">
        <f t="shared" si="21"/>
        <v>45130</v>
      </c>
    </row>
    <row r="493" spans="1:14" x14ac:dyDescent="0.2">
      <c r="B493" s="1">
        <v>0</v>
      </c>
      <c r="C493">
        <v>0</v>
      </c>
      <c r="D493">
        <v>0</v>
      </c>
      <c r="E493">
        <v>0</v>
      </c>
      <c r="F493" s="6"/>
      <c r="G493" s="6">
        <v>2023</v>
      </c>
      <c r="H493" s="6" t="e">
        <f t="shared" si="22"/>
        <v>#N/A</v>
      </c>
      <c r="I493" s="1" t="e">
        <f t="shared" si="23"/>
        <v>#N/A</v>
      </c>
      <c r="M493" s="4">
        <v>0</v>
      </c>
      <c r="N493" s="1">
        <f t="shared" si="21"/>
        <v>45130.222429906542</v>
      </c>
    </row>
    <row r="494" spans="1:14" x14ac:dyDescent="0.2">
      <c r="A494" s="1" t="s">
        <v>407</v>
      </c>
      <c r="B494" s="1">
        <v>45130</v>
      </c>
      <c r="C494" t="s">
        <v>420</v>
      </c>
      <c r="D494" t="s">
        <v>454</v>
      </c>
      <c r="E494" t="s">
        <v>477</v>
      </c>
      <c r="F494" s="6">
        <v>23</v>
      </c>
      <c r="G494" s="6">
        <v>2023</v>
      </c>
      <c r="H494" s="6">
        <f t="shared" si="22"/>
        <v>7</v>
      </c>
      <c r="I494" s="1">
        <f t="shared" si="23"/>
        <v>45130</v>
      </c>
      <c r="M494" s="4">
        <v>45130</v>
      </c>
      <c r="N494" s="1">
        <f t="shared" si="21"/>
        <v>45130</v>
      </c>
    </row>
    <row r="495" spans="1:14" x14ac:dyDescent="0.2">
      <c r="A495" s="1" t="s">
        <v>407</v>
      </c>
      <c r="B495" s="1">
        <v>45130</v>
      </c>
      <c r="C495" t="s">
        <v>420</v>
      </c>
      <c r="D495" t="s">
        <v>454</v>
      </c>
      <c r="E495" t="s">
        <v>477</v>
      </c>
      <c r="F495" s="6">
        <v>23</v>
      </c>
      <c r="G495" s="6">
        <v>2023</v>
      </c>
      <c r="H495" s="6">
        <f t="shared" si="22"/>
        <v>7</v>
      </c>
      <c r="I495" s="1">
        <f t="shared" si="23"/>
        <v>45130</v>
      </c>
      <c r="M495" s="4">
        <v>45130</v>
      </c>
      <c r="N495" s="1">
        <f t="shared" si="21"/>
        <v>45130</v>
      </c>
    </row>
    <row r="496" spans="1:14" x14ac:dyDescent="0.2">
      <c r="A496" s="1" t="s">
        <v>411</v>
      </c>
      <c r="B496" s="1">
        <v>45132</v>
      </c>
      <c r="C496" t="s">
        <v>427</v>
      </c>
      <c r="D496" t="s">
        <v>458</v>
      </c>
      <c r="E496" t="s">
        <v>477</v>
      </c>
      <c r="F496" s="6">
        <v>25</v>
      </c>
      <c r="G496" s="6">
        <v>2023</v>
      </c>
      <c r="H496" s="6">
        <f t="shared" si="22"/>
        <v>7</v>
      </c>
      <c r="I496" s="1">
        <f t="shared" si="23"/>
        <v>45132</v>
      </c>
      <c r="M496" s="4">
        <v>45132</v>
      </c>
      <c r="N496" s="1">
        <f t="shared" si="21"/>
        <v>45132</v>
      </c>
    </row>
    <row r="497" spans="1:14" x14ac:dyDescent="0.2">
      <c r="A497" s="1" t="s">
        <v>407</v>
      </c>
      <c r="B497" s="1">
        <v>45130</v>
      </c>
      <c r="C497" t="s">
        <v>420</v>
      </c>
      <c r="D497" t="s">
        <v>454</v>
      </c>
      <c r="E497" t="s">
        <v>477</v>
      </c>
      <c r="F497" s="6">
        <v>23</v>
      </c>
      <c r="G497" s="6">
        <v>2023</v>
      </c>
      <c r="H497" s="6">
        <f t="shared" si="22"/>
        <v>7</v>
      </c>
      <c r="I497" s="1">
        <f t="shared" si="23"/>
        <v>45130</v>
      </c>
      <c r="M497" s="4">
        <v>45130</v>
      </c>
      <c r="N497" s="1">
        <f t="shared" si="21"/>
        <v>45130</v>
      </c>
    </row>
    <row r="498" spans="1:14" x14ac:dyDescent="0.2">
      <c r="A498" s="1" t="s">
        <v>407</v>
      </c>
      <c r="B498" s="1">
        <v>45130</v>
      </c>
      <c r="C498" t="s">
        <v>420</v>
      </c>
      <c r="D498" t="s">
        <v>454</v>
      </c>
      <c r="E498" t="s">
        <v>477</v>
      </c>
      <c r="F498" s="6">
        <v>23</v>
      </c>
      <c r="G498" s="6">
        <v>2023</v>
      </c>
      <c r="H498" s="6">
        <f t="shared" si="22"/>
        <v>7</v>
      </c>
      <c r="I498" s="1">
        <f t="shared" si="23"/>
        <v>45130</v>
      </c>
      <c r="M498" s="4">
        <v>45130</v>
      </c>
      <c r="N498" s="1">
        <f t="shared" si="21"/>
        <v>45130</v>
      </c>
    </row>
    <row r="499" spans="1:14" x14ac:dyDescent="0.2">
      <c r="A499" s="1" t="s">
        <v>407</v>
      </c>
      <c r="B499" s="1">
        <v>45130</v>
      </c>
      <c r="C499" t="s">
        <v>420</v>
      </c>
      <c r="D499" t="s">
        <v>454</v>
      </c>
      <c r="E499" t="s">
        <v>477</v>
      </c>
      <c r="F499" s="6">
        <v>23</v>
      </c>
      <c r="G499" s="6">
        <v>2023</v>
      </c>
      <c r="H499" s="6">
        <f t="shared" si="22"/>
        <v>7</v>
      </c>
      <c r="I499" s="1">
        <f t="shared" si="23"/>
        <v>45130</v>
      </c>
      <c r="M499" s="4">
        <v>45130</v>
      </c>
      <c r="N499" s="1">
        <f t="shared" si="21"/>
        <v>45130</v>
      </c>
    </row>
    <row r="500" spans="1:14" x14ac:dyDescent="0.2">
      <c r="A500" s="1" t="s">
        <v>407</v>
      </c>
      <c r="B500" s="1">
        <v>45130</v>
      </c>
      <c r="C500" t="s">
        <v>420</v>
      </c>
      <c r="D500" t="s">
        <v>454</v>
      </c>
      <c r="E500" t="s">
        <v>477</v>
      </c>
      <c r="F500" s="6">
        <v>23</v>
      </c>
      <c r="G500" s="6">
        <v>2023</v>
      </c>
      <c r="H500" s="6">
        <f t="shared" si="22"/>
        <v>7</v>
      </c>
      <c r="I500" s="1">
        <f t="shared" si="23"/>
        <v>45130</v>
      </c>
      <c r="M500" s="4">
        <v>45130</v>
      </c>
      <c r="N500" s="1">
        <f t="shared" si="21"/>
        <v>45130</v>
      </c>
    </row>
    <row r="501" spans="1:14" x14ac:dyDescent="0.2">
      <c r="A501" s="1" t="s">
        <v>411</v>
      </c>
      <c r="B501" s="1">
        <v>45132</v>
      </c>
      <c r="C501" t="s">
        <v>427</v>
      </c>
      <c r="D501" t="s">
        <v>458</v>
      </c>
      <c r="E501" t="s">
        <v>477</v>
      </c>
      <c r="F501" s="6">
        <v>25</v>
      </c>
      <c r="G501" s="6">
        <v>2023</v>
      </c>
      <c r="H501" s="6">
        <f t="shared" si="22"/>
        <v>7</v>
      </c>
      <c r="I501" s="1">
        <f t="shared" si="23"/>
        <v>45132</v>
      </c>
      <c r="M501" s="4">
        <v>45132</v>
      </c>
      <c r="N501" s="1">
        <f t="shared" si="21"/>
        <v>45132</v>
      </c>
    </row>
    <row r="502" spans="1:14" x14ac:dyDescent="0.2">
      <c r="A502" s="1" t="s">
        <v>411</v>
      </c>
      <c r="B502" s="1">
        <v>45132</v>
      </c>
      <c r="C502" t="s">
        <v>427</v>
      </c>
      <c r="D502" t="s">
        <v>458</v>
      </c>
      <c r="E502" t="s">
        <v>477</v>
      </c>
      <c r="F502" s="6">
        <v>25</v>
      </c>
      <c r="G502" s="6">
        <v>2023</v>
      </c>
      <c r="H502" s="6">
        <f t="shared" si="22"/>
        <v>7</v>
      </c>
      <c r="I502" s="1">
        <f t="shared" si="23"/>
        <v>45132</v>
      </c>
      <c r="M502" s="4">
        <v>45132</v>
      </c>
      <c r="N502" s="1">
        <f t="shared" si="21"/>
        <v>45132</v>
      </c>
    </row>
    <row r="503" spans="1:14" x14ac:dyDescent="0.2">
      <c r="A503" s="1" t="s">
        <v>30</v>
      </c>
      <c r="B503" s="1">
        <v>45132</v>
      </c>
      <c r="C503" t="s">
        <v>425</v>
      </c>
      <c r="D503" t="s">
        <v>458</v>
      </c>
      <c r="E503" t="s">
        <v>477</v>
      </c>
      <c r="F503" s="6">
        <v>25</v>
      </c>
      <c r="G503" s="6">
        <v>2023</v>
      </c>
      <c r="H503" s="6">
        <f t="shared" si="22"/>
        <v>7</v>
      </c>
      <c r="I503" s="1">
        <f t="shared" si="23"/>
        <v>45132</v>
      </c>
      <c r="M503" s="4">
        <v>45132</v>
      </c>
      <c r="N503" s="1">
        <f t="shared" si="21"/>
        <v>45132</v>
      </c>
    </row>
    <row r="504" spans="1:14" x14ac:dyDescent="0.2">
      <c r="B504" s="1">
        <v>0</v>
      </c>
      <c r="C504">
        <v>0</v>
      </c>
      <c r="D504">
        <v>0</v>
      </c>
      <c r="E504">
        <v>0</v>
      </c>
      <c r="F504" s="6"/>
      <c r="G504" s="6">
        <v>2023</v>
      </c>
      <c r="H504" s="6" t="e">
        <f t="shared" si="22"/>
        <v>#N/A</v>
      </c>
      <c r="I504" s="1" t="e">
        <f t="shared" si="23"/>
        <v>#N/A</v>
      </c>
      <c r="M504" s="4">
        <v>0</v>
      </c>
      <c r="N504" s="1">
        <f t="shared" si="21"/>
        <v>45130.222429906542</v>
      </c>
    </row>
    <row r="505" spans="1:14" x14ac:dyDescent="0.2">
      <c r="A505" s="1" t="s">
        <v>34</v>
      </c>
      <c r="B505" s="1">
        <v>45127</v>
      </c>
      <c r="C505" t="s">
        <v>428</v>
      </c>
      <c r="D505" t="s">
        <v>455</v>
      </c>
      <c r="E505" t="s">
        <v>477</v>
      </c>
      <c r="F505" s="6">
        <v>20</v>
      </c>
      <c r="G505" s="6">
        <v>2023</v>
      </c>
      <c r="H505" s="6">
        <f t="shared" si="22"/>
        <v>7</v>
      </c>
      <c r="I505" s="1">
        <f t="shared" si="23"/>
        <v>45127</v>
      </c>
      <c r="M505" s="4">
        <v>45127</v>
      </c>
      <c r="N505" s="1">
        <f t="shared" si="21"/>
        <v>45127</v>
      </c>
    </row>
    <row r="506" spans="1:14" x14ac:dyDescent="0.2">
      <c r="A506" s="1" t="s">
        <v>30</v>
      </c>
      <c r="B506" s="1">
        <v>45132</v>
      </c>
      <c r="C506" t="s">
        <v>425</v>
      </c>
      <c r="D506" t="s">
        <v>458</v>
      </c>
      <c r="E506" t="s">
        <v>477</v>
      </c>
      <c r="F506" s="6">
        <v>25</v>
      </c>
      <c r="G506" s="6">
        <v>2023</v>
      </c>
      <c r="H506" s="6">
        <f t="shared" si="22"/>
        <v>7</v>
      </c>
      <c r="I506" s="1">
        <f t="shared" si="23"/>
        <v>45132</v>
      </c>
      <c r="M506" s="4">
        <v>45132</v>
      </c>
      <c r="N506" s="1">
        <f t="shared" si="21"/>
        <v>45132</v>
      </c>
    </row>
    <row r="507" spans="1:14" x14ac:dyDescent="0.2">
      <c r="A507" s="1" t="s">
        <v>407</v>
      </c>
      <c r="B507" s="1">
        <v>45130</v>
      </c>
      <c r="C507" t="s">
        <v>420</v>
      </c>
      <c r="D507" t="s">
        <v>454</v>
      </c>
      <c r="E507" t="s">
        <v>477</v>
      </c>
      <c r="F507" s="6">
        <v>23</v>
      </c>
      <c r="G507" s="6">
        <v>2023</v>
      </c>
      <c r="H507" s="6">
        <f t="shared" si="22"/>
        <v>7</v>
      </c>
      <c r="I507" s="1">
        <f t="shared" si="23"/>
        <v>45130</v>
      </c>
      <c r="M507" s="4">
        <v>45130</v>
      </c>
      <c r="N507" s="1">
        <f t="shared" si="21"/>
        <v>45130</v>
      </c>
    </row>
    <row r="508" spans="1:14" x14ac:dyDescent="0.2">
      <c r="A508" s="1" t="s">
        <v>407</v>
      </c>
      <c r="B508" s="1">
        <v>45130</v>
      </c>
      <c r="C508" t="s">
        <v>420</v>
      </c>
      <c r="D508" t="s">
        <v>454</v>
      </c>
      <c r="E508" t="s">
        <v>477</v>
      </c>
      <c r="F508" s="6">
        <v>23</v>
      </c>
      <c r="G508" s="6">
        <v>2023</v>
      </c>
      <c r="H508" s="6">
        <f t="shared" si="22"/>
        <v>7</v>
      </c>
      <c r="I508" s="1">
        <f t="shared" si="23"/>
        <v>45130</v>
      </c>
      <c r="M508" s="4">
        <v>45130</v>
      </c>
      <c r="N508" s="1">
        <f t="shared" si="21"/>
        <v>45130</v>
      </c>
    </row>
    <row r="509" spans="1:14" x14ac:dyDescent="0.2">
      <c r="A509" s="1" t="s">
        <v>407</v>
      </c>
      <c r="B509" s="1">
        <v>45130</v>
      </c>
      <c r="C509" t="s">
        <v>420</v>
      </c>
      <c r="D509" t="s">
        <v>454</v>
      </c>
      <c r="E509" t="s">
        <v>477</v>
      </c>
      <c r="F509" s="6">
        <v>23</v>
      </c>
      <c r="G509" s="6">
        <v>2023</v>
      </c>
      <c r="H509" s="6">
        <f t="shared" si="22"/>
        <v>7</v>
      </c>
      <c r="I509" s="1">
        <f t="shared" si="23"/>
        <v>45130</v>
      </c>
      <c r="M509" s="4">
        <v>45130</v>
      </c>
      <c r="N509" s="1">
        <f t="shared" si="21"/>
        <v>45130</v>
      </c>
    </row>
    <row r="510" spans="1:14" x14ac:dyDescent="0.2">
      <c r="A510" s="1" t="s">
        <v>407</v>
      </c>
      <c r="B510" s="1">
        <v>45130</v>
      </c>
      <c r="C510" t="s">
        <v>420</v>
      </c>
      <c r="D510" t="s">
        <v>454</v>
      </c>
      <c r="E510" t="s">
        <v>477</v>
      </c>
      <c r="F510" s="6">
        <v>23</v>
      </c>
      <c r="G510" s="6">
        <v>2023</v>
      </c>
      <c r="H510" s="6">
        <f t="shared" si="22"/>
        <v>7</v>
      </c>
      <c r="I510" s="1">
        <f t="shared" si="23"/>
        <v>45130</v>
      </c>
      <c r="M510" s="4">
        <v>45130</v>
      </c>
      <c r="N510" s="1">
        <f t="shared" si="21"/>
        <v>45130</v>
      </c>
    </row>
    <row r="511" spans="1:14" x14ac:dyDescent="0.2">
      <c r="A511" s="1" t="s">
        <v>407</v>
      </c>
      <c r="B511" s="1">
        <v>45130</v>
      </c>
      <c r="C511" t="s">
        <v>420</v>
      </c>
      <c r="D511" t="s">
        <v>454</v>
      </c>
      <c r="E511" t="s">
        <v>477</v>
      </c>
      <c r="F511" s="6">
        <v>23</v>
      </c>
      <c r="G511" s="6">
        <v>2023</v>
      </c>
      <c r="H511" s="6">
        <f t="shared" si="22"/>
        <v>7</v>
      </c>
      <c r="I511" s="1">
        <f t="shared" si="23"/>
        <v>45130</v>
      </c>
      <c r="M511" s="4">
        <v>45130</v>
      </c>
      <c r="N511" s="1">
        <f t="shared" si="21"/>
        <v>45130</v>
      </c>
    </row>
    <row r="512" spans="1:14" x14ac:dyDescent="0.2">
      <c r="A512" s="1" t="s">
        <v>407</v>
      </c>
      <c r="B512" s="1">
        <v>45130</v>
      </c>
      <c r="C512" t="s">
        <v>420</v>
      </c>
      <c r="D512" t="s">
        <v>454</v>
      </c>
      <c r="E512" t="s">
        <v>477</v>
      </c>
      <c r="F512" s="6">
        <v>23</v>
      </c>
      <c r="G512" s="6">
        <v>2023</v>
      </c>
      <c r="H512" s="6">
        <f t="shared" si="22"/>
        <v>7</v>
      </c>
      <c r="I512" s="1">
        <f t="shared" si="23"/>
        <v>45130</v>
      </c>
      <c r="M512" s="4">
        <v>45130</v>
      </c>
      <c r="N512" s="1">
        <f t="shared" si="21"/>
        <v>45130</v>
      </c>
    </row>
    <row r="513" spans="1:14" x14ac:dyDescent="0.2">
      <c r="A513" s="1" t="s">
        <v>407</v>
      </c>
      <c r="B513" s="1">
        <v>45130</v>
      </c>
      <c r="C513" t="s">
        <v>420</v>
      </c>
      <c r="D513" t="s">
        <v>454</v>
      </c>
      <c r="E513" t="s">
        <v>477</v>
      </c>
      <c r="F513" s="6">
        <v>23</v>
      </c>
      <c r="G513" s="6">
        <v>2023</v>
      </c>
      <c r="H513" s="6">
        <f t="shared" si="22"/>
        <v>7</v>
      </c>
      <c r="I513" s="1">
        <f t="shared" si="23"/>
        <v>45130</v>
      </c>
      <c r="M513" s="4">
        <v>45130</v>
      </c>
      <c r="N513" s="1">
        <f t="shared" si="21"/>
        <v>45130</v>
      </c>
    </row>
    <row r="514" spans="1:14" x14ac:dyDescent="0.2">
      <c r="A514" s="1" t="s">
        <v>407</v>
      </c>
      <c r="B514" s="1">
        <v>45130</v>
      </c>
      <c r="C514" t="s">
        <v>420</v>
      </c>
      <c r="D514" t="s">
        <v>454</v>
      </c>
      <c r="E514" t="s">
        <v>477</v>
      </c>
      <c r="F514" s="6">
        <v>23</v>
      </c>
      <c r="G514" s="6">
        <v>2023</v>
      </c>
      <c r="H514" s="6">
        <f t="shared" si="22"/>
        <v>7</v>
      </c>
      <c r="I514" s="1">
        <f t="shared" si="23"/>
        <v>45130</v>
      </c>
      <c r="M514" s="4">
        <v>45130</v>
      </c>
      <c r="N514" s="1">
        <f t="shared" si="21"/>
        <v>45130</v>
      </c>
    </row>
    <row r="515" spans="1:14" x14ac:dyDescent="0.2">
      <c r="A515" s="1" t="s">
        <v>406</v>
      </c>
      <c r="B515" s="1">
        <v>45131</v>
      </c>
      <c r="C515" t="s">
        <v>419</v>
      </c>
      <c r="D515" t="s">
        <v>453</v>
      </c>
      <c r="E515" t="s">
        <v>477</v>
      </c>
      <c r="F515" s="6">
        <v>24</v>
      </c>
      <c r="G515" s="6">
        <v>2023</v>
      </c>
      <c r="H515" s="6">
        <f t="shared" si="22"/>
        <v>7</v>
      </c>
      <c r="I515" s="1">
        <f t="shared" si="23"/>
        <v>45131</v>
      </c>
      <c r="M515" s="4">
        <v>45131</v>
      </c>
      <c r="N515" s="1">
        <f t="shared" ref="N515:N578" si="24">IF(M515=0,$P$2,M515)</f>
        <v>45131</v>
      </c>
    </row>
    <row r="516" spans="1:14" x14ac:dyDescent="0.2">
      <c r="A516" s="1" t="s">
        <v>407</v>
      </c>
      <c r="B516" s="1">
        <v>45130</v>
      </c>
      <c r="C516" t="s">
        <v>420</v>
      </c>
      <c r="D516" t="s">
        <v>454</v>
      </c>
      <c r="E516" t="s">
        <v>477</v>
      </c>
      <c r="F516" s="6">
        <v>23</v>
      </c>
      <c r="G516" s="6">
        <v>2023</v>
      </c>
      <c r="H516" s="6">
        <f t="shared" ref="H516:H579" si="25">VLOOKUP(E516,$J$3:$K$4,2,FALSE)</f>
        <v>7</v>
      </c>
      <c r="I516" s="1">
        <f t="shared" ref="I516:I579" si="26">DATE(G516,H516,F516)</f>
        <v>45130</v>
      </c>
      <c r="M516" s="4">
        <v>45130</v>
      </c>
      <c r="N516" s="1">
        <f t="shared" si="24"/>
        <v>45130</v>
      </c>
    </row>
    <row r="517" spans="1:14" x14ac:dyDescent="0.2">
      <c r="A517" s="1" t="s">
        <v>407</v>
      </c>
      <c r="B517" s="1">
        <v>45130</v>
      </c>
      <c r="C517" t="s">
        <v>420</v>
      </c>
      <c r="D517" t="s">
        <v>454</v>
      </c>
      <c r="E517" t="s">
        <v>477</v>
      </c>
      <c r="F517" s="6">
        <v>23</v>
      </c>
      <c r="G517" s="6">
        <v>2023</v>
      </c>
      <c r="H517" s="6">
        <f t="shared" si="25"/>
        <v>7</v>
      </c>
      <c r="I517" s="1">
        <f t="shared" si="26"/>
        <v>45130</v>
      </c>
      <c r="M517" s="4">
        <v>45130</v>
      </c>
      <c r="N517" s="1">
        <f t="shared" si="24"/>
        <v>45130</v>
      </c>
    </row>
    <row r="518" spans="1:14" x14ac:dyDescent="0.2">
      <c r="A518" s="1" t="s">
        <v>407</v>
      </c>
      <c r="B518" s="1">
        <v>45130</v>
      </c>
      <c r="C518" t="s">
        <v>420</v>
      </c>
      <c r="D518" t="s">
        <v>454</v>
      </c>
      <c r="E518" t="s">
        <v>477</v>
      </c>
      <c r="F518" s="6">
        <v>23</v>
      </c>
      <c r="G518" s="6">
        <v>2023</v>
      </c>
      <c r="H518" s="6">
        <f t="shared" si="25"/>
        <v>7</v>
      </c>
      <c r="I518" s="1">
        <f t="shared" si="26"/>
        <v>45130</v>
      </c>
      <c r="M518" s="4">
        <v>45130</v>
      </c>
      <c r="N518" s="1">
        <f t="shared" si="24"/>
        <v>45130</v>
      </c>
    </row>
    <row r="519" spans="1:14" x14ac:dyDescent="0.2">
      <c r="A519" s="1" t="s">
        <v>407</v>
      </c>
      <c r="B519" s="1">
        <v>45130</v>
      </c>
      <c r="C519" t="s">
        <v>420</v>
      </c>
      <c r="D519" t="s">
        <v>454</v>
      </c>
      <c r="E519" t="s">
        <v>477</v>
      </c>
      <c r="F519" s="6">
        <v>23</v>
      </c>
      <c r="G519" s="6">
        <v>2023</v>
      </c>
      <c r="H519" s="6">
        <f t="shared" si="25"/>
        <v>7</v>
      </c>
      <c r="I519" s="1">
        <f t="shared" si="26"/>
        <v>45130</v>
      </c>
      <c r="M519" s="4">
        <v>45130</v>
      </c>
      <c r="N519" s="1">
        <f t="shared" si="24"/>
        <v>45130</v>
      </c>
    </row>
    <row r="520" spans="1:14" x14ac:dyDescent="0.2">
      <c r="A520" s="1" t="s">
        <v>407</v>
      </c>
      <c r="B520" s="1">
        <v>45130</v>
      </c>
      <c r="C520" t="s">
        <v>420</v>
      </c>
      <c r="D520" t="s">
        <v>454</v>
      </c>
      <c r="E520" t="s">
        <v>477</v>
      </c>
      <c r="F520" s="6">
        <v>23</v>
      </c>
      <c r="G520" s="6">
        <v>2023</v>
      </c>
      <c r="H520" s="6">
        <f t="shared" si="25"/>
        <v>7</v>
      </c>
      <c r="I520" s="1">
        <f t="shared" si="26"/>
        <v>45130</v>
      </c>
      <c r="M520" s="4">
        <v>45130</v>
      </c>
      <c r="N520" s="1">
        <f t="shared" si="24"/>
        <v>45130</v>
      </c>
    </row>
    <row r="521" spans="1:14" x14ac:dyDescent="0.2">
      <c r="A521" s="1" t="s">
        <v>407</v>
      </c>
      <c r="B521" s="1">
        <v>45130</v>
      </c>
      <c r="C521" t="s">
        <v>420</v>
      </c>
      <c r="D521" t="s">
        <v>454</v>
      </c>
      <c r="E521" t="s">
        <v>477</v>
      </c>
      <c r="F521" s="6">
        <v>23</v>
      </c>
      <c r="G521" s="6">
        <v>2023</v>
      </c>
      <c r="H521" s="6">
        <f t="shared" si="25"/>
        <v>7</v>
      </c>
      <c r="I521" s="1">
        <f t="shared" si="26"/>
        <v>45130</v>
      </c>
      <c r="M521" s="4">
        <v>45130</v>
      </c>
      <c r="N521" s="1">
        <f t="shared" si="24"/>
        <v>45130</v>
      </c>
    </row>
    <row r="522" spans="1:14" x14ac:dyDescent="0.2">
      <c r="A522" s="1" t="s">
        <v>407</v>
      </c>
      <c r="B522" s="1">
        <v>45130</v>
      </c>
      <c r="C522" t="s">
        <v>420</v>
      </c>
      <c r="D522" t="s">
        <v>454</v>
      </c>
      <c r="E522" t="s">
        <v>477</v>
      </c>
      <c r="F522" s="6">
        <v>23</v>
      </c>
      <c r="G522" s="6">
        <v>2023</v>
      </c>
      <c r="H522" s="6">
        <f t="shared" si="25"/>
        <v>7</v>
      </c>
      <c r="I522" s="1">
        <f t="shared" si="26"/>
        <v>45130</v>
      </c>
      <c r="M522" s="4">
        <v>45130</v>
      </c>
      <c r="N522" s="1">
        <f t="shared" si="24"/>
        <v>45130</v>
      </c>
    </row>
    <row r="523" spans="1:14" x14ac:dyDescent="0.2">
      <c r="A523" s="1" t="s">
        <v>406</v>
      </c>
      <c r="B523" s="1">
        <v>45131</v>
      </c>
      <c r="C523" t="s">
        <v>419</v>
      </c>
      <c r="D523" t="s">
        <v>453</v>
      </c>
      <c r="E523" t="s">
        <v>477</v>
      </c>
      <c r="F523" s="6">
        <v>24</v>
      </c>
      <c r="G523" s="6">
        <v>2023</v>
      </c>
      <c r="H523" s="6">
        <f t="shared" si="25"/>
        <v>7</v>
      </c>
      <c r="I523" s="1">
        <f t="shared" si="26"/>
        <v>45131</v>
      </c>
      <c r="M523" s="4">
        <v>45131</v>
      </c>
      <c r="N523" s="1">
        <f t="shared" si="24"/>
        <v>45131</v>
      </c>
    </row>
    <row r="524" spans="1:14" x14ac:dyDescent="0.2">
      <c r="A524" s="1" t="s">
        <v>406</v>
      </c>
      <c r="B524" s="1">
        <v>45131</v>
      </c>
      <c r="C524" t="s">
        <v>419</v>
      </c>
      <c r="D524" t="s">
        <v>453</v>
      </c>
      <c r="E524" t="s">
        <v>477</v>
      </c>
      <c r="F524" s="6">
        <v>24</v>
      </c>
      <c r="G524" s="6">
        <v>2023</v>
      </c>
      <c r="H524" s="6">
        <f t="shared" si="25"/>
        <v>7</v>
      </c>
      <c r="I524" s="1">
        <f t="shared" si="26"/>
        <v>45131</v>
      </c>
      <c r="M524" s="4">
        <v>45131</v>
      </c>
      <c r="N524" s="1">
        <f t="shared" si="24"/>
        <v>45131</v>
      </c>
    </row>
    <row r="525" spans="1:14" x14ac:dyDescent="0.2">
      <c r="A525" s="1" t="s">
        <v>407</v>
      </c>
      <c r="B525" s="1">
        <v>45130</v>
      </c>
      <c r="C525" t="s">
        <v>420</v>
      </c>
      <c r="D525" t="s">
        <v>454</v>
      </c>
      <c r="E525" t="s">
        <v>477</v>
      </c>
      <c r="F525" s="6">
        <v>23</v>
      </c>
      <c r="G525" s="6">
        <v>2023</v>
      </c>
      <c r="H525" s="6">
        <f t="shared" si="25"/>
        <v>7</v>
      </c>
      <c r="I525" s="1">
        <f t="shared" si="26"/>
        <v>45130</v>
      </c>
      <c r="M525" s="4">
        <v>45130</v>
      </c>
      <c r="N525" s="1">
        <f t="shared" si="24"/>
        <v>45130</v>
      </c>
    </row>
    <row r="526" spans="1:14" x14ac:dyDescent="0.2">
      <c r="A526" s="1" t="s">
        <v>34</v>
      </c>
      <c r="B526" s="1">
        <v>45127</v>
      </c>
      <c r="C526" t="s">
        <v>428</v>
      </c>
      <c r="D526" t="s">
        <v>455</v>
      </c>
      <c r="E526" t="s">
        <v>477</v>
      </c>
      <c r="F526" s="6">
        <v>20</v>
      </c>
      <c r="G526" s="6">
        <v>2023</v>
      </c>
      <c r="H526" s="6">
        <f t="shared" si="25"/>
        <v>7</v>
      </c>
      <c r="I526" s="1">
        <f t="shared" si="26"/>
        <v>45127</v>
      </c>
      <c r="M526" s="4">
        <v>45127</v>
      </c>
      <c r="N526" s="1">
        <f t="shared" si="24"/>
        <v>45127</v>
      </c>
    </row>
    <row r="527" spans="1:14" x14ac:dyDescent="0.2">
      <c r="A527" s="1" t="s">
        <v>406</v>
      </c>
      <c r="B527" s="1">
        <v>45131</v>
      </c>
      <c r="C527" t="s">
        <v>419</v>
      </c>
      <c r="D527" t="s">
        <v>453</v>
      </c>
      <c r="E527" t="s">
        <v>477</v>
      </c>
      <c r="F527" s="6">
        <v>24</v>
      </c>
      <c r="G527" s="6">
        <v>2023</v>
      </c>
      <c r="H527" s="6">
        <f t="shared" si="25"/>
        <v>7</v>
      </c>
      <c r="I527" s="1">
        <f t="shared" si="26"/>
        <v>45131</v>
      </c>
      <c r="M527" s="4">
        <v>45131</v>
      </c>
      <c r="N527" s="1">
        <f t="shared" si="24"/>
        <v>45131</v>
      </c>
    </row>
    <row r="528" spans="1:14" x14ac:dyDescent="0.2">
      <c r="A528" s="1" t="s">
        <v>407</v>
      </c>
      <c r="B528" s="1">
        <v>45130</v>
      </c>
      <c r="C528" t="s">
        <v>420</v>
      </c>
      <c r="D528" t="s">
        <v>454</v>
      </c>
      <c r="E528" t="s">
        <v>477</v>
      </c>
      <c r="F528" s="6">
        <v>23</v>
      </c>
      <c r="G528" s="6">
        <v>2023</v>
      </c>
      <c r="H528" s="6">
        <f t="shared" si="25"/>
        <v>7</v>
      </c>
      <c r="I528" s="1">
        <f t="shared" si="26"/>
        <v>45130</v>
      </c>
      <c r="M528" s="4">
        <v>45130</v>
      </c>
      <c r="N528" s="1">
        <f t="shared" si="24"/>
        <v>45130</v>
      </c>
    </row>
    <row r="529" spans="1:14" x14ac:dyDescent="0.2">
      <c r="A529" s="1" t="s">
        <v>407</v>
      </c>
      <c r="B529" s="1">
        <v>45130</v>
      </c>
      <c r="C529" t="s">
        <v>420</v>
      </c>
      <c r="D529" t="s">
        <v>454</v>
      </c>
      <c r="E529" t="s">
        <v>477</v>
      </c>
      <c r="F529" s="6">
        <v>23</v>
      </c>
      <c r="G529" s="6">
        <v>2023</v>
      </c>
      <c r="H529" s="6">
        <f t="shared" si="25"/>
        <v>7</v>
      </c>
      <c r="I529" s="1">
        <f t="shared" si="26"/>
        <v>45130</v>
      </c>
      <c r="M529" s="4">
        <v>45130</v>
      </c>
      <c r="N529" s="1">
        <f t="shared" si="24"/>
        <v>45130</v>
      </c>
    </row>
    <row r="530" spans="1:14" x14ac:dyDescent="0.2">
      <c r="A530" s="1" t="s">
        <v>407</v>
      </c>
      <c r="B530" s="1">
        <v>45130</v>
      </c>
      <c r="C530" t="s">
        <v>420</v>
      </c>
      <c r="D530" t="s">
        <v>454</v>
      </c>
      <c r="E530" t="s">
        <v>477</v>
      </c>
      <c r="F530" s="6">
        <v>23</v>
      </c>
      <c r="G530" s="6">
        <v>2023</v>
      </c>
      <c r="H530" s="6">
        <f t="shared" si="25"/>
        <v>7</v>
      </c>
      <c r="I530" s="1">
        <f t="shared" si="26"/>
        <v>45130</v>
      </c>
      <c r="M530" s="4">
        <v>45130</v>
      </c>
      <c r="N530" s="1">
        <f t="shared" si="24"/>
        <v>45130</v>
      </c>
    </row>
    <row r="531" spans="1:14" x14ac:dyDescent="0.2">
      <c r="A531" s="1" t="s">
        <v>407</v>
      </c>
      <c r="B531" s="1">
        <v>45130</v>
      </c>
      <c r="C531" t="s">
        <v>420</v>
      </c>
      <c r="D531" t="s">
        <v>454</v>
      </c>
      <c r="E531" t="s">
        <v>477</v>
      </c>
      <c r="F531" s="6">
        <v>23</v>
      </c>
      <c r="G531" s="6">
        <v>2023</v>
      </c>
      <c r="H531" s="6">
        <f t="shared" si="25"/>
        <v>7</v>
      </c>
      <c r="I531" s="1">
        <f t="shared" si="26"/>
        <v>45130</v>
      </c>
      <c r="M531" s="4">
        <v>45130</v>
      </c>
      <c r="N531" s="1">
        <f t="shared" si="24"/>
        <v>45130</v>
      </c>
    </row>
    <row r="532" spans="1:14" x14ac:dyDescent="0.2">
      <c r="A532" s="1" t="s">
        <v>407</v>
      </c>
      <c r="B532" s="1">
        <v>45130</v>
      </c>
      <c r="C532" t="s">
        <v>420</v>
      </c>
      <c r="D532" t="s">
        <v>454</v>
      </c>
      <c r="E532" t="s">
        <v>477</v>
      </c>
      <c r="F532" s="6">
        <v>23</v>
      </c>
      <c r="G532" s="6">
        <v>2023</v>
      </c>
      <c r="H532" s="6">
        <f t="shared" si="25"/>
        <v>7</v>
      </c>
      <c r="I532" s="1">
        <f t="shared" si="26"/>
        <v>45130</v>
      </c>
      <c r="M532" s="4">
        <v>45130</v>
      </c>
      <c r="N532" s="1">
        <f t="shared" si="24"/>
        <v>45130</v>
      </c>
    </row>
    <row r="533" spans="1:14" x14ac:dyDescent="0.2">
      <c r="A533" s="1" t="s">
        <v>407</v>
      </c>
      <c r="B533" s="1">
        <v>45130</v>
      </c>
      <c r="C533" t="s">
        <v>420</v>
      </c>
      <c r="D533" t="s">
        <v>454</v>
      </c>
      <c r="E533" t="s">
        <v>477</v>
      </c>
      <c r="F533" s="6">
        <v>23</v>
      </c>
      <c r="G533" s="6">
        <v>2023</v>
      </c>
      <c r="H533" s="6">
        <f t="shared" si="25"/>
        <v>7</v>
      </c>
      <c r="I533" s="1">
        <f t="shared" si="26"/>
        <v>45130</v>
      </c>
      <c r="M533" s="4">
        <v>45130</v>
      </c>
      <c r="N533" s="1">
        <f t="shared" si="24"/>
        <v>45130</v>
      </c>
    </row>
    <row r="534" spans="1:14" x14ac:dyDescent="0.2">
      <c r="A534" s="1" t="s">
        <v>98</v>
      </c>
      <c r="B534" s="1">
        <v>45131</v>
      </c>
      <c r="C534" t="s">
        <v>437</v>
      </c>
      <c r="D534" t="s">
        <v>453</v>
      </c>
      <c r="E534" t="s">
        <v>477</v>
      </c>
      <c r="F534" s="6">
        <v>24</v>
      </c>
      <c r="G534" s="6">
        <v>2023</v>
      </c>
      <c r="H534" s="6">
        <f t="shared" si="25"/>
        <v>7</v>
      </c>
      <c r="I534" s="1">
        <f t="shared" si="26"/>
        <v>45131</v>
      </c>
      <c r="M534" s="4">
        <v>45131</v>
      </c>
      <c r="N534" s="1">
        <f t="shared" si="24"/>
        <v>45131</v>
      </c>
    </row>
    <row r="535" spans="1:14" x14ac:dyDescent="0.2">
      <c r="A535" s="1" t="s">
        <v>61</v>
      </c>
      <c r="B535" s="1">
        <v>45128</v>
      </c>
      <c r="C535" t="s">
        <v>433</v>
      </c>
      <c r="D535" t="s">
        <v>460</v>
      </c>
      <c r="E535" t="s">
        <v>477</v>
      </c>
      <c r="F535" s="6">
        <v>21</v>
      </c>
      <c r="G535" s="6">
        <v>2023</v>
      </c>
      <c r="H535" s="6">
        <f t="shared" si="25"/>
        <v>7</v>
      </c>
      <c r="I535" s="1">
        <f t="shared" si="26"/>
        <v>45128</v>
      </c>
      <c r="M535" s="4">
        <v>45128</v>
      </c>
      <c r="N535" s="1">
        <f t="shared" si="24"/>
        <v>45128</v>
      </c>
    </row>
    <row r="536" spans="1:14" x14ac:dyDescent="0.2">
      <c r="A536" s="1" t="s">
        <v>406</v>
      </c>
      <c r="B536" s="1">
        <v>45131</v>
      </c>
      <c r="C536" t="s">
        <v>419</v>
      </c>
      <c r="D536" t="s">
        <v>453</v>
      </c>
      <c r="E536" t="s">
        <v>477</v>
      </c>
      <c r="F536" s="6">
        <v>24</v>
      </c>
      <c r="G536" s="6">
        <v>2023</v>
      </c>
      <c r="H536" s="6">
        <f t="shared" si="25"/>
        <v>7</v>
      </c>
      <c r="I536" s="1">
        <f t="shared" si="26"/>
        <v>45131</v>
      </c>
      <c r="M536" s="4">
        <v>45131</v>
      </c>
      <c r="N536" s="1">
        <f t="shared" si="24"/>
        <v>45131</v>
      </c>
    </row>
    <row r="537" spans="1:14" x14ac:dyDescent="0.2">
      <c r="A537" s="1" t="s">
        <v>415</v>
      </c>
      <c r="B537" s="1">
        <v>45133</v>
      </c>
      <c r="C537" t="s">
        <v>438</v>
      </c>
      <c r="D537" t="s">
        <v>462</v>
      </c>
      <c r="E537" t="s">
        <v>477</v>
      </c>
      <c r="F537" s="6">
        <v>26</v>
      </c>
      <c r="G537" s="6">
        <v>2023</v>
      </c>
      <c r="H537" s="6">
        <f t="shared" si="25"/>
        <v>7</v>
      </c>
      <c r="I537" s="1">
        <f t="shared" si="26"/>
        <v>45133</v>
      </c>
      <c r="M537" s="4">
        <v>45133</v>
      </c>
      <c r="N537" s="1">
        <f t="shared" si="24"/>
        <v>45133</v>
      </c>
    </row>
    <row r="538" spans="1:14" x14ac:dyDescent="0.2">
      <c r="A538" s="1" t="s">
        <v>406</v>
      </c>
      <c r="B538" s="1">
        <v>45131</v>
      </c>
      <c r="C538" t="s">
        <v>419</v>
      </c>
      <c r="D538" t="s">
        <v>453</v>
      </c>
      <c r="E538" t="s">
        <v>477</v>
      </c>
      <c r="F538" s="6">
        <v>24</v>
      </c>
      <c r="G538" s="6">
        <v>2023</v>
      </c>
      <c r="H538" s="6">
        <f t="shared" si="25"/>
        <v>7</v>
      </c>
      <c r="I538" s="1">
        <f t="shared" si="26"/>
        <v>45131</v>
      </c>
      <c r="M538" s="4">
        <v>45131</v>
      </c>
      <c r="N538" s="1">
        <f t="shared" si="24"/>
        <v>45131</v>
      </c>
    </row>
    <row r="539" spans="1:14" x14ac:dyDescent="0.2">
      <c r="A539" s="1" t="s">
        <v>407</v>
      </c>
      <c r="B539" s="1">
        <v>45130</v>
      </c>
      <c r="C539" t="s">
        <v>420</v>
      </c>
      <c r="D539" t="s">
        <v>454</v>
      </c>
      <c r="E539" t="s">
        <v>477</v>
      </c>
      <c r="F539" s="6">
        <v>23</v>
      </c>
      <c r="G539" s="6">
        <v>2023</v>
      </c>
      <c r="H539" s="6">
        <f t="shared" si="25"/>
        <v>7</v>
      </c>
      <c r="I539" s="1">
        <f t="shared" si="26"/>
        <v>45130</v>
      </c>
      <c r="M539" s="4">
        <v>45130</v>
      </c>
      <c r="N539" s="1">
        <f t="shared" si="24"/>
        <v>45130</v>
      </c>
    </row>
    <row r="540" spans="1:14" x14ac:dyDescent="0.2">
      <c r="A540" s="1" t="s">
        <v>407</v>
      </c>
      <c r="B540" s="1">
        <v>45130</v>
      </c>
      <c r="C540" t="s">
        <v>420</v>
      </c>
      <c r="D540" t="s">
        <v>454</v>
      </c>
      <c r="E540" t="s">
        <v>477</v>
      </c>
      <c r="F540" s="6">
        <v>23</v>
      </c>
      <c r="G540" s="6">
        <v>2023</v>
      </c>
      <c r="H540" s="6">
        <f t="shared" si="25"/>
        <v>7</v>
      </c>
      <c r="I540" s="1">
        <f t="shared" si="26"/>
        <v>45130</v>
      </c>
      <c r="M540" s="4">
        <v>45130</v>
      </c>
      <c r="N540" s="1">
        <f t="shared" si="24"/>
        <v>45130</v>
      </c>
    </row>
    <row r="541" spans="1:14" x14ac:dyDescent="0.2">
      <c r="A541" s="1" t="s">
        <v>406</v>
      </c>
      <c r="B541" s="1">
        <v>45131</v>
      </c>
      <c r="C541" t="s">
        <v>419</v>
      </c>
      <c r="D541" t="s">
        <v>453</v>
      </c>
      <c r="E541" t="s">
        <v>477</v>
      </c>
      <c r="F541" s="6">
        <v>24</v>
      </c>
      <c r="G541" s="6">
        <v>2023</v>
      </c>
      <c r="H541" s="6">
        <f t="shared" si="25"/>
        <v>7</v>
      </c>
      <c r="I541" s="1">
        <f t="shared" si="26"/>
        <v>45131</v>
      </c>
      <c r="M541" s="4">
        <v>45131</v>
      </c>
      <c r="N541" s="1">
        <f t="shared" si="24"/>
        <v>45131</v>
      </c>
    </row>
    <row r="542" spans="1:14" x14ac:dyDescent="0.2">
      <c r="A542" s="1" t="s">
        <v>224</v>
      </c>
      <c r="B542" s="1">
        <v>45147</v>
      </c>
      <c r="C542" t="s">
        <v>441</v>
      </c>
      <c r="D542" t="s">
        <v>469</v>
      </c>
      <c r="E542" t="s">
        <v>478</v>
      </c>
      <c r="F542" s="6">
        <v>9</v>
      </c>
      <c r="G542" s="6">
        <v>2023</v>
      </c>
      <c r="H542" s="6">
        <f t="shared" si="25"/>
        <v>8</v>
      </c>
      <c r="I542" s="1">
        <f t="shared" si="26"/>
        <v>45147</v>
      </c>
      <c r="M542" s="4">
        <v>45147</v>
      </c>
      <c r="N542" s="1">
        <f t="shared" si="24"/>
        <v>45147</v>
      </c>
    </row>
    <row r="543" spans="1:14" x14ac:dyDescent="0.2">
      <c r="A543" s="1" t="s">
        <v>407</v>
      </c>
      <c r="B543" s="1">
        <v>45130</v>
      </c>
      <c r="C543" t="s">
        <v>420</v>
      </c>
      <c r="D543" t="s">
        <v>454</v>
      </c>
      <c r="E543" t="s">
        <v>477</v>
      </c>
      <c r="F543" s="6">
        <v>23</v>
      </c>
      <c r="G543" s="6">
        <v>2023</v>
      </c>
      <c r="H543" s="6">
        <f t="shared" si="25"/>
        <v>7</v>
      </c>
      <c r="I543" s="1">
        <f t="shared" si="26"/>
        <v>45130</v>
      </c>
      <c r="M543" s="4">
        <v>45130</v>
      </c>
      <c r="N543" s="1">
        <f t="shared" si="24"/>
        <v>45130</v>
      </c>
    </row>
    <row r="544" spans="1:14" x14ac:dyDescent="0.2">
      <c r="A544" s="1" t="s">
        <v>406</v>
      </c>
      <c r="B544" s="1">
        <v>45131</v>
      </c>
      <c r="C544" t="s">
        <v>419</v>
      </c>
      <c r="D544" t="s">
        <v>453</v>
      </c>
      <c r="E544" t="s">
        <v>477</v>
      </c>
      <c r="F544" s="6">
        <v>24</v>
      </c>
      <c r="G544" s="6">
        <v>2023</v>
      </c>
      <c r="H544" s="6">
        <f t="shared" si="25"/>
        <v>7</v>
      </c>
      <c r="I544" s="1">
        <f t="shared" si="26"/>
        <v>45131</v>
      </c>
      <c r="M544" s="4">
        <v>45131</v>
      </c>
      <c r="N544" s="1">
        <f t="shared" si="24"/>
        <v>45131</v>
      </c>
    </row>
    <row r="545" spans="1:14" x14ac:dyDescent="0.2">
      <c r="A545" s="1" t="s">
        <v>407</v>
      </c>
      <c r="B545" s="1">
        <v>45130</v>
      </c>
      <c r="C545" t="s">
        <v>420</v>
      </c>
      <c r="D545" t="s">
        <v>454</v>
      </c>
      <c r="E545" t="s">
        <v>477</v>
      </c>
      <c r="F545" s="6">
        <v>23</v>
      </c>
      <c r="G545" s="6">
        <v>2023</v>
      </c>
      <c r="H545" s="6">
        <f t="shared" si="25"/>
        <v>7</v>
      </c>
      <c r="I545" s="1">
        <f t="shared" si="26"/>
        <v>45130</v>
      </c>
      <c r="M545" s="4">
        <v>45130</v>
      </c>
      <c r="N545" s="1">
        <f t="shared" si="24"/>
        <v>45130</v>
      </c>
    </row>
    <row r="546" spans="1:14" x14ac:dyDescent="0.2">
      <c r="A546" s="1" t="s">
        <v>407</v>
      </c>
      <c r="B546" s="1">
        <v>45130</v>
      </c>
      <c r="C546" t="s">
        <v>420</v>
      </c>
      <c r="D546" t="s">
        <v>454</v>
      </c>
      <c r="E546" t="s">
        <v>477</v>
      </c>
      <c r="F546" s="6">
        <v>23</v>
      </c>
      <c r="G546" s="6">
        <v>2023</v>
      </c>
      <c r="H546" s="6">
        <f t="shared" si="25"/>
        <v>7</v>
      </c>
      <c r="I546" s="1">
        <f t="shared" si="26"/>
        <v>45130</v>
      </c>
      <c r="M546" s="4">
        <v>45130</v>
      </c>
      <c r="N546" s="1">
        <f t="shared" si="24"/>
        <v>45130</v>
      </c>
    </row>
    <row r="547" spans="1:14" x14ac:dyDescent="0.2">
      <c r="A547" s="1" t="s">
        <v>407</v>
      </c>
      <c r="B547" s="1">
        <v>45130</v>
      </c>
      <c r="C547" t="s">
        <v>420</v>
      </c>
      <c r="D547" t="s">
        <v>454</v>
      </c>
      <c r="E547" t="s">
        <v>477</v>
      </c>
      <c r="F547" s="6">
        <v>23</v>
      </c>
      <c r="G547" s="6">
        <v>2023</v>
      </c>
      <c r="H547" s="6">
        <f t="shared" si="25"/>
        <v>7</v>
      </c>
      <c r="I547" s="1">
        <f t="shared" si="26"/>
        <v>45130</v>
      </c>
      <c r="M547" s="4">
        <v>45130</v>
      </c>
      <c r="N547" s="1">
        <f t="shared" si="24"/>
        <v>45130</v>
      </c>
    </row>
    <row r="548" spans="1:14" x14ac:dyDescent="0.2">
      <c r="A548" s="1" t="s">
        <v>407</v>
      </c>
      <c r="B548" s="1">
        <v>45130</v>
      </c>
      <c r="C548" t="s">
        <v>420</v>
      </c>
      <c r="D548" t="s">
        <v>454</v>
      </c>
      <c r="E548" t="s">
        <v>477</v>
      </c>
      <c r="F548" s="6">
        <v>23</v>
      </c>
      <c r="G548" s="6">
        <v>2023</v>
      </c>
      <c r="H548" s="6">
        <f t="shared" si="25"/>
        <v>7</v>
      </c>
      <c r="I548" s="1">
        <f t="shared" si="26"/>
        <v>45130</v>
      </c>
      <c r="M548" s="4">
        <v>45130</v>
      </c>
      <c r="N548" s="1">
        <f t="shared" si="24"/>
        <v>45130</v>
      </c>
    </row>
    <row r="549" spans="1:14" x14ac:dyDescent="0.2">
      <c r="A549" s="1" t="s">
        <v>407</v>
      </c>
      <c r="B549" s="1">
        <v>45130</v>
      </c>
      <c r="C549" t="s">
        <v>420</v>
      </c>
      <c r="D549" t="s">
        <v>454</v>
      </c>
      <c r="E549" t="s">
        <v>477</v>
      </c>
      <c r="F549" s="6">
        <v>23</v>
      </c>
      <c r="G549" s="6">
        <v>2023</v>
      </c>
      <c r="H549" s="6">
        <f t="shared" si="25"/>
        <v>7</v>
      </c>
      <c r="I549" s="1">
        <f t="shared" si="26"/>
        <v>45130</v>
      </c>
      <c r="M549" s="4">
        <v>45130</v>
      </c>
      <c r="N549" s="1">
        <f t="shared" si="24"/>
        <v>45130</v>
      </c>
    </row>
    <row r="550" spans="1:14" x14ac:dyDescent="0.2">
      <c r="A550" s="1" t="s">
        <v>407</v>
      </c>
      <c r="B550" s="1">
        <v>45130</v>
      </c>
      <c r="C550" t="s">
        <v>420</v>
      </c>
      <c r="D550" t="s">
        <v>454</v>
      </c>
      <c r="E550" t="s">
        <v>477</v>
      </c>
      <c r="F550" s="6">
        <v>23</v>
      </c>
      <c r="G550" s="6">
        <v>2023</v>
      </c>
      <c r="H550" s="6">
        <f t="shared" si="25"/>
        <v>7</v>
      </c>
      <c r="I550" s="1">
        <f t="shared" si="26"/>
        <v>45130</v>
      </c>
      <c r="M550" s="4">
        <v>45130</v>
      </c>
      <c r="N550" s="1">
        <f t="shared" si="24"/>
        <v>45130</v>
      </c>
    </row>
    <row r="551" spans="1:14" x14ac:dyDescent="0.2">
      <c r="A551" s="1" t="s">
        <v>407</v>
      </c>
      <c r="B551" s="1">
        <v>45130</v>
      </c>
      <c r="C551" t="s">
        <v>420</v>
      </c>
      <c r="D551" t="s">
        <v>454</v>
      </c>
      <c r="E551" t="s">
        <v>477</v>
      </c>
      <c r="F551" s="6">
        <v>23</v>
      </c>
      <c r="G551" s="6">
        <v>2023</v>
      </c>
      <c r="H551" s="6">
        <f t="shared" si="25"/>
        <v>7</v>
      </c>
      <c r="I551" s="1">
        <f t="shared" si="26"/>
        <v>45130</v>
      </c>
      <c r="M551" s="4">
        <v>45130</v>
      </c>
      <c r="N551" s="1">
        <f t="shared" si="24"/>
        <v>45130</v>
      </c>
    </row>
    <row r="552" spans="1:14" x14ac:dyDescent="0.2">
      <c r="A552" s="1" t="s">
        <v>114</v>
      </c>
      <c r="B552" s="1">
        <v>45134</v>
      </c>
      <c r="C552" t="s">
        <v>424</v>
      </c>
      <c r="D552" t="s">
        <v>461</v>
      </c>
      <c r="E552" t="s">
        <v>477</v>
      </c>
      <c r="F552" s="6">
        <v>27</v>
      </c>
      <c r="G552" s="6">
        <v>2023</v>
      </c>
      <c r="H552" s="6">
        <f t="shared" si="25"/>
        <v>7</v>
      </c>
      <c r="I552" s="1">
        <f t="shared" si="26"/>
        <v>45134</v>
      </c>
      <c r="M552" s="4">
        <v>45134</v>
      </c>
      <c r="N552" s="1">
        <f t="shared" si="24"/>
        <v>45134</v>
      </c>
    </row>
    <row r="553" spans="1:14" x14ac:dyDescent="0.2">
      <c r="A553" s="1" t="s">
        <v>407</v>
      </c>
      <c r="B553" s="1">
        <v>45130</v>
      </c>
      <c r="C553" t="s">
        <v>420</v>
      </c>
      <c r="D553" t="s">
        <v>454</v>
      </c>
      <c r="E553" t="s">
        <v>477</v>
      </c>
      <c r="F553" s="6">
        <v>23</v>
      </c>
      <c r="G553" s="6">
        <v>2023</v>
      </c>
      <c r="H553" s="6">
        <f t="shared" si="25"/>
        <v>7</v>
      </c>
      <c r="I553" s="1">
        <f t="shared" si="26"/>
        <v>45130</v>
      </c>
      <c r="M553" s="4">
        <v>45130</v>
      </c>
      <c r="N553" s="1">
        <f t="shared" si="24"/>
        <v>45130</v>
      </c>
    </row>
    <row r="554" spans="1:14" x14ac:dyDescent="0.2">
      <c r="A554" s="1" t="s">
        <v>407</v>
      </c>
      <c r="B554" s="1">
        <v>45130</v>
      </c>
      <c r="C554" t="s">
        <v>420</v>
      </c>
      <c r="D554" t="s">
        <v>454</v>
      </c>
      <c r="E554" t="s">
        <v>477</v>
      </c>
      <c r="F554" s="6">
        <v>23</v>
      </c>
      <c r="G554" s="6">
        <v>2023</v>
      </c>
      <c r="H554" s="6">
        <f t="shared" si="25"/>
        <v>7</v>
      </c>
      <c r="I554" s="1">
        <f t="shared" si="26"/>
        <v>45130</v>
      </c>
      <c r="M554" s="4">
        <v>45130</v>
      </c>
      <c r="N554" s="1">
        <f t="shared" si="24"/>
        <v>45130</v>
      </c>
    </row>
    <row r="555" spans="1:14" x14ac:dyDescent="0.2">
      <c r="A555" s="1" t="s">
        <v>407</v>
      </c>
      <c r="B555" s="1">
        <v>45130</v>
      </c>
      <c r="C555" t="s">
        <v>420</v>
      </c>
      <c r="D555" t="s">
        <v>454</v>
      </c>
      <c r="E555" t="s">
        <v>477</v>
      </c>
      <c r="F555" s="6">
        <v>23</v>
      </c>
      <c r="G555" s="6">
        <v>2023</v>
      </c>
      <c r="H555" s="6">
        <f t="shared" si="25"/>
        <v>7</v>
      </c>
      <c r="I555" s="1">
        <f t="shared" si="26"/>
        <v>45130</v>
      </c>
      <c r="M555" s="4">
        <v>45130</v>
      </c>
      <c r="N555" s="1">
        <f t="shared" si="24"/>
        <v>45130</v>
      </c>
    </row>
    <row r="556" spans="1:14" x14ac:dyDescent="0.2">
      <c r="A556" s="1" t="s">
        <v>407</v>
      </c>
      <c r="B556" s="1">
        <v>45130</v>
      </c>
      <c r="C556" t="s">
        <v>420</v>
      </c>
      <c r="D556" t="s">
        <v>454</v>
      </c>
      <c r="E556" t="s">
        <v>477</v>
      </c>
      <c r="F556" s="6">
        <v>23</v>
      </c>
      <c r="G556" s="6">
        <v>2023</v>
      </c>
      <c r="H556" s="6">
        <f t="shared" si="25"/>
        <v>7</v>
      </c>
      <c r="I556" s="1">
        <f t="shared" si="26"/>
        <v>45130</v>
      </c>
      <c r="M556" s="4">
        <v>45130</v>
      </c>
      <c r="N556" s="1">
        <f t="shared" si="24"/>
        <v>45130</v>
      </c>
    </row>
    <row r="557" spans="1:14" x14ac:dyDescent="0.2">
      <c r="A557" s="1" t="s">
        <v>407</v>
      </c>
      <c r="B557" s="1">
        <v>45130</v>
      </c>
      <c r="C557" t="s">
        <v>420</v>
      </c>
      <c r="D557" t="s">
        <v>454</v>
      </c>
      <c r="E557" t="s">
        <v>477</v>
      </c>
      <c r="F557" s="6">
        <v>23</v>
      </c>
      <c r="G557" s="6">
        <v>2023</v>
      </c>
      <c r="H557" s="6">
        <f t="shared" si="25"/>
        <v>7</v>
      </c>
      <c r="I557" s="1">
        <f t="shared" si="26"/>
        <v>45130</v>
      </c>
      <c r="M557" s="4">
        <v>45130</v>
      </c>
      <c r="N557" s="1">
        <f t="shared" si="24"/>
        <v>45130</v>
      </c>
    </row>
    <row r="558" spans="1:14" x14ac:dyDescent="0.2">
      <c r="B558" s="1">
        <v>0</v>
      </c>
      <c r="C558">
        <v>0</v>
      </c>
      <c r="D558">
        <v>0</v>
      </c>
      <c r="E558">
        <v>0</v>
      </c>
      <c r="F558" s="6"/>
      <c r="G558" s="6">
        <v>2023</v>
      </c>
      <c r="H558" s="6" t="e">
        <f t="shared" si="25"/>
        <v>#N/A</v>
      </c>
      <c r="I558" s="1" t="e">
        <f t="shared" si="26"/>
        <v>#N/A</v>
      </c>
      <c r="M558" s="4">
        <v>0</v>
      </c>
      <c r="N558" s="1">
        <f t="shared" si="24"/>
        <v>45130.222429906542</v>
      </c>
    </row>
    <row r="559" spans="1:14" x14ac:dyDescent="0.2">
      <c r="A559" s="1" t="s">
        <v>407</v>
      </c>
      <c r="B559" s="1">
        <v>45130</v>
      </c>
      <c r="C559" t="s">
        <v>420</v>
      </c>
      <c r="D559" t="s">
        <v>454</v>
      </c>
      <c r="E559" t="s">
        <v>477</v>
      </c>
      <c r="F559" s="6">
        <v>23</v>
      </c>
      <c r="G559" s="6">
        <v>2023</v>
      </c>
      <c r="H559" s="6">
        <f t="shared" si="25"/>
        <v>7</v>
      </c>
      <c r="I559" s="1">
        <f t="shared" si="26"/>
        <v>45130</v>
      </c>
      <c r="M559" s="4">
        <v>45130</v>
      </c>
      <c r="N559" s="1">
        <f t="shared" si="24"/>
        <v>45130</v>
      </c>
    </row>
    <row r="560" spans="1:14" x14ac:dyDescent="0.2">
      <c r="A560" s="1" t="s">
        <v>407</v>
      </c>
      <c r="B560" s="1">
        <v>45130</v>
      </c>
      <c r="C560" t="s">
        <v>420</v>
      </c>
      <c r="D560" t="s">
        <v>454</v>
      </c>
      <c r="E560" t="s">
        <v>477</v>
      </c>
      <c r="F560" s="6">
        <v>23</v>
      </c>
      <c r="G560" s="6">
        <v>2023</v>
      </c>
      <c r="H560" s="6">
        <f t="shared" si="25"/>
        <v>7</v>
      </c>
      <c r="I560" s="1">
        <f t="shared" si="26"/>
        <v>45130</v>
      </c>
      <c r="M560" s="4">
        <v>45130</v>
      </c>
      <c r="N560" s="1">
        <f t="shared" si="24"/>
        <v>45130</v>
      </c>
    </row>
    <row r="561" spans="1:14" x14ac:dyDescent="0.2">
      <c r="A561" s="1" t="s">
        <v>407</v>
      </c>
      <c r="B561" s="1">
        <v>45130</v>
      </c>
      <c r="C561" t="s">
        <v>420</v>
      </c>
      <c r="D561" t="s">
        <v>454</v>
      </c>
      <c r="E561" t="s">
        <v>477</v>
      </c>
      <c r="F561" s="6">
        <v>23</v>
      </c>
      <c r="G561" s="6">
        <v>2023</v>
      </c>
      <c r="H561" s="6">
        <f t="shared" si="25"/>
        <v>7</v>
      </c>
      <c r="I561" s="1">
        <f t="shared" si="26"/>
        <v>45130</v>
      </c>
      <c r="M561" s="4">
        <v>45130</v>
      </c>
      <c r="N561" s="1">
        <f t="shared" si="24"/>
        <v>45130</v>
      </c>
    </row>
    <row r="562" spans="1:14" x14ac:dyDescent="0.2">
      <c r="A562" s="1" t="s">
        <v>407</v>
      </c>
      <c r="B562" s="1">
        <v>45130</v>
      </c>
      <c r="C562" t="s">
        <v>420</v>
      </c>
      <c r="D562" t="s">
        <v>454</v>
      </c>
      <c r="E562" t="s">
        <v>477</v>
      </c>
      <c r="F562" s="6">
        <v>23</v>
      </c>
      <c r="G562" s="6">
        <v>2023</v>
      </c>
      <c r="H562" s="6">
        <f t="shared" si="25"/>
        <v>7</v>
      </c>
      <c r="I562" s="1">
        <f t="shared" si="26"/>
        <v>45130</v>
      </c>
      <c r="M562" s="4">
        <v>45130</v>
      </c>
      <c r="N562" s="1">
        <f t="shared" si="24"/>
        <v>45130</v>
      </c>
    </row>
    <row r="563" spans="1:14" x14ac:dyDescent="0.2">
      <c r="A563" s="1" t="s">
        <v>407</v>
      </c>
      <c r="B563" s="1">
        <v>45130</v>
      </c>
      <c r="C563" t="s">
        <v>420</v>
      </c>
      <c r="D563" t="s">
        <v>454</v>
      </c>
      <c r="E563" t="s">
        <v>477</v>
      </c>
      <c r="F563" s="6">
        <v>23</v>
      </c>
      <c r="G563" s="6">
        <v>2023</v>
      </c>
      <c r="H563" s="6">
        <f t="shared" si="25"/>
        <v>7</v>
      </c>
      <c r="I563" s="1">
        <f t="shared" si="26"/>
        <v>45130</v>
      </c>
      <c r="M563" s="4">
        <v>45130</v>
      </c>
      <c r="N563" s="1">
        <f t="shared" si="24"/>
        <v>45130</v>
      </c>
    </row>
    <row r="564" spans="1:14" x14ac:dyDescent="0.2">
      <c r="A564" s="1" t="s">
        <v>407</v>
      </c>
      <c r="B564" s="1">
        <v>45130</v>
      </c>
      <c r="C564" t="s">
        <v>420</v>
      </c>
      <c r="D564" t="s">
        <v>454</v>
      </c>
      <c r="E564" t="s">
        <v>477</v>
      </c>
      <c r="F564" s="6">
        <v>23</v>
      </c>
      <c r="G564" s="6">
        <v>2023</v>
      </c>
      <c r="H564" s="6">
        <f t="shared" si="25"/>
        <v>7</v>
      </c>
      <c r="I564" s="1">
        <f t="shared" si="26"/>
        <v>45130</v>
      </c>
      <c r="M564" s="4">
        <v>45130</v>
      </c>
      <c r="N564" s="1">
        <f t="shared" si="24"/>
        <v>45130</v>
      </c>
    </row>
    <row r="565" spans="1:14" x14ac:dyDescent="0.2">
      <c r="A565" s="1" t="s">
        <v>407</v>
      </c>
      <c r="B565" s="1">
        <v>45130</v>
      </c>
      <c r="C565" t="s">
        <v>420</v>
      </c>
      <c r="D565" t="s">
        <v>454</v>
      </c>
      <c r="E565" t="s">
        <v>477</v>
      </c>
      <c r="F565" s="6">
        <v>23</v>
      </c>
      <c r="G565" s="6">
        <v>2023</v>
      </c>
      <c r="H565" s="6">
        <f t="shared" si="25"/>
        <v>7</v>
      </c>
      <c r="I565" s="1">
        <f t="shared" si="26"/>
        <v>45130</v>
      </c>
      <c r="M565" s="4">
        <v>45130</v>
      </c>
      <c r="N565" s="1">
        <f t="shared" si="24"/>
        <v>45130</v>
      </c>
    </row>
    <row r="566" spans="1:14" x14ac:dyDescent="0.2">
      <c r="A566" s="1" t="s">
        <v>407</v>
      </c>
      <c r="B566" s="1">
        <v>45130</v>
      </c>
      <c r="C566" t="s">
        <v>420</v>
      </c>
      <c r="D566" t="s">
        <v>454</v>
      </c>
      <c r="E566" t="s">
        <v>477</v>
      </c>
      <c r="F566" s="6">
        <v>23</v>
      </c>
      <c r="G566" s="6">
        <v>2023</v>
      </c>
      <c r="H566" s="6">
        <f t="shared" si="25"/>
        <v>7</v>
      </c>
      <c r="I566" s="1">
        <f t="shared" si="26"/>
        <v>45130</v>
      </c>
      <c r="M566" s="4">
        <v>45130</v>
      </c>
      <c r="N566" s="1">
        <f t="shared" si="24"/>
        <v>45130</v>
      </c>
    </row>
    <row r="567" spans="1:14" x14ac:dyDescent="0.2">
      <c r="B567" s="1">
        <v>0</v>
      </c>
      <c r="C567">
        <v>0</v>
      </c>
      <c r="D567">
        <v>0</v>
      </c>
      <c r="E567">
        <v>0</v>
      </c>
      <c r="F567" s="6"/>
      <c r="G567" s="6">
        <v>2023</v>
      </c>
      <c r="H567" s="6" t="e">
        <f t="shared" si="25"/>
        <v>#N/A</v>
      </c>
      <c r="I567" s="1" t="e">
        <f t="shared" si="26"/>
        <v>#N/A</v>
      </c>
      <c r="M567" s="4">
        <v>0</v>
      </c>
      <c r="N567" s="1">
        <f t="shared" si="24"/>
        <v>45130.222429906542</v>
      </c>
    </row>
    <row r="568" spans="1:14" x14ac:dyDescent="0.2">
      <c r="A568" s="1" t="s">
        <v>408</v>
      </c>
      <c r="B568" s="1">
        <v>45127</v>
      </c>
      <c r="C568" t="s">
        <v>422</v>
      </c>
      <c r="D568" t="s">
        <v>455</v>
      </c>
      <c r="E568" t="s">
        <v>477</v>
      </c>
      <c r="F568" s="6">
        <v>20</v>
      </c>
      <c r="G568" s="6">
        <v>2023</v>
      </c>
      <c r="H568" s="6">
        <f t="shared" si="25"/>
        <v>7</v>
      </c>
      <c r="I568" s="1">
        <f t="shared" si="26"/>
        <v>45127</v>
      </c>
      <c r="M568" s="4">
        <v>45127</v>
      </c>
      <c r="N568" s="1">
        <f t="shared" si="24"/>
        <v>45127</v>
      </c>
    </row>
    <row r="569" spans="1:14" x14ac:dyDescent="0.2">
      <c r="A569" s="1" t="s">
        <v>407</v>
      </c>
      <c r="B569" s="1">
        <v>45130</v>
      </c>
      <c r="C569" t="s">
        <v>420</v>
      </c>
      <c r="D569" t="s">
        <v>454</v>
      </c>
      <c r="E569" t="s">
        <v>477</v>
      </c>
      <c r="F569" s="6">
        <v>23</v>
      </c>
      <c r="G569" s="6">
        <v>2023</v>
      </c>
      <c r="H569" s="6">
        <f t="shared" si="25"/>
        <v>7</v>
      </c>
      <c r="I569" s="1">
        <f t="shared" si="26"/>
        <v>45130</v>
      </c>
      <c r="M569" s="4">
        <v>45130</v>
      </c>
      <c r="N569" s="1">
        <f t="shared" si="24"/>
        <v>45130</v>
      </c>
    </row>
    <row r="570" spans="1:14" x14ac:dyDescent="0.2">
      <c r="A570" s="1" t="s">
        <v>407</v>
      </c>
      <c r="B570" s="1">
        <v>45130</v>
      </c>
      <c r="C570" t="s">
        <v>420</v>
      </c>
      <c r="D570" t="s">
        <v>454</v>
      </c>
      <c r="E570" t="s">
        <v>477</v>
      </c>
      <c r="F570" s="6">
        <v>23</v>
      </c>
      <c r="G570" s="6">
        <v>2023</v>
      </c>
      <c r="H570" s="6">
        <f t="shared" si="25"/>
        <v>7</v>
      </c>
      <c r="I570" s="1">
        <f t="shared" si="26"/>
        <v>45130</v>
      </c>
      <c r="M570" s="4">
        <v>45130</v>
      </c>
      <c r="N570" s="1">
        <f t="shared" si="24"/>
        <v>45130</v>
      </c>
    </row>
    <row r="571" spans="1:14" x14ac:dyDescent="0.2">
      <c r="A571" s="1" t="s">
        <v>407</v>
      </c>
      <c r="B571" s="1">
        <v>45130</v>
      </c>
      <c r="C571" t="s">
        <v>420</v>
      </c>
      <c r="D571" t="s">
        <v>454</v>
      </c>
      <c r="E571" t="s">
        <v>477</v>
      </c>
      <c r="F571" s="6">
        <v>23</v>
      </c>
      <c r="G571" s="6">
        <v>2023</v>
      </c>
      <c r="H571" s="6">
        <f t="shared" si="25"/>
        <v>7</v>
      </c>
      <c r="I571" s="1">
        <f t="shared" si="26"/>
        <v>45130</v>
      </c>
      <c r="M571" s="4">
        <v>45130</v>
      </c>
      <c r="N571" s="1">
        <f t="shared" si="24"/>
        <v>45130</v>
      </c>
    </row>
    <row r="572" spans="1:14" x14ac:dyDescent="0.2">
      <c r="A572" s="1" t="s">
        <v>407</v>
      </c>
      <c r="B572" s="1">
        <v>45130</v>
      </c>
      <c r="C572" t="s">
        <v>420</v>
      </c>
      <c r="D572" t="s">
        <v>454</v>
      </c>
      <c r="E572" t="s">
        <v>477</v>
      </c>
      <c r="F572" s="6">
        <v>23</v>
      </c>
      <c r="G572" s="6">
        <v>2023</v>
      </c>
      <c r="H572" s="6">
        <f t="shared" si="25"/>
        <v>7</v>
      </c>
      <c r="I572" s="1">
        <f t="shared" si="26"/>
        <v>45130</v>
      </c>
      <c r="M572" s="4">
        <v>45130</v>
      </c>
      <c r="N572" s="1">
        <f t="shared" si="24"/>
        <v>45130</v>
      </c>
    </row>
    <row r="573" spans="1:14" x14ac:dyDescent="0.2">
      <c r="A573" s="1" t="s">
        <v>411</v>
      </c>
      <c r="B573" s="1">
        <v>45132</v>
      </c>
      <c r="C573" t="s">
        <v>427</v>
      </c>
      <c r="D573" t="s">
        <v>458</v>
      </c>
      <c r="E573" t="s">
        <v>477</v>
      </c>
      <c r="F573" s="6">
        <v>25</v>
      </c>
      <c r="G573" s="6">
        <v>2023</v>
      </c>
      <c r="H573" s="6">
        <f t="shared" si="25"/>
        <v>7</v>
      </c>
      <c r="I573" s="1">
        <f t="shared" si="26"/>
        <v>45132</v>
      </c>
      <c r="M573" s="4">
        <v>45132</v>
      </c>
      <c r="N573" s="1">
        <f t="shared" si="24"/>
        <v>45132</v>
      </c>
    </row>
    <row r="574" spans="1:14" x14ac:dyDescent="0.2">
      <c r="A574" s="1" t="s">
        <v>407</v>
      </c>
      <c r="B574" s="1">
        <v>45130</v>
      </c>
      <c r="C574" t="s">
        <v>420</v>
      </c>
      <c r="D574" t="s">
        <v>454</v>
      </c>
      <c r="E574" t="s">
        <v>477</v>
      </c>
      <c r="F574" s="6">
        <v>23</v>
      </c>
      <c r="G574" s="6">
        <v>2023</v>
      </c>
      <c r="H574" s="6">
        <f t="shared" si="25"/>
        <v>7</v>
      </c>
      <c r="I574" s="1">
        <f t="shared" si="26"/>
        <v>45130</v>
      </c>
      <c r="M574" s="4">
        <v>45130</v>
      </c>
      <c r="N574" s="1">
        <f t="shared" si="24"/>
        <v>45130</v>
      </c>
    </row>
    <row r="575" spans="1:14" x14ac:dyDescent="0.2">
      <c r="A575" s="1" t="s">
        <v>407</v>
      </c>
      <c r="B575" s="1">
        <v>45130</v>
      </c>
      <c r="C575" t="s">
        <v>420</v>
      </c>
      <c r="D575" t="s">
        <v>454</v>
      </c>
      <c r="E575" t="s">
        <v>477</v>
      </c>
      <c r="F575" s="6">
        <v>23</v>
      </c>
      <c r="G575" s="6">
        <v>2023</v>
      </c>
      <c r="H575" s="6">
        <f t="shared" si="25"/>
        <v>7</v>
      </c>
      <c r="I575" s="1">
        <f t="shared" si="26"/>
        <v>45130</v>
      </c>
      <c r="M575" s="4">
        <v>45130</v>
      </c>
      <c r="N575" s="1">
        <f t="shared" si="24"/>
        <v>45130</v>
      </c>
    </row>
    <row r="576" spans="1:14" x14ac:dyDescent="0.2">
      <c r="A576" s="1" t="s">
        <v>407</v>
      </c>
      <c r="B576" s="1">
        <v>45130</v>
      </c>
      <c r="C576" t="s">
        <v>420</v>
      </c>
      <c r="D576" t="s">
        <v>454</v>
      </c>
      <c r="E576" t="s">
        <v>477</v>
      </c>
      <c r="F576" s="6">
        <v>23</v>
      </c>
      <c r="G576" s="6">
        <v>2023</v>
      </c>
      <c r="H576" s="6">
        <f t="shared" si="25"/>
        <v>7</v>
      </c>
      <c r="I576" s="1">
        <f t="shared" si="26"/>
        <v>45130</v>
      </c>
      <c r="M576" s="4">
        <v>45130</v>
      </c>
      <c r="N576" s="1">
        <f t="shared" si="24"/>
        <v>45130</v>
      </c>
    </row>
    <row r="577" spans="1:14" x14ac:dyDescent="0.2">
      <c r="A577" s="1" t="s">
        <v>407</v>
      </c>
      <c r="B577" s="1">
        <v>45130</v>
      </c>
      <c r="C577" t="s">
        <v>420</v>
      </c>
      <c r="D577" t="s">
        <v>454</v>
      </c>
      <c r="E577" t="s">
        <v>477</v>
      </c>
      <c r="F577" s="6">
        <v>23</v>
      </c>
      <c r="G577" s="6">
        <v>2023</v>
      </c>
      <c r="H577" s="6">
        <f t="shared" si="25"/>
        <v>7</v>
      </c>
      <c r="I577" s="1">
        <f t="shared" si="26"/>
        <v>45130</v>
      </c>
      <c r="M577" s="4">
        <v>45130</v>
      </c>
      <c r="N577" s="1">
        <f t="shared" si="24"/>
        <v>45130</v>
      </c>
    </row>
    <row r="578" spans="1:14" x14ac:dyDescent="0.2">
      <c r="A578" s="1" t="s">
        <v>407</v>
      </c>
      <c r="B578" s="1">
        <v>45130</v>
      </c>
      <c r="C578" t="s">
        <v>420</v>
      </c>
      <c r="D578" t="s">
        <v>454</v>
      </c>
      <c r="E578" t="s">
        <v>477</v>
      </c>
      <c r="F578" s="6">
        <v>23</v>
      </c>
      <c r="G578" s="6">
        <v>2023</v>
      </c>
      <c r="H578" s="6">
        <f t="shared" si="25"/>
        <v>7</v>
      </c>
      <c r="I578" s="1">
        <f t="shared" si="26"/>
        <v>45130</v>
      </c>
      <c r="M578" s="4">
        <v>45130</v>
      </c>
      <c r="N578" s="1">
        <f t="shared" si="24"/>
        <v>45130</v>
      </c>
    </row>
    <row r="579" spans="1:14" x14ac:dyDescent="0.2">
      <c r="A579" s="1" t="s">
        <v>407</v>
      </c>
      <c r="B579" s="1">
        <v>45130</v>
      </c>
      <c r="C579" t="s">
        <v>420</v>
      </c>
      <c r="D579" t="s">
        <v>454</v>
      </c>
      <c r="E579" t="s">
        <v>477</v>
      </c>
      <c r="F579" s="6">
        <v>23</v>
      </c>
      <c r="G579" s="6">
        <v>2023</v>
      </c>
      <c r="H579" s="6">
        <f t="shared" si="25"/>
        <v>7</v>
      </c>
      <c r="I579" s="1">
        <f t="shared" si="26"/>
        <v>45130</v>
      </c>
      <c r="M579" s="4">
        <v>45130</v>
      </c>
      <c r="N579" s="1">
        <f t="shared" ref="N579:N642" si="27">IF(M579=0,$P$2,M579)</f>
        <v>45130</v>
      </c>
    </row>
    <row r="580" spans="1:14" x14ac:dyDescent="0.2">
      <c r="A580" s="1" t="s">
        <v>408</v>
      </c>
      <c r="B580" s="1">
        <v>45127</v>
      </c>
      <c r="C580" t="s">
        <v>422</v>
      </c>
      <c r="D580" t="s">
        <v>455</v>
      </c>
      <c r="E580" t="s">
        <v>477</v>
      </c>
      <c r="F580" s="6">
        <v>20</v>
      </c>
      <c r="G580" s="6">
        <v>2023</v>
      </c>
      <c r="H580" s="6">
        <f t="shared" ref="H580:H643" si="28">VLOOKUP(E580,$J$3:$K$4,2,FALSE)</f>
        <v>7</v>
      </c>
      <c r="I580" s="1">
        <f t="shared" ref="I580:I643" si="29">DATE(G580,H580,F580)</f>
        <v>45127</v>
      </c>
      <c r="M580" s="4">
        <v>45127</v>
      </c>
      <c r="N580" s="1">
        <f t="shared" si="27"/>
        <v>45127</v>
      </c>
    </row>
    <row r="581" spans="1:14" x14ac:dyDescent="0.2">
      <c r="A581" s="1" t="s">
        <v>407</v>
      </c>
      <c r="B581" s="1">
        <v>45130</v>
      </c>
      <c r="C581" t="s">
        <v>420</v>
      </c>
      <c r="D581" t="s">
        <v>454</v>
      </c>
      <c r="E581" t="s">
        <v>477</v>
      </c>
      <c r="F581" s="6">
        <v>23</v>
      </c>
      <c r="G581" s="6">
        <v>2023</v>
      </c>
      <c r="H581" s="6">
        <f t="shared" si="28"/>
        <v>7</v>
      </c>
      <c r="I581" s="1">
        <f t="shared" si="29"/>
        <v>45130</v>
      </c>
      <c r="M581" s="4">
        <v>45130</v>
      </c>
      <c r="N581" s="1">
        <f t="shared" si="27"/>
        <v>45130</v>
      </c>
    </row>
    <row r="582" spans="1:14" x14ac:dyDescent="0.2">
      <c r="A582" s="1" t="s">
        <v>407</v>
      </c>
      <c r="B582" s="1">
        <v>45130</v>
      </c>
      <c r="C582" t="s">
        <v>420</v>
      </c>
      <c r="D582" t="s">
        <v>454</v>
      </c>
      <c r="E582" t="s">
        <v>477</v>
      </c>
      <c r="F582" s="6">
        <v>23</v>
      </c>
      <c r="G582" s="6">
        <v>2023</v>
      </c>
      <c r="H582" s="6">
        <f t="shared" si="28"/>
        <v>7</v>
      </c>
      <c r="I582" s="1">
        <f t="shared" si="29"/>
        <v>45130</v>
      </c>
      <c r="M582" s="4">
        <v>45130</v>
      </c>
      <c r="N582" s="1">
        <f t="shared" si="27"/>
        <v>45130</v>
      </c>
    </row>
    <row r="583" spans="1:14" x14ac:dyDescent="0.2">
      <c r="A583" s="1" t="s">
        <v>408</v>
      </c>
      <c r="B583" s="1">
        <v>45127</v>
      </c>
      <c r="C583" t="s">
        <v>422</v>
      </c>
      <c r="D583" t="s">
        <v>455</v>
      </c>
      <c r="E583" t="s">
        <v>477</v>
      </c>
      <c r="F583" s="6">
        <v>20</v>
      </c>
      <c r="G583" s="6">
        <v>2023</v>
      </c>
      <c r="H583" s="6">
        <f t="shared" si="28"/>
        <v>7</v>
      </c>
      <c r="I583" s="1">
        <f t="shared" si="29"/>
        <v>45127</v>
      </c>
      <c r="M583" s="4">
        <v>45127</v>
      </c>
      <c r="N583" s="1">
        <f t="shared" si="27"/>
        <v>45127</v>
      </c>
    </row>
    <row r="584" spans="1:14" x14ac:dyDescent="0.2">
      <c r="A584" s="1" t="s">
        <v>407</v>
      </c>
      <c r="B584" s="1">
        <v>45130</v>
      </c>
      <c r="C584" t="s">
        <v>420</v>
      </c>
      <c r="D584" t="s">
        <v>454</v>
      </c>
      <c r="E584" t="s">
        <v>477</v>
      </c>
      <c r="F584" s="6">
        <v>23</v>
      </c>
      <c r="G584" s="6">
        <v>2023</v>
      </c>
      <c r="H584" s="6">
        <f t="shared" si="28"/>
        <v>7</v>
      </c>
      <c r="I584" s="1">
        <f t="shared" si="29"/>
        <v>45130</v>
      </c>
      <c r="M584" s="4">
        <v>45130</v>
      </c>
      <c r="N584" s="1">
        <f t="shared" si="27"/>
        <v>45130</v>
      </c>
    </row>
    <row r="585" spans="1:14" x14ac:dyDescent="0.2">
      <c r="A585" s="1" t="s">
        <v>86</v>
      </c>
      <c r="B585" s="1">
        <v>45136</v>
      </c>
      <c r="C585" t="s">
        <v>435</v>
      </c>
      <c r="D585" t="s">
        <v>468</v>
      </c>
      <c r="E585" t="s">
        <v>477</v>
      </c>
      <c r="F585" s="6">
        <v>29</v>
      </c>
      <c r="G585" s="6">
        <v>2023</v>
      </c>
      <c r="H585" s="6">
        <f t="shared" si="28"/>
        <v>7</v>
      </c>
      <c r="I585" s="1">
        <f t="shared" si="29"/>
        <v>45136</v>
      </c>
      <c r="M585" s="4">
        <v>45136</v>
      </c>
      <c r="N585" s="1">
        <f t="shared" si="27"/>
        <v>45136</v>
      </c>
    </row>
    <row r="586" spans="1:14" x14ac:dyDescent="0.2">
      <c r="A586" s="1" t="s">
        <v>407</v>
      </c>
      <c r="B586" s="1">
        <v>45130</v>
      </c>
      <c r="C586" t="s">
        <v>420</v>
      </c>
      <c r="D586" t="s">
        <v>454</v>
      </c>
      <c r="E586" t="s">
        <v>477</v>
      </c>
      <c r="F586" s="6">
        <v>23</v>
      </c>
      <c r="G586" s="6">
        <v>2023</v>
      </c>
      <c r="H586" s="6">
        <f t="shared" si="28"/>
        <v>7</v>
      </c>
      <c r="I586" s="1">
        <f t="shared" si="29"/>
        <v>45130</v>
      </c>
      <c r="M586" s="4">
        <v>45130</v>
      </c>
      <c r="N586" s="1">
        <f t="shared" si="27"/>
        <v>45130</v>
      </c>
    </row>
    <row r="587" spans="1:14" x14ac:dyDescent="0.2">
      <c r="A587" s="1" t="s">
        <v>407</v>
      </c>
      <c r="B587" s="1">
        <v>45130</v>
      </c>
      <c r="C587" t="s">
        <v>420</v>
      </c>
      <c r="D587" t="s">
        <v>454</v>
      </c>
      <c r="E587" t="s">
        <v>477</v>
      </c>
      <c r="F587" s="6">
        <v>23</v>
      </c>
      <c r="G587" s="6">
        <v>2023</v>
      </c>
      <c r="H587" s="6">
        <f t="shared" si="28"/>
        <v>7</v>
      </c>
      <c r="I587" s="1">
        <f t="shared" si="29"/>
        <v>45130</v>
      </c>
      <c r="M587" s="4">
        <v>45130</v>
      </c>
      <c r="N587" s="1">
        <f t="shared" si="27"/>
        <v>45130</v>
      </c>
    </row>
    <row r="588" spans="1:14" x14ac:dyDescent="0.2">
      <c r="A588" s="1" t="s">
        <v>136</v>
      </c>
      <c r="B588" s="1">
        <v>45131</v>
      </c>
      <c r="C588" t="s">
        <v>437</v>
      </c>
      <c r="D588" t="s">
        <v>453</v>
      </c>
      <c r="E588" t="s">
        <v>477</v>
      </c>
      <c r="F588" s="6">
        <v>24</v>
      </c>
      <c r="G588" s="6">
        <v>2023</v>
      </c>
      <c r="H588" s="6">
        <f t="shared" si="28"/>
        <v>7</v>
      </c>
      <c r="I588" s="1">
        <f t="shared" si="29"/>
        <v>45131</v>
      </c>
      <c r="M588" s="4">
        <v>45131</v>
      </c>
      <c r="N588" s="1">
        <f t="shared" si="27"/>
        <v>45131</v>
      </c>
    </row>
    <row r="589" spans="1:14" x14ac:dyDescent="0.2">
      <c r="A589" s="1" t="s">
        <v>407</v>
      </c>
      <c r="B589" s="1">
        <v>45130</v>
      </c>
      <c r="C589" t="s">
        <v>420</v>
      </c>
      <c r="D589" t="s">
        <v>454</v>
      </c>
      <c r="E589" t="s">
        <v>477</v>
      </c>
      <c r="F589" s="6">
        <v>23</v>
      </c>
      <c r="G589" s="6">
        <v>2023</v>
      </c>
      <c r="H589" s="6">
        <f t="shared" si="28"/>
        <v>7</v>
      </c>
      <c r="I589" s="1">
        <f t="shared" si="29"/>
        <v>45130</v>
      </c>
      <c r="M589" s="4">
        <v>45130</v>
      </c>
      <c r="N589" s="1">
        <f t="shared" si="27"/>
        <v>45130</v>
      </c>
    </row>
    <row r="590" spans="1:14" x14ac:dyDescent="0.2">
      <c r="A590" s="1" t="s">
        <v>407</v>
      </c>
      <c r="B590" s="1">
        <v>45130</v>
      </c>
      <c r="C590" t="s">
        <v>420</v>
      </c>
      <c r="D590" t="s">
        <v>454</v>
      </c>
      <c r="E590" t="s">
        <v>477</v>
      </c>
      <c r="F590" s="6">
        <v>23</v>
      </c>
      <c r="G590" s="6">
        <v>2023</v>
      </c>
      <c r="H590" s="6">
        <f t="shared" si="28"/>
        <v>7</v>
      </c>
      <c r="I590" s="1">
        <f t="shared" si="29"/>
        <v>45130</v>
      </c>
      <c r="M590" s="4">
        <v>45130</v>
      </c>
      <c r="N590" s="1">
        <f t="shared" si="27"/>
        <v>45130</v>
      </c>
    </row>
    <row r="591" spans="1:14" x14ac:dyDescent="0.2">
      <c r="A591" s="1" t="s">
        <v>413</v>
      </c>
      <c r="B591" s="1">
        <v>45128</v>
      </c>
      <c r="C591" t="s">
        <v>431</v>
      </c>
      <c r="D591" t="s">
        <v>460</v>
      </c>
      <c r="E591" t="s">
        <v>477</v>
      </c>
      <c r="F591" s="6">
        <v>21</v>
      </c>
      <c r="G591" s="6">
        <v>2023</v>
      </c>
      <c r="H591" s="6">
        <f t="shared" si="28"/>
        <v>7</v>
      </c>
      <c r="I591" s="1">
        <f t="shared" si="29"/>
        <v>45128</v>
      </c>
      <c r="M591" s="4">
        <v>45128</v>
      </c>
      <c r="N591" s="1">
        <f t="shared" si="27"/>
        <v>45128</v>
      </c>
    </row>
    <row r="592" spans="1:14" x14ac:dyDescent="0.2">
      <c r="A592" s="1" t="s">
        <v>407</v>
      </c>
      <c r="B592" s="1">
        <v>45130</v>
      </c>
      <c r="C592" t="s">
        <v>420</v>
      </c>
      <c r="D592" t="s">
        <v>454</v>
      </c>
      <c r="E592" t="s">
        <v>477</v>
      </c>
      <c r="F592" s="6">
        <v>23</v>
      </c>
      <c r="G592" s="6">
        <v>2023</v>
      </c>
      <c r="H592" s="6">
        <f t="shared" si="28"/>
        <v>7</v>
      </c>
      <c r="I592" s="1">
        <f t="shared" si="29"/>
        <v>45130</v>
      </c>
      <c r="M592" s="4">
        <v>45130</v>
      </c>
      <c r="N592" s="1">
        <f t="shared" si="27"/>
        <v>45130</v>
      </c>
    </row>
    <row r="593" spans="1:14" x14ac:dyDescent="0.2">
      <c r="A593" s="1" t="s">
        <v>407</v>
      </c>
      <c r="B593" s="1">
        <v>45130</v>
      </c>
      <c r="C593" t="s">
        <v>420</v>
      </c>
      <c r="D593" t="s">
        <v>454</v>
      </c>
      <c r="E593" t="s">
        <v>477</v>
      </c>
      <c r="F593" s="6">
        <v>23</v>
      </c>
      <c r="G593" s="6">
        <v>2023</v>
      </c>
      <c r="H593" s="6">
        <f t="shared" si="28"/>
        <v>7</v>
      </c>
      <c r="I593" s="1">
        <f t="shared" si="29"/>
        <v>45130</v>
      </c>
      <c r="M593" s="4">
        <v>45130</v>
      </c>
      <c r="N593" s="1">
        <f t="shared" si="27"/>
        <v>45130</v>
      </c>
    </row>
    <row r="594" spans="1:14" x14ac:dyDescent="0.2">
      <c r="A594" s="1" t="s">
        <v>407</v>
      </c>
      <c r="B594" s="1">
        <v>45130</v>
      </c>
      <c r="C594" t="s">
        <v>420</v>
      </c>
      <c r="D594" t="s">
        <v>454</v>
      </c>
      <c r="E594" t="s">
        <v>477</v>
      </c>
      <c r="F594" s="6">
        <v>23</v>
      </c>
      <c r="G594" s="6">
        <v>2023</v>
      </c>
      <c r="H594" s="6">
        <f t="shared" si="28"/>
        <v>7</v>
      </c>
      <c r="I594" s="1">
        <f t="shared" si="29"/>
        <v>45130</v>
      </c>
      <c r="M594" s="4">
        <v>45130</v>
      </c>
      <c r="N594" s="1">
        <f t="shared" si="27"/>
        <v>45130</v>
      </c>
    </row>
    <row r="595" spans="1:14" x14ac:dyDescent="0.2">
      <c r="A595" s="1" t="s">
        <v>407</v>
      </c>
      <c r="B595" s="1">
        <v>45130</v>
      </c>
      <c r="C595" t="s">
        <v>420</v>
      </c>
      <c r="D595" t="s">
        <v>454</v>
      </c>
      <c r="E595" t="s">
        <v>477</v>
      </c>
      <c r="F595" s="6">
        <v>23</v>
      </c>
      <c r="G595" s="6">
        <v>2023</v>
      </c>
      <c r="H595" s="6">
        <f t="shared" si="28"/>
        <v>7</v>
      </c>
      <c r="I595" s="1">
        <f t="shared" si="29"/>
        <v>45130</v>
      </c>
      <c r="M595" s="4">
        <v>45130</v>
      </c>
      <c r="N595" s="1">
        <f t="shared" si="27"/>
        <v>45130</v>
      </c>
    </row>
    <row r="596" spans="1:14" x14ac:dyDescent="0.2">
      <c r="A596" s="1" t="s">
        <v>407</v>
      </c>
      <c r="B596" s="1">
        <v>45130</v>
      </c>
      <c r="C596" t="s">
        <v>420</v>
      </c>
      <c r="D596" t="s">
        <v>454</v>
      </c>
      <c r="E596" t="s">
        <v>477</v>
      </c>
      <c r="F596" s="6">
        <v>23</v>
      </c>
      <c r="G596" s="6">
        <v>2023</v>
      </c>
      <c r="H596" s="6">
        <f t="shared" si="28"/>
        <v>7</v>
      </c>
      <c r="I596" s="1">
        <f t="shared" si="29"/>
        <v>45130</v>
      </c>
      <c r="M596" s="4">
        <v>45130</v>
      </c>
      <c r="N596" s="1">
        <f t="shared" si="27"/>
        <v>45130</v>
      </c>
    </row>
    <row r="597" spans="1:14" x14ac:dyDescent="0.2">
      <c r="A597" s="1" t="s">
        <v>407</v>
      </c>
      <c r="B597" s="1">
        <v>45130</v>
      </c>
      <c r="C597" t="s">
        <v>420</v>
      </c>
      <c r="D597" t="s">
        <v>454</v>
      </c>
      <c r="E597" t="s">
        <v>477</v>
      </c>
      <c r="F597" s="6">
        <v>23</v>
      </c>
      <c r="G597" s="6">
        <v>2023</v>
      </c>
      <c r="H597" s="6">
        <f t="shared" si="28"/>
        <v>7</v>
      </c>
      <c r="I597" s="1">
        <f t="shared" si="29"/>
        <v>45130</v>
      </c>
      <c r="M597" s="4">
        <v>45130</v>
      </c>
      <c r="N597" s="1">
        <f t="shared" si="27"/>
        <v>45130</v>
      </c>
    </row>
    <row r="598" spans="1:14" x14ac:dyDescent="0.2">
      <c r="A598" s="1" t="s">
        <v>407</v>
      </c>
      <c r="B598" s="1">
        <v>45130</v>
      </c>
      <c r="C598" t="s">
        <v>420</v>
      </c>
      <c r="D598" t="s">
        <v>454</v>
      </c>
      <c r="E598" t="s">
        <v>477</v>
      </c>
      <c r="F598" s="6">
        <v>23</v>
      </c>
      <c r="G598" s="6">
        <v>2023</v>
      </c>
      <c r="H598" s="6">
        <f t="shared" si="28"/>
        <v>7</v>
      </c>
      <c r="I598" s="1">
        <f t="shared" si="29"/>
        <v>45130</v>
      </c>
      <c r="M598" s="4">
        <v>45130</v>
      </c>
      <c r="N598" s="1">
        <f t="shared" si="27"/>
        <v>45130</v>
      </c>
    </row>
    <row r="599" spans="1:14" x14ac:dyDescent="0.2">
      <c r="A599" s="1" t="s">
        <v>407</v>
      </c>
      <c r="B599" s="1">
        <v>45130</v>
      </c>
      <c r="C599" t="s">
        <v>420</v>
      </c>
      <c r="D599" t="s">
        <v>454</v>
      </c>
      <c r="E599" t="s">
        <v>477</v>
      </c>
      <c r="F599" s="6">
        <v>23</v>
      </c>
      <c r="G599" s="6">
        <v>2023</v>
      </c>
      <c r="H599" s="6">
        <f t="shared" si="28"/>
        <v>7</v>
      </c>
      <c r="I599" s="1">
        <f t="shared" si="29"/>
        <v>45130</v>
      </c>
      <c r="M599" s="4">
        <v>45130</v>
      </c>
      <c r="N599" s="1">
        <f t="shared" si="27"/>
        <v>45130</v>
      </c>
    </row>
    <row r="600" spans="1:14" x14ac:dyDescent="0.2">
      <c r="A600" s="1" t="s">
        <v>407</v>
      </c>
      <c r="B600" s="1">
        <v>45130</v>
      </c>
      <c r="C600" t="s">
        <v>420</v>
      </c>
      <c r="D600" t="s">
        <v>454</v>
      </c>
      <c r="E600" t="s">
        <v>477</v>
      </c>
      <c r="F600" s="6">
        <v>23</v>
      </c>
      <c r="G600" s="6">
        <v>2023</v>
      </c>
      <c r="H600" s="6">
        <f t="shared" si="28"/>
        <v>7</v>
      </c>
      <c r="I600" s="1">
        <f t="shared" si="29"/>
        <v>45130</v>
      </c>
      <c r="M600" s="4">
        <v>45130</v>
      </c>
      <c r="N600" s="1">
        <f t="shared" si="27"/>
        <v>45130</v>
      </c>
    </row>
    <row r="601" spans="1:14" x14ac:dyDescent="0.2">
      <c r="A601" s="1" t="s">
        <v>407</v>
      </c>
      <c r="B601" s="1">
        <v>45130</v>
      </c>
      <c r="C601" t="s">
        <v>420</v>
      </c>
      <c r="D601" t="s">
        <v>454</v>
      </c>
      <c r="E601" t="s">
        <v>477</v>
      </c>
      <c r="F601" s="6">
        <v>23</v>
      </c>
      <c r="G601" s="6">
        <v>2023</v>
      </c>
      <c r="H601" s="6">
        <f t="shared" si="28"/>
        <v>7</v>
      </c>
      <c r="I601" s="1">
        <f t="shared" si="29"/>
        <v>45130</v>
      </c>
      <c r="M601" s="4">
        <v>45130</v>
      </c>
      <c r="N601" s="1">
        <f t="shared" si="27"/>
        <v>45130</v>
      </c>
    </row>
    <row r="602" spans="1:14" x14ac:dyDescent="0.2">
      <c r="A602" s="1" t="s">
        <v>407</v>
      </c>
      <c r="B602" s="1">
        <v>45130</v>
      </c>
      <c r="C602" t="s">
        <v>420</v>
      </c>
      <c r="D602" t="s">
        <v>454</v>
      </c>
      <c r="E602" t="s">
        <v>477</v>
      </c>
      <c r="F602" s="6">
        <v>23</v>
      </c>
      <c r="G602" s="6">
        <v>2023</v>
      </c>
      <c r="H602" s="6">
        <f t="shared" si="28"/>
        <v>7</v>
      </c>
      <c r="I602" s="1">
        <f t="shared" si="29"/>
        <v>45130</v>
      </c>
      <c r="M602" s="4">
        <v>45130</v>
      </c>
      <c r="N602" s="1">
        <f t="shared" si="27"/>
        <v>45130</v>
      </c>
    </row>
    <row r="603" spans="1:14" x14ac:dyDescent="0.2">
      <c r="A603" s="1" t="s">
        <v>407</v>
      </c>
      <c r="B603" s="1">
        <v>45130</v>
      </c>
      <c r="C603" t="s">
        <v>420</v>
      </c>
      <c r="D603" t="s">
        <v>454</v>
      </c>
      <c r="E603" t="s">
        <v>477</v>
      </c>
      <c r="F603" s="6">
        <v>23</v>
      </c>
      <c r="G603" s="6">
        <v>2023</v>
      </c>
      <c r="H603" s="6">
        <f t="shared" si="28"/>
        <v>7</v>
      </c>
      <c r="I603" s="1">
        <f t="shared" si="29"/>
        <v>45130</v>
      </c>
      <c r="M603" s="4">
        <v>45130</v>
      </c>
      <c r="N603" s="1">
        <f t="shared" si="27"/>
        <v>45130</v>
      </c>
    </row>
    <row r="604" spans="1:14" x14ac:dyDescent="0.2">
      <c r="A604" s="1" t="s">
        <v>407</v>
      </c>
      <c r="B604" s="1">
        <v>45130</v>
      </c>
      <c r="C604" t="s">
        <v>420</v>
      </c>
      <c r="D604" t="s">
        <v>454</v>
      </c>
      <c r="E604" t="s">
        <v>477</v>
      </c>
      <c r="F604" s="6">
        <v>23</v>
      </c>
      <c r="G604" s="6">
        <v>2023</v>
      </c>
      <c r="H604" s="6">
        <f t="shared" si="28"/>
        <v>7</v>
      </c>
      <c r="I604" s="1">
        <f t="shared" si="29"/>
        <v>45130</v>
      </c>
      <c r="M604" s="4">
        <v>45130</v>
      </c>
      <c r="N604" s="1">
        <f t="shared" si="27"/>
        <v>45130</v>
      </c>
    </row>
    <row r="605" spans="1:14" x14ac:dyDescent="0.2">
      <c r="A605" s="1" t="s">
        <v>406</v>
      </c>
      <c r="B605" s="1">
        <v>45131</v>
      </c>
      <c r="C605" t="s">
        <v>419</v>
      </c>
      <c r="D605" t="s">
        <v>453</v>
      </c>
      <c r="E605" t="s">
        <v>477</v>
      </c>
      <c r="F605" s="6">
        <v>24</v>
      </c>
      <c r="G605" s="6">
        <v>2023</v>
      </c>
      <c r="H605" s="6">
        <f t="shared" si="28"/>
        <v>7</v>
      </c>
      <c r="I605" s="1">
        <f t="shared" si="29"/>
        <v>45131</v>
      </c>
      <c r="M605" s="4">
        <v>45131</v>
      </c>
      <c r="N605" s="1">
        <f t="shared" si="27"/>
        <v>45131</v>
      </c>
    </row>
    <row r="606" spans="1:14" x14ac:dyDescent="0.2">
      <c r="A606" s="1" t="s">
        <v>50</v>
      </c>
      <c r="B606" s="1">
        <v>45130</v>
      </c>
      <c r="C606" t="s">
        <v>429</v>
      </c>
      <c r="D606" t="s">
        <v>454</v>
      </c>
      <c r="E606" t="s">
        <v>477</v>
      </c>
      <c r="F606" s="6">
        <v>23</v>
      </c>
      <c r="G606" s="6">
        <v>2023</v>
      </c>
      <c r="H606" s="6">
        <f t="shared" si="28"/>
        <v>7</v>
      </c>
      <c r="I606" s="1">
        <f t="shared" si="29"/>
        <v>45130</v>
      </c>
      <c r="M606" s="4">
        <v>45130</v>
      </c>
      <c r="N606" s="1">
        <f t="shared" si="27"/>
        <v>45130</v>
      </c>
    </row>
    <row r="607" spans="1:14" x14ac:dyDescent="0.2">
      <c r="B607" s="1">
        <v>0</v>
      </c>
      <c r="C607">
        <v>0</v>
      </c>
      <c r="D607">
        <v>0</v>
      </c>
      <c r="E607">
        <v>0</v>
      </c>
      <c r="F607" s="6"/>
      <c r="G607" s="6">
        <v>2023</v>
      </c>
      <c r="H607" s="6" t="e">
        <f t="shared" si="28"/>
        <v>#N/A</v>
      </c>
      <c r="I607" s="1" t="e">
        <f t="shared" si="29"/>
        <v>#N/A</v>
      </c>
      <c r="M607" s="4">
        <v>0</v>
      </c>
      <c r="N607" s="1">
        <f t="shared" si="27"/>
        <v>45130.222429906542</v>
      </c>
    </row>
    <row r="608" spans="1:14" x14ac:dyDescent="0.2">
      <c r="A608" s="1" t="s">
        <v>407</v>
      </c>
      <c r="B608" s="1">
        <v>45130</v>
      </c>
      <c r="C608" t="s">
        <v>420</v>
      </c>
      <c r="D608" t="s">
        <v>454</v>
      </c>
      <c r="E608" t="s">
        <v>477</v>
      </c>
      <c r="F608" s="6">
        <v>23</v>
      </c>
      <c r="G608" s="6">
        <v>2023</v>
      </c>
      <c r="H608" s="6">
        <f t="shared" si="28"/>
        <v>7</v>
      </c>
      <c r="I608" s="1">
        <f t="shared" si="29"/>
        <v>45130</v>
      </c>
      <c r="M608" s="4">
        <v>45130</v>
      </c>
      <c r="N608" s="1">
        <f t="shared" si="27"/>
        <v>45130</v>
      </c>
    </row>
    <row r="609" spans="1:14" x14ac:dyDescent="0.2">
      <c r="A609" s="1" t="s">
        <v>407</v>
      </c>
      <c r="B609" s="1">
        <v>45130</v>
      </c>
      <c r="C609" t="s">
        <v>420</v>
      </c>
      <c r="D609" t="s">
        <v>454</v>
      </c>
      <c r="E609" t="s">
        <v>477</v>
      </c>
      <c r="F609" s="6">
        <v>23</v>
      </c>
      <c r="G609" s="6">
        <v>2023</v>
      </c>
      <c r="H609" s="6">
        <f t="shared" si="28"/>
        <v>7</v>
      </c>
      <c r="I609" s="1">
        <f t="shared" si="29"/>
        <v>45130</v>
      </c>
      <c r="M609" s="4">
        <v>45130</v>
      </c>
      <c r="N609" s="1">
        <f t="shared" si="27"/>
        <v>45130</v>
      </c>
    </row>
    <row r="610" spans="1:14" x14ac:dyDescent="0.2">
      <c r="A610" s="1" t="s">
        <v>411</v>
      </c>
      <c r="B610" s="1">
        <v>45132</v>
      </c>
      <c r="C610" t="s">
        <v>427</v>
      </c>
      <c r="D610" t="s">
        <v>458</v>
      </c>
      <c r="E610" t="s">
        <v>477</v>
      </c>
      <c r="F610" s="6">
        <v>25</v>
      </c>
      <c r="G610" s="6">
        <v>2023</v>
      </c>
      <c r="H610" s="6">
        <f t="shared" si="28"/>
        <v>7</v>
      </c>
      <c r="I610" s="1">
        <f t="shared" si="29"/>
        <v>45132</v>
      </c>
      <c r="M610" s="4">
        <v>45132</v>
      </c>
      <c r="N610" s="1">
        <f t="shared" si="27"/>
        <v>45132</v>
      </c>
    </row>
    <row r="611" spans="1:14" x14ac:dyDescent="0.2">
      <c r="A611" s="1" t="s">
        <v>407</v>
      </c>
      <c r="B611" s="1">
        <v>45130</v>
      </c>
      <c r="C611" t="s">
        <v>420</v>
      </c>
      <c r="D611" t="s">
        <v>454</v>
      </c>
      <c r="E611" t="s">
        <v>477</v>
      </c>
      <c r="F611" s="6">
        <v>23</v>
      </c>
      <c r="G611" s="6">
        <v>2023</v>
      </c>
      <c r="H611" s="6">
        <f t="shared" si="28"/>
        <v>7</v>
      </c>
      <c r="I611" s="1">
        <f t="shared" si="29"/>
        <v>45130</v>
      </c>
      <c r="M611" s="4">
        <v>45130</v>
      </c>
      <c r="N611" s="1">
        <f t="shared" si="27"/>
        <v>45130</v>
      </c>
    </row>
    <row r="612" spans="1:14" x14ac:dyDescent="0.2">
      <c r="A612" s="1" t="s">
        <v>407</v>
      </c>
      <c r="B612" s="1">
        <v>45130</v>
      </c>
      <c r="C612" t="s">
        <v>420</v>
      </c>
      <c r="D612" t="s">
        <v>454</v>
      </c>
      <c r="E612" t="s">
        <v>477</v>
      </c>
      <c r="F612" s="6">
        <v>23</v>
      </c>
      <c r="G612" s="6">
        <v>2023</v>
      </c>
      <c r="H612" s="6">
        <f t="shared" si="28"/>
        <v>7</v>
      </c>
      <c r="I612" s="1">
        <f t="shared" si="29"/>
        <v>45130</v>
      </c>
      <c r="M612" s="4">
        <v>45130</v>
      </c>
      <c r="N612" s="1">
        <f t="shared" si="27"/>
        <v>45130</v>
      </c>
    </row>
    <row r="613" spans="1:14" x14ac:dyDescent="0.2">
      <c r="A613" s="1" t="s">
        <v>407</v>
      </c>
      <c r="B613" s="1">
        <v>45130</v>
      </c>
      <c r="C613" t="s">
        <v>420</v>
      </c>
      <c r="D613" t="s">
        <v>454</v>
      </c>
      <c r="E613" t="s">
        <v>477</v>
      </c>
      <c r="F613" s="6">
        <v>23</v>
      </c>
      <c r="G613" s="6">
        <v>2023</v>
      </c>
      <c r="H613" s="6">
        <f t="shared" si="28"/>
        <v>7</v>
      </c>
      <c r="I613" s="1">
        <f t="shared" si="29"/>
        <v>45130</v>
      </c>
      <c r="M613" s="4">
        <v>45130</v>
      </c>
      <c r="N613" s="1">
        <f t="shared" si="27"/>
        <v>45130</v>
      </c>
    </row>
    <row r="614" spans="1:14" x14ac:dyDescent="0.2">
      <c r="A614" s="1" t="s">
        <v>406</v>
      </c>
      <c r="B614" s="1">
        <v>45131</v>
      </c>
      <c r="C614" t="s">
        <v>419</v>
      </c>
      <c r="D614" t="s">
        <v>453</v>
      </c>
      <c r="E614" t="s">
        <v>477</v>
      </c>
      <c r="F614" s="6">
        <v>24</v>
      </c>
      <c r="G614" s="6">
        <v>2023</v>
      </c>
      <c r="H614" s="6">
        <f t="shared" si="28"/>
        <v>7</v>
      </c>
      <c r="I614" s="1">
        <f t="shared" si="29"/>
        <v>45131</v>
      </c>
      <c r="M614" s="4">
        <v>45131</v>
      </c>
      <c r="N614" s="1">
        <f t="shared" si="27"/>
        <v>45131</v>
      </c>
    </row>
    <row r="615" spans="1:14" x14ac:dyDescent="0.2">
      <c r="A615" s="1" t="s">
        <v>407</v>
      </c>
      <c r="B615" s="1">
        <v>45130</v>
      </c>
      <c r="C615" t="s">
        <v>420</v>
      </c>
      <c r="D615" t="s">
        <v>454</v>
      </c>
      <c r="E615" t="s">
        <v>477</v>
      </c>
      <c r="F615" s="6">
        <v>23</v>
      </c>
      <c r="G615" s="6">
        <v>2023</v>
      </c>
      <c r="H615" s="6">
        <f t="shared" si="28"/>
        <v>7</v>
      </c>
      <c r="I615" s="1">
        <f t="shared" si="29"/>
        <v>45130</v>
      </c>
      <c r="M615" s="4">
        <v>45130</v>
      </c>
      <c r="N615" s="1">
        <f t="shared" si="27"/>
        <v>45130</v>
      </c>
    </row>
    <row r="616" spans="1:14" x14ac:dyDescent="0.2">
      <c r="A616" s="1" t="s">
        <v>407</v>
      </c>
      <c r="B616" s="1">
        <v>45130</v>
      </c>
      <c r="C616" t="s">
        <v>420</v>
      </c>
      <c r="D616" t="s">
        <v>454</v>
      </c>
      <c r="E616" t="s">
        <v>477</v>
      </c>
      <c r="F616" s="6">
        <v>23</v>
      </c>
      <c r="G616" s="6">
        <v>2023</v>
      </c>
      <c r="H616" s="6">
        <f t="shared" si="28"/>
        <v>7</v>
      </c>
      <c r="I616" s="1">
        <f t="shared" si="29"/>
        <v>45130</v>
      </c>
      <c r="M616" s="4">
        <v>45130</v>
      </c>
      <c r="N616" s="1">
        <f t="shared" si="27"/>
        <v>45130</v>
      </c>
    </row>
    <row r="617" spans="1:14" x14ac:dyDescent="0.2">
      <c r="A617" s="1" t="s">
        <v>407</v>
      </c>
      <c r="B617" s="1">
        <v>45130</v>
      </c>
      <c r="C617" t="s">
        <v>420</v>
      </c>
      <c r="D617" t="s">
        <v>454</v>
      </c>
      <c r="E617" t="s">
        <v>477</v>
      </c>
      <c r="F617" s="6">
        <v>23</v>
      </c>
      <c r="G617" s="6">
        <v>2023</v>
      </c>
      <c r="H617" s="6">
        <f t="shared" si="28"/>
        <v>7</v>
      </c>
      <c r="I617" s="1">
        <f t="shared" si="29"/>
        <v>45130</v>
      </c>
      <c r="M617" s="4">
        <v>45130</v>
      </c>
      <c r="N617" s="1">
        <f t="shared" si="27"/>
        <v>45130</v>
      </c>
    </row>
    <row r="618" spans="1:14" x14ac:dyDescent="0.2">
      <c r="A618" s="1" t="s">
        <v>413</v>
      </c>
      <c r="B618" s="1">
        <v>45128</v>
      </c>
      <c r="C618" t="s">
        <v>431</v>
      </c>
      <c r="D618" t="s">
        <v>460</v>
      </c>
      <c r="E618" t="s">
        <v>477</v>
      </c>
      <c r="F618" s="6">
        <v>21</v>
      </c>
      <c r="G618" s="6">
        <v>2023</v>
      </c>
      <c r="H618" s="6">
        <f t="shared" si="28"/>
        <v>7</v>
      </c>
      <c r="I618" s="1">
        <f t="shared" si="29"/>
        <v>45128</v>
      </c>
      <c r="M618" s="4">
        <v>45128</v>
      </c>
      <c r="N618" s="1">
        <f t="shared" si="27"/>
        <v>45128</v>
      </c>
    </row>
    <row r="619" spans="1:14" x14ac:dyDescent="0.2">
      <c r="A619" s="1" t="s">
        <v>407</v>
      </c>
      <c r="B619" s="1">
        <v>45130</v>
      </c>
      <c r="C619" t="s">
        <v>420</v>
      </c>
      <c r="D619" t="s">
        <v>454</v>
      </c>
      <c r="E619" t="s">
        <v>477</v>
      </c>
      <c r="F619" s="6">
        <v>23</v>
      </c>
      <c r="G619" s="6">
        <v>2023</v>
      </c>
      <c r="H619" s="6">
        <f t="shared" si="28"/>
        <v>7</v>
      </c>
      <c r="I619" s="1">
        <f t="shared" si="29"/>
        <v>45130</v>
      </c>
      <c r="M619" s="4">
        <v>45130</v>
      </c>
      <c r="N619" s="1">
        <f t="shared" si="27"/>
        <v>45130</v>
      </c>
    </row>
    <row r="620" spans="1:14" x14ac:dyDescent="0.2">
      <c r="A620" s="1" t="s">
        <v>407</v>
      </c>
      <c r="B620" s="1">
        <v>45130</v>
      </c>
      <c r="C620" t="s">
        <v>420</v>
      </c>
      <c r="D620" t="s">
        <v>454</v>
      </c>
      <c r="E620" t="s">
        <v>477</v>
      </c>
      <c r="F620" s="6">
        <v>23</v>
      </c>
      <c r="G620" s="6">
        <v>2023</v>
      </c>
      <c r="H620" s="6">
        <f t="shared" si="28"/>
        <v>7</v>
      </c>
      <c r="I620" s="1">
        <f t="shared" si="29"/>
        <v>45130</v>
      </c>
      <c r="M620" s="4">
        <v>45130</v>
      </c>
      <c r="N620" s="1">
        <f t="shared" si="27"/>
        <v>45130</v>
      </c>
    </row>
    <row r="621" spans="1:14" x14ac:dyDescent="0.2">
      <c r="A621" s="1" t="s">
        <v>406</v>
      </c>
      <c r="B621" s="1">
        <v>45131</v>
      </c>
      <c r="C621" t="s">
        <v>419</v>
      </c>
      <c r="D621" t="s">
        <v>453</v>
      </c>
      <c r="E621" t="s">
        <v>477</v>
      </c>
      <c r="F621" s="6">
        <v>24</v>
      </c>
      <c r="G621" s="6">
        <v>2023</v>
      </c>
      <c r="H621" s="6">
        <f t="shared" si="28"/>
        <v>7</v>
      </c>
      <c r="I621" s="1">
        <f t="shared" si="29"/>
        <v>45131</v>
      </c>
      <c r="M621" s="4">
        <v>45131</v>
      </c>
      <c r="N621" s="1">
        <f t="shared" si="27"/>
        <v>45131</v>
      </c>
    </row>
    <row r="622" spans="1:14" x14ac:dyDescent="0.2">
      <c r="A622" s="1" t="s">
        <v>407</v>
      </c>
      <c r="B622" s="1">
        <v>45130</v>
      </c>
      <c r="C622" t="s">
        <v>420</v>
      </c>
      <c r="D622" t="s">
        <v>454</v>
      </c>
      <c r="E622" t="s">
        <v>477</v>
      </c>
      <c r="F622" s="6">
        <v>23</v>
      </c>
      <c r="G622" s="6">
        <v>2023</v>
      </c>
      <c r="H622" s="6">
        <f t="shared" si="28"/>
        <v>7</v>
      </c>
      <c r="I622" s="1">
        <f t="shared" si="29"/>
        <v>45130</v>
      </c>
      <c r="M622" s="4">
        <v>45130</v>
      </c>
      <c r="N622" s="1">
        <f t="shared" si="27"/>
        <v>45130</v>
      </c>
    </row>
    <row r="623" spans="1:14" x14ac:dyDescent="0.2">
      <c r="A623" s="1" t="s">
        <v>406</v>
      </c>
      <c r="B623" s="1">
        <v>45131</v>
      </c>
      <c r="C623" t="s">
        <v>419</v>
      </c>
      <c r="D623" t="s">
        <v>453</v>
      </c>
      <c r="E623" t="s">
        <v>477</v>
      </c>
      <c r="F623" s="6">
        <v>24</v>
      </c>
      <c r="G623" s="6">
        <v>2023</v>
      </c>
      <c r="H623" s="6">
        <f t="shared" si="28"/>
        <v>7</v>
      </c>
      <c r="I623" s="1">
        <f t="shared" si="29"/>
        <v>45131</v>
      </c>
      <c r="M623" s="4">
        <v>45131</v>
      </c>
      <c r="N623" s="1">
        <f t="shared" si="27"/>
        <v>45131</v>
      </c>
    </row>
    <row r="624" spans="1:14" x14ac:dyDescent="0.2">
      <c r="A624" s="1" t="s">
        <v>407</v>
      </c>
      <c r="B624" s="1">
        <v>45130</v>
      </c>
      <c r="C624" t="s">
        <v>420</v>
      </c>
      <c r="D624" t="s">
        <v>454</v>
      </c>
      <c r="E624" t="s">
        <v>477</v>
      </c>
      <c r="F624" s="6">
        <v>23</v>
      </c>
      <c r="G624" s="6">
        <v>2023</v>
      </c>
      <c r="H624" s="6">
        <f t="shared" si="28"/>
        <v>7</v>
      </c>
      <c r="I624" s="1">
        <f t="shared" si="29"/>
        <v>45130</v>
      </c>
      <c r="M624" s="4">
        <v>45130</v>
      </c>
      <c r="N624" s="1">
        <f t="shared" si="27"/>
        <v>45130</v>
      </c>
    </row>
    <row r="625" spans="1:14" x14ac:dyDescent="0.2">
      <c r="A625" s="1" t="s">
        <v>25</v>
      </c>
      <c r="B625" s="1">
        <v>45132</v>
      </c>
      <c r="C625" t="s">
        <v>425</v>
      </c>
      <c r="D625" t="s">
        <v>458</v>
      </c>
      <c r="E625" t="s">
        <v>477</v>
      </c>
      <c r="F625" s="6">
        <v>25</v>
      </c>
      <c r="G625" s="6">
        <v>2023</v>
      </c>
      <c r="H625" s="6">
        <f t="shared" si="28"/>
        <v>7</v>
      </c>
      <c r="I625" s="1">
        <f t="shared" si="29"/>
        <v>45132</v>
      </c>
      <c r="M625" s="4">
        <v>45132</v>
      </c>
      <c r="N625" s="1">
        <f t="shared" si="27"/>
        <v>45132</v>
      </c>
    </row>
    <row r="626" spans="1:14" x14ac:dyDescent="0.2">
      <c r="A626" s="1" t="s">
        <v>407</v>
      </c>
      <c r="B626" s="1">
        <v>45130</v>
      </c>
      <c r="C626" t="s">
        <v>420</v>
      </c>
      <c r="D626" t="s">
        <v>454</v>
      </c>
      <c r="E626" t="s">
        <v>477</v>
      </c>
      <c r="F626" s="6">
        <v>23</v>
      </c>
      <c r="G626" s="6">
        <v>2023</v>
      </c>
      <c r="H626" s="6">
        <f t="shared" si="28"/>
        <v>7</v>
      </c>
      <c r="I626" s="1">
        <f t="shared" si="29"/>
        <v>45130</v>
      </c>
      <c r="M626" s="4">
        <v>45130</v>
      </c>
      <c r="N626" s="1">
        <f t="shared" si="27"/>
        <v>45130</v>
      </c>
    </row>
    <row r="627" spans="1:14" x14ac:dyDescent="0.2">
      <c r="A627" s="1" t="s">
        <v>406</v>
      </c>
      <c r="B627" s="1">
        <v>45131</v>
      </c>
      <c r="C627" t="s">
        <v>419</v>
      </c>
      <c r="D627" t="s">
        <v>453</v>
      </c>
      <c r="E627" t="s">
        <v>477</v>
      </c>
      <c r="F627" s="6">
        <v>24</v>
      </c>
      <c r="G627" s="6">
        <v>2023</v>
      </c>
      <c r="H627" s="6">
        <f t="shared" si="28"/>
        <v>7</v>
      </c>
      <c r="I627" s="1">
        <f t="shared" si="29"/>
        <v>45131</v>
      </c>
      <c r="M627" s="4">
        <v>45131</v>
      </c>
      <c r="N627" s="1">
        <f t="shared" si="27"/>
        <v>45131</v>
      </c>
    </row>
    <row r="628" spans="1:14" x14ac:dyDescent="0.2">
      <c r="A628" s="1" t="s">
        <v>408</v>
      </c>
      <c r="B628" s="1">
        <v>45127</v>
      </c>
      <c r="C628" t="s">
        <v>422</v>
      </c>
      <c r="D628" t="s">
        <v>455</v>
      </c>
      <c r="E628" t="s">
        <v>477</v>
      </c>
      <c r="F628" s="6">
        <v>20</v>
      </c>
      <c r="G628" s="6">
        <v>2023</v>
      </c>
      <c r="H628" s="6">
        <f t="shared" si="28"/>
        <v>7</v>
      </c>
      <c r="I628" s="1">
        <f t="shared" si="29"/>
        <v>45127</v>
      </c>
      <c r="M628" s="4">
        <v>45127</v>
      </c>
      <c r="N628" s="1">
        <f t="shared" si="27"/>
        <v>45127</v>
      </c>
    </row>
    <row r="629" spans="1:14" x14ac:dyDescent="0.2">
      <c r="A629" s="1" t="s">
        <v>407</v>
      </c>
      <c r="B629" s="1">
        <v>45130</v>
      </c>
      <c r="C629" t="s">
        <v>420</v>
      </c>
      <c r="D629" t="s">
        <v>454</v>
      </c>
      <c r="E629" t="s">
        <v>477</v>
      </c>
      <c r="F629" s="6">
        <v>23</v>
      </c>
      <c r="G629" s="6">
        <v>2023</v>
      </c>
      <c r="H629" s="6">
        <f t="shared" si="28"/>
        <v>7</v>
      </c>
      <c r="I629" s="1">
        <f t="shared" si="29"/>
        <v>45130</v>
      </c>
      <c r="M629" s="4">
        <v>45130</v>
      </c>
      <c r="N629" s="1">
        <f t="shared" si="27"/>
        <v>45130</v>
      </c>
    </row>
    <row r="630" spans="1:14" x14ac:dyDescent="0.2">
      <c r="A630" s="1" t="s">
        <v>411</v>
      </c>
      <c r="B630" s="1">
        <v>45132</v>
      </c>
      <c r="C630" t="s">
        <v>427</v>
      </c>
      <c r="D630" t="s">
        <v>458</v>
      </c>
      <c r="E630" t="s">
        <v>477</v>
      </c>
      <c r="F630" s="6">
        <v>25</v>
      </c>
      <c r="G630" s="6">
        <v>2023</v>
      </c>
      <c r="H630" s="6">
        <f t="shared" si="28"/>
        <v>7</v>
      </c>
      <c r="I630" s="1">
        <f t="shared" si="29"/>
        <v>45132</v>
      </c>
      <c r="M630" s="4">
        <v>45132</v>
      </c>
      <c r="N630" s="1">
        <f t="shared" si="27"/>
        <v>45132</v>
      </c>
    </row>
    <row r="631" spans="1:14" x14ac:dyDescent="0.2">
      <c r="A631" s="1" t="s">
        <v>406</v>
      </c>
      <c r="B631" s="1">
        <v>45131</v>
      </c>
      <c r="C631" t="s">
        <v>419</v>
      </c>
      <c r="D631" t="s">
        <v>453</v>
      </c>
      <c r="E631" t="s">
        <v>477</v>
      </c>
      <c r="F631" s="6">
        <v>24</v>
      </c>
      <c r="G631" s="6">
        <v>2023</v>
      </c>
      <c r="H631" s="6">
        <f t="shared" si="28"/>
        <v>7</v>
      </c>
      <c r="I631" s="1">
        <f t="shared" si="29"/>
        <v>45131</v>
      </c>
      <c r="M631" s="4">
        <v>45131</v>
      </c>
      <c r="N631" s="1">
        <f t="shared" si="27"/>
        <v>45131</v>
      </c>
    </row>
    <row r="632" spans="1:14" x14ac:dyDescent="0.2">
      <c r="A632" s="1" t="s">
        <v>413</v>
      </c>
      <c r="B632" s="1">
        <v>45128</v>
      </c>
      <c r="C632" t="s">
        <v>431</v>
      </c>
      <c r="D632" t="s">
        <v>460</v>
      </c>
      <c r="E632" t="s">
        <v>477</v>
      </c>
      <c r="F632" s="6">
        <v>21</v>
      </c>
      <c r="G632" s="6">
        <v>2023</v>
      </c>
      <c r="H632" s="6">
        <f t="shared" si="28"/>
        <v>7</v>
      </c>
      <c r="I632" s="1">
        <f t="shared" si="29"/>
        <v>45128</v>
      </c>
      <c r="M632" s="4">
        <v>45128</v>
      </c>
      <c r="N632" s="1">
        <f t="shared" si="27"/>
        <v>45128</v>
      </c>
    </row>
    <row r="633" spans="1:14" x14ac:dyDescent="0.2">
      <c r="A633" s="1" t="s">
        <v>407</v>
      </c>
      <c r="B633" s="1">
        <v>45130</v>
      </c>
      <c r="C633" t="s">
        <v>420</v>
      </c>
      <c r="D633" t="s">
        <v>454</v>
      </c>
      <c r="E633" t="s">
        <v>477</v>
      </c>
      <c r="F633" s="6">
        <v>23</v>
      </c>
      <c r="G633" s="6">
        <v>2023</v>
      </c>
      <c r="H633" s="6">
        <f t="shared" si="28"/>
        <v>7</v>
      </c>
      <c r="I633" s="1">
        <f t="shared" si="29"/>
        <v>45130</v>
      </c>
      <c r="M633" s="4">
        <v>45130</v>
      </c>
      <c r="N633" s="1">
        <f t="shared" si="27"/>
        <v>45130</v>
      </c>
    </row>
    <row r="634" spans="1:14" x14ac:dyDescent="0.2">
      <c r="A634" s="1" t="s">
        <v>407</v>
      </c>
      <c r="B634" s="1">
        <v>45130</v>
      </c>
      <c r="C634" t="s">
        <v>420</v>
      </c>
      <c r="D634" t="s">
        <v>454</v>
      </c>
      <c r="E634" t="s">
        <v>477</v>
      </c>
      <c r="F634" s="6">
        <v>23</v>
      </c>
      <c r="G634" s="6">
        <v>2023</v>
      </c>
      <c r="H634" s="6">
        <f t="shared" si="28"/>
        <v>7</v>
      </c>
      <c r="I634" s="1">
        <f t="shared" si="29"/>
        <v>45130</v>
      </c>
      <c r="M634" s="4">
        <v>45130</v>
      </c>
      <c r="N634" s="1">
        <f t="shared" si="27"/>
        <v>45130</v>
      </c>
    </row>
    <row r="635" spans="1:14" x14ac:dyDescent="0.2">
      <c r="A635" s="1" t="s">
        <v>407</v>
      </c>
      <c r="B635" s="1">
        <v>45130</v>
      </c>
      <c r="C635" t="s">
        <v>420</v>
      </c>
      <c r="D635" t="s">
        <v>454</v>
      </c>
      <c r="E635" t="s">
        <v>477</v>
      </c>
      <c r="F635" s="6">
        <v>23</v>
      </c>
      <c r="G635" s="6">
        <v>2023</v>
      </c>
      <c r="H635" s="6">
        <f t="shared" si="28"/>
        <v>7</v>
      </c>
      <c r="I635" s="1">
        <f t="shared" si="29"/>
        <v>45130</v>
      </c>
      <c r="M635" s="4">
        <v>45130</v>
      </c>
      <c r="N635" s="1">
        <f t="shared" si="27"/>
        <v>45130</v>
      </c>
    </row>
    <row r="636" spans="1:14" x14ac:dyDescent="0.2">
      <c r="A636" s="1" t="s">
        <v>407</v>
      </c>
      <c r="B636" s="1">
        <v>45130</v>
      </c>
      <c r="C636" t="s">
        <v>420</v>
      </c>
      <c r="D636" t="s">
        <v>454</v>
      </c>
      <c r="E636" t="s">
        <v>477</v>
      </c>
      <c r="F636" s="6">
        <v>23</v>
      </c>
      <c r="G636" s="6">
        <v>2023</v>
      </c>
      <c r="H636" s="6">
        <f t="shared" si="28"/>
        <v>7</v>
      </c>
      <c r="I636" s="1">
        <f t="shared" si="29"/>
        <v>45130</v>
      </c>
      <c r="M636" s="4">
        <v>45130</v>
      </c>
      <c r="N636" s="1">
        <f t="shared" si="27"/>
        <v>45130</v>
      </c>
    </row>
    <row r="637" spans="1:14" x14ac:dyDescent="0.2">
      <c r="A637" s="1" t="s">
        <v>407</v>
      </c>
      <c r="B637" s="1">
        <v>45130</v>
      </c>
      <c r="C637" t="s">
        <v>420</v>
      </c>
      <c r="D637" t="s">
        <v>454</v>
      </c>
      <c r="E637" t="s">
        <v>477</v>
      </c>
      <c r="F637" s="6">
        <v>23</v>
      </c>
      <c r="G637" s="6">
        <v>2023</v>
      </c>
      <c r="H637" s="6">
        <f t="shared" si="28"/>
        <v>7</v>
      </c>
      <c r="I637" s="1">
        <f t="shared" si="29"/>
        <v>45130</v>
      </c>
      <c r="M637" s="4">
        <v>45130</v>
      </c>
      <c r="N637" s="1">
        <f t="shared" si="27"/>
        <v>45130</v>
      </c>
    </row>
    <row r="638" spans="1:14" x14ac:dyDescent="0.2">
      <c r="A638" s="1" t="s">
        <v>407</v>
      </c>
      <c r="B638" s="1">
        <v>45130</v>
      </c>
      <c r="C638" t="s">
        <v>420</v>
      </c>
      <c r="D638" t="s">
        <v>454</v>
      </c>
      <c r="E638" t="s">
        <v>477</v>
      </c>
      <c r="F638" s="6">
        <v>23</v>
      </c>
      <c r="G638" s="6">
        <v>2023</v>
      </c>
      <c r="H638" s="6">
        <f t="shared" si="28"/>
        <v>7</v>
      </c>
      <c r="I638" s="1">
        <f t="shared" si="29"/>
        <v>45130</v>
      </c>
      <c r="M638" s="4">
        <v>45130</v>
      </c>
      <c r="N638" s="1">
        <f t="shared" si="27"/>
        <v>45130</v>
      </c>
    </row>
    <row r="639" spans="1:14" x14ac:dyDescent="0.2">
      <c r="A639" s="1" t="s">
        <v>411</v>
      </c>
      <c r="B639" s="1">
        <v>45132</v>
      </c>
      <c r="C639" t="s">
        <v>427</v>
      </c>
      <c r="D639" t="s">
        <v>458</v>
      </c>
      <c r="E639" t="s">
        <v>477</v>
      </c>
      <c r="F639" s="6">
        <v>25</v>
      </c>
      <c r="G639" s="6">
        <v>2023</v>
      </c>
      <c r="H639" s="6">
        <f t="shared" si="28"/>
        <v>7</v>
      </c>
      <c r="I639" s="1">
        <f t="shared" si="29"/>
        <v>45132</v>
      </c>
      <c r="M639" s="4">
        <v>45132</v>
      </c>
      <c r="N639" s="1">
        <f t="shared" si="27"/>
        <v>45132</v>
      </c>
    </row>
    <row r="640" spans="1:14" x14ac:dyDescent="0.2">
      <c r="A640" s="1" t="s">
        <v>407</v>
      </c>
      <c r="B640" s="1">
        <v>45130</v>
      </c>
      <c r="C640" t="s">
        <v>420</v>
      </c>
      <c r="D640" t="s">
        <v>454</v>
      </c>
      <c r="E640" t="s">
        <v>477</v>
      </c>
      <c r="F640" s="6">
        <v>23</v>
      </c>
      <c r="G640" s="6">
        <v>2023</v>
      </c>
      <c r="H640" s="6">
        <f t="shared" si="28"/>
        <v>7</v>
      </c>
      <c r="I640" s="1">
        <f t="shared" si="29"/>
        <v>45130</v>
      </c>
      <c r="M640" s="4">
        <v>45130</v>
      </c>
      <c r="N640" s="1">
        <f t="shared" si="27"/>
        <v>45130</v>
      </c>
    </row>
    <row r="641" spans="1:14" x14ac:dyDescent="0.2">
      <c r="A641" s="1" t="s">
        <v>407</v>
      </c>
      <c r="B641" s="1">
        <v>45130</v>
      </c>
      <c r="C641" t="s">
        <v>420</v>
      </c>
      <c r="D641" t="s">
        <v>454</v>
      </c>
      <c r="E641" t="s">
        <v>477</v>
      </c>
      <c r="F641" s="6">
        <v>23</v>
      </c>
      <c r="G641" s="6">
        <v>2023</v>
      </c>
      <c r="H641" s="6">
        <f t="shared" si="28"/>
        <v>7</v>
      </c>
      <c r="I641" s="1">
        <f t="shared" si="29"/>
        <v>45130</v>
      </c>
      <c r="M641" s="4">
        <v>45130</v>
      </c>
      <c r="N641" s="1">
        <f t="shared" si="27"/>
        <v>45130</v>
      </c>
    </row>
    <row r="642" spans="1:14" x14ac:dyDescent="0.2">
      <c r="A642" s="1" t="s">
        <v>407</v>
      </c>
      <c r="B642" s="1">
        <v>45130</v>
      </c>
      <c r="C642" t="s">
        <v>420</v>
      </c>
      <c r="D642" t="s">
        <v>454</v>
      </c>
      <c r="E642" t="s">
        <v>477</v>
      </c>
      <c r="F642" s="6">
        <v>23</v>
      </c>
      <c r="G642" s="6">
        <v>2023</v>
      </c>
      <c r="H642" s="6">
        <f t="shared" si="28"/>
        <v>7</v>
      </c>
      <c r="I642" s="1">
        <f t="shared" si="29"/>
        <v>45130</v>
      </c>
      <c r="M642" s="4">
        <v>45130</v>
      </c>
      <c r="N642" s="1">
        <f t="shared" si="27"/>
        <v>45130</v>
      </c>
    </row>
    <row r="643" spans="1:14" x14ac:dyDescent="0.2">
      <c r="B643" s="1">
        <v>0</v>
      </c>
      <c r="C643">
        <v>0</v>
      </c>
      <c r="D643">
        <v>0</v>
      </c>
      <c r="E643">
        <v>0</v>
      </c>
      <c r="F643" s="6"/>
      <c r="G643" s="6">
        <v>2023</v>
      </c>
      <c r="H643" s="6" t="e">
        <f t="shared" si="28"/>
        <v>#N/A</v>
      </c>
      <c r="I643" s="1" t="e">
        <f t="shared" si="29"/>
        <v>#N/A</v>
      </c>
      <c r="M643" s="4">
        <v>0</v>
      </c>
      <c r="N643" s="1">
        <f t="shared" ref="N643:N706" si="30">IF(M643=0,$P$2,M643)</f>
        <v>45130.222429906542</v>
      </c>
    </row>
    <row r="644" spans="1:14" x14ac:dyDescent="0.2">
      <c r="B644" s="1">
        <v>0</v>
      </c>
      <c r="C644">
        <v>0</v>
      </c>
      <c r="D644">
        <v>0</v>
      </c>
      <c r="E644">
        <v>0</v>
      </c>
      <c r="F644" s="6"/>
      <c r="G644" s="6">
        <v>2023</v>
      </c>
      <c r="H644" s="6" t="e">
        <f t="shared" ref="H644:H707" si="31">VLOOKUP(E644,$J$3:$K$4,2,FALSE)</f>
        <v>#N/A</v>
      </c>
      <c r="I644" s="1" t="e">
        <f t="shared" ref="I644:I707" si="32">DATE(G644,H644,F644)</f>
        <v>#N/A</v>
      </c>
      <c r="M644" s="4">
        <v>0</v>
      </c>
      <c r="N644" s="1">
        <f t="shared" si="30"/>
        <v>45130.222429906542</v>
      </c>
    </row>
    <row r="645" spans="1:14" x14ac:dyDescent="0.2">
      <c r="A645" s="1" t="s">
        <v>407</v>
      </c>
      <c r="B645" s="1">
        <v>45130</v>
      </c>
      <c r="C645" t="s">
        <v>420</v>
      </c>
      <c r="D645" t="s">
        <v>454</v>
      </c>
      <c r="E645" t="s">
        <v>477</v>
      </c>
      <c r="F645" s="6">
        <v>23</v>
      </c>
      <c r="G645" s="6">
        <v>2023</v>
      </c>
      <c r="H645" s="6">
        <f t="shared" si="31"/>
        <v>7</v>
      </c>
      <c r="I645" s="1">
        <f t="shared" si="32"/>
        <v>45130</v>
      </c>
      <c r="M645" s="4">
        <v>45130</v>
      </c>
      <c r="N645" s="1">
        <f t="shared" si="30"/>
        <v>45130</v>
      </c>
    </row>
    <row r="646" spans="1:14" x14ac:dyDescent="0.2">
      <c r="B646" s="1">
        <v>0</v>
      </c>
      <c r="C646">
        <v>0</v>
      </c>
      <c r="D646">
        <v>0</v>
      </c>
      <c r="E646">
        <v>0</v>
      </c>
      <c r="F646" s="6"/>
      <c r="G646" s="6">
        <v>2023</v>
      </c>
      <c r="H646" s="6" t="e">
        <f t="shared" si="31"/>
        <v>#N/A</v>
      </c>
      <c r="I646" s="1" t="e">
        <f t="shared" si="32"/>
        <v>#N/A</v>
      </c>
      <c r="M646" s="4">
        <v>0</v>
      </c>
      <c r="N646" s="1">
        <f t="shared" si="30"/>
        <v>45130.222429906542</v>
      </c>
    </row>
    <row r="647" spans="1:14" x14ac:dyDescent="0.2">
      <c r="A647" s="1" t="s">
        <v>407</v>
      </c>
      <c r="B647" s="1">
        <v>45130</v>
      </c>
      <c r="C647" t="s">
        <v>420</v>
      </c>
      <c r="D647" t="s">
        <v>454</v>
      </c>
      <c r="E647" t="s">
        <v>477</v>
      </c>
      <c r="F647" s="6">
        <v>23</v>
      </c>
      <c r="G647" s="6">
        <v>2023</v>
      </c>
      <c r="H647" s="6">
        <f t="shared" si="31"/>
        <v>7</v>
      </c>
      <c r="I647" s="1">
        <f t="shared" si="32"/>
        <v>45130</v>
      </c>
      <c r="M647" s="4">
        <v>45130</v>
      </c>
      <c r="N647" s="1">
        <f t="shared" si="30"/>
        <v>45130</v>
      </c>
    </row>
    <row r="648" spans="1:14" x14ac:dyDescent="0.2">
      <c r="A648" s="1" t="s">
        <v>407</v>
      </c>
      <c r="B648" s="1">
        <v>45130</v>
      </c>
      <c r="C648" t="s">
        <v>420</v>
      </c>
      <c r="D648" t="s">
        <v>454</v>
      </c>
      <c r="E648" t="s">
        <v>477</v>
      </c>
      <c r="F648" s="6">
        <v>23</v>
      </c>
      <c r="G648" s="6">
        <v>2023</v>
      </c>
      <c r="H648" s="6">
        <f t="shared" si="31"/>
        <v>7</v>
      </c>
      <c r="I648" s="1">
        <f t="shared" si="32"/>
        <v>45130</v>
      </c>
      <c r="M648" s="4">
        <v>45130</v>
      </c>
      <c r="N648" s="1">
        <f t="shared" si="30"/>
        <v>45130</v>
      </c>
    </row>
    <row r="649" spans="1:14" x14ac:dyDescent="0.2">
      <c r="A649" s="1" t="s">
        <v>407</v>
      </c>
      <c r="B649" s="1">
        <v>45130</v>
      </c>
      <c r="C649" t="s">
        <v>420</v>
      </c>
      <c r="D649" t="s">
        <v>454</v>
      </c>
      <c r="E649" t="s">
        <v>477</v>
      </c>
      <c r="F649" s="6">
        <v>23</v>
      </c>
      <c r="G649" s="6">
        <v>2023</v>
      </c>
      <c r="H649" s="6">
        <f t="shared" si="31"/>
        <v>7</v>
      </c>
      <c r="I649" s="1">
        <f t="shared" si="32"/>
        <v>45130</v>
      </c>
      <c r="M649" s="4">
        <v>45130</v>
      </c>
      <c r="N649" s="1">
        <f t="shared" si="30"/>
        <v>45130</v>
      </c>
    </row>
    <row r="650" spans="1:14" x14ac:dyDescent="0.2">
      <c r="A650" s="1" t="s">
        <v>407</v>
      </c>
      <c r="B650" s="1">
        <v>45130</v>
      </c>
      <c r="C650" t="s">
        <v>420</v>
      </c>
      <c r="D650" t="s">
        <v>454</v>
      </c>
      <c r="E650" t="s">
        <v>477</v>
      </c>
      <c r="F650" s="6">
        <v>23</v>
      </c>
      <c r="G650" s="6">
        <v>2023</v>
      </c>
      <c r="H650" s="6">
        <f t="shared" si="31"/>
        <v>7</v>
      </c>
      <c r="I650" s="1">
        <f t="shared" si="32"/>
        <v>45130</v>
      </c>
      <c r="M650" s="4">
        <v>45130</v>
      </c>
      <c r="N650" s="1">
        <f t="shared" si="30"/>
        <v>45130</v>
      </c>
    </row>
    <row r="651" spans="1:14" x14ac:dyDescent="0.2">
      <c r="A651" s="1" t="s">
        <v>407</v>
      </c>
      <c r="B651" s="1">
        <v>45130</v>
      </c>
      <c r="C651" t="s">
        <v>420</v>
      </c>
      <c r="D651" t="s">
        <v>454</v>
      </c>
      <c r="E651" t="s">
        <v>477</v>
      </c>
      <c r="F651" s="6">
        <v>23</v>
      </c>
      <c r="G651" s="6">
        <v>2023</v>
      </c>
      <c r="H651" s="6">
        <f t="shared" si="31"/>
        <v>7</v>
      </c>
      <c r="I651" s="1">
        <f t="shared" si="32"/>
        <v>45130</v>
      </c>
      <c r="M651" s="4">
        <v>45130</v>
      </c>
      <c r="N651" s="1">
        <f t="shared" si="30"/>
        <v>45130</v>
      </c>
    </row>
    <row r="652" spans="1:14" x14ac:dyDescent="0.2">
      <c r="A652" s="1" t="s">
        <v>407</v>
      </c>
      <c r="B652" s="1">
        <v>45130</v>
      </c>
      <c r="C652" t="s">
        <v>420</v>
      </c>
      <c r="D652" t="s">
        <v>454</v>
      </c>
      <c r="E652" t="s">
        <v>477</v>
      </c>
      <c r="F652" s="6">
        <v>23</v>
      </c>
      <c r="G652" s="6">
        <v>2023</v>
      </c>
      <c r="H652" s="6">
        <f t="shared" si="31"/>
        <v>7</v>
      </c>
      <c r="I652" s="1">
        <f t="shared" si="32"/>
        <v>45130</v>
      </c>
      <c r="M652" s="4">
        <v>45130</v>
      </c>
      <c r="N652" s="1">
        <f t="shared" si="30"/>
        <v>45130</v>
      </c>
    </row>
    <row r="653" spans="1:14" x14ac:dyDescent="0.2">
      <c r="A653" s="1" t="s">
        <v>98</v>
      </c>
      <c r="B653" s="1">
        <v>45131</v>
      </c>
      <c r="C653" t="s">
        <v>437</v>
      </c>
      <c r="D653" t="s">
        <v>453</v>
      </c>
      <c r="E653" t="s">
        <v>477</v>
      </c>
      <c r="F653" s="6">
        <v>24</v>
      </c>
      <c r="G653" s="6">
        <v>2023</v>
      </c>
      <c r="H653" s="6">
        <f t="shared" si="31"/>
        <v>7</v>
      </c>
      <c r="I653" s="1">
        <f t="shared" si="32"/>
        <v>45131</v>
      </c>
      <c r="M653" s="4">
        <v>45131</v>
      </c>
      <c r="N653" s="1">
        <f t="shared" si="30"/>
        <v>45131</v>
      </c>
    </row>
    <row r="654" spans="1:14" x14ac:dyDescent="0.2">
      <c r="A654" s="1" t="s">
        <v>86</v>
      </c>
      <c r="B654" s="1">
        <v>45136</v>
      </c>
      <c r="C654" t="s">
        <v>435</v>
      </c>
      <c r="D654" t="s">
        <v>468</v>
      </c>
      <c r="E654" t="s">
        <v>477</v>
      </c>
      <c r="F654" s="6">
        <v>29</v>
      </c>
      <c r="G654" s="6">
        <v>2023</v>
      </c>
      <c r="H654" s="6">
        <f t="shared" si="31"/>
        <v>7</v>
      </c>
      <c r="I654" s="1">
        <f t="shared" si="32"/>
        <v>45136</v>
      </c>
      <c r="M654" s="4">
        <v>45136</v>
      </c>
      <c r="N654" s="1">
        <f t="shared" si="30"/>
        <v>45136</v>
      </c>
    </row>
    <row r="655" spans="1:14" x14ac:dyDescent="0.2">
      <c r="A655" s="1" t="s">
        <v>406</v>
      </c>
      <c r="B655" s="1">
        <v>45131</v>
      </c>
      <c r="C655" t="s">
        <v>419</v>
      </c>
      <c r="D655" t="s">
        <v>453</v>
      </c>
      <c r="E655" t="s">
        <v>477</v>
      </c>
      <c r="F655" s="6">
        <v>24</v>
      </c>
      <c r="G655" s="6">
        <v>2023</v>
      </c>
      <c r="H655" s="6">
        <f t="shared" si="31"/>
        <v>7</v>
      </c>
      <c r="I655" s="1">
        <f t="shared" si="32"/>
        <v>45131</v>
      </c>
      <c r="M655" s="4">
        <v>45131</v>
      </c>
      <c r="N655" s="1">
        <f t="shared" si="30"/>
        <v>45131</v>
      </c>
    </row>
    <row r="656" spans="1:14" x14ac:dyDescent="0.2">
      <c r="B656" s="1">
        <v>0</v>
      </c>
      <c r="C656">
        <v>0</v>
      </c>
      <c r="D656">
        <v>0</v>
      </c>
      <c r="E656">
        <v>0</v>
      </c>
      <c r="F656" s="6"/>
      <c r="G656" s="6">
        <v>2023</v>
      </c>
      <c r="H656" s="6" t="e">
        <f t="shared" si="31"/>
        <v>#N/A</v>
      </c>
      <c r="I656" s="1" t="e">
        <f t="shared" si="32"/>
        <v>#N/A</v>
      </c>
      <c r="M656" s="4">
        <v>0</v>
      </c>
      <c r="N656" s="1">
        <f t="shared" si="30"/>
        <v>45130.222429906542</v>
      </c>
    </row>
    <row r="657" spans="1:14" x14ac:dyDescent="0.2">
      <c r="B657" s="1">
        <v>0</v>
      </c>
      <c r="C657">
        <v>0</v>
      </c>
      <c r="D657">
        <v>0</v>
      </c>
      <c r="E657">
        <v>0</v>
      </c>
      <c r="F657" s="6"/>
      <c r="G657" s="6">
        <v>2023</v>
      </c>
      <c r="H657" s="6" t="e">
        <f t="shared" si="31"/>
        <v>#N/A</v>
      </c>
      <c r="I657" s="1" t="e">
        <f t="shared" si="32"/>
        <v>#N/A</v>
      </c>
      <c r="M657" s="4">
        <v>0</v>
      </c>
      <c r="N657" s="1">
        <f t="shared" si="30"/>
        <v>45130.222429906542</v>
      </c>
    </row>
    <row r="658" spans="1:14" x14ac:dyDescent="0.2">
      <c r="B658" s="1">
        <v>0</v>
      </c>
      <c r="C658">
        <v>0</v>
      </c>
      <c r="D658">
        <v>0</v>
      </c>
      <c r="E658">
        <v>0</v>
      </c>
      <c r="F658" s="6"/>
      <c r="G658" s="6">
        <v>2023</v>
      </c>
      <c r="H658" s="6" t="e">
        <f t="shared" si="31"/>
        <v>#N/A</v>
      </c>
      <c r="I658" s="1" t="e">
        <f t="shared" si="32"/>
        <v>#N/A</v>
      </c>
      <c r="M658" s="4">
        <v>0</v>
      </c>
      <c r="N658" s="1">
        <f t="shared" si="30"/>
        <v>45130.222429906542</v>
      </c>
    </row>
    <row r="659" spans="1:14" x14ac:dyDescent="0.2">
      <c r="A659" s="1" t="s">
        <v>408</v>
      </c>
      <c r="B659" s="1">
        <v>45127</v>
      </c>
      <c r="C659" t="s">
        <v>422</v>
      </c>
      <c r="D659" t="s">
        <v>455</v>
      </c>
      <c r="E659" t="s">
        <v>477</v>
      </c>
      <c r="F659" s="6">
        <v>20</v>
      </c>
      <c r="G659" s="6">
        <v>2023</v>
      </c>
      <c r="H659" s="6">
        <f t="shared" si="31"/>
        <v>7</v>
      </c>
      <c r="I659" s="1">
        <f t="shared" si="32"/>
        <v>45127</v>
      </c>
      <c r="M659" s="4">
        <v>45127</v>
      </c>
      <c r="N659" s="1">
        <f t="shared" si="30"/>
        <v>45127</v>
      </c>
    </row>
    <row r="660" spans="1:14" x14ac:dyDescent="0.2">
      <c r="A660" s="1" t="s">
        <v>406</v>
      </c>
      <c r="B660" s="1">
        <v>45131</v>
      </c>
      <c r="C660" t="s">
        <v>419</v>
      </c>
      <c r="D660" t="s">
        <v>453</v>
      </c>
      <c r="E660" t="s">
        <v>477</v>
      </c>
      <c r="F660" s="6">
        <v>24</v>
      </c>
      <c r="G660" s="6">
        <v>2023</v>
      </c>
      <c r="H660" s="6">
        <f t="shared" si="31"/>
        <v>7</v>
      </c>
      <c r="I660" s="1">
        <f t="shared" si="32"/>
        <v>45131</v>
      </c>
      <c r="M660" s="4">
        <v>45131</v>
      </c>
      <c r="N660" s="1">
        <f t="shared" si="30"/>
        <v>45131</v>
      </c>
    </row>
    <row r="661" spans="1:14" x14ac:dyDescent="0.2">
      <c r="B661" s="1">
        <v>0</v>
      </c>
      <c r="C661">
        <v>0</v>
      </c>
      <c r="D661">
        <v>0</v>
      </c>
      <c r="E661">
        <v>0</v>
      </c>
      <c r="F661" s="6"/>
      <c r="G661" s="6">
        <v>2023</v>
      </c>
      <c r="H661" s="6" t="e">
        <f t="shared" si="31"/>
        <v>#N/A</v>
      </c>
      <c r="I661" s="1" t="e">
        <f t="shared" si="32"/>
        <v>#N/A</v>
      </c>
      <c r="M661" s="4">
        <v>0</v>
      </c>
      <c r="N661" s="1">
        <f t="shared" si="30"/>
        <v>45130.222429906542</v>
      </c>
    </row>
    <row r="662" spans="1:14" x14ac:dyDescent="0.2">
      <c r="A662" s="1" t="s">
        <v>406</v>
      </c>
      <c r="B662" s="1">
        <v>45131</v>
      </c>
      <c r="C662" t="s">
        <v>419</v>
      </c>
      <c r="D662" t="s">
        <v>453</v>
      </c>
      <c r="E662" t="s">
        <v>477</v>
      </c>
      <c r="F662" s="6">
        <v>24</v>
      </c>
      <c r="G662" s="6">
        <v>2023</v>
      </c>
      <c r="H662" s="6">
        <f t="shared" si="31"/>
        <v>7</v>
      </c>
      <c r="I662" s="1">
        <f t="shared" si="32"/>
        <v>45131</v>
      </c>
      <c r="M662" s="4">
        <v>45131</v>
      </c>
      <c r="N662" s="1">
        <f t="shared" si="30"/>
        <v>45131</v>
      </c>
    </row>
    <row r="663" spans="1:14" x14ac:dyDescent="0.2">
      <c r="A663" s="1" t="s">
        <v>407</v>
      </c>
      <c r="B663" s="1">
        <v>45130</v>
      </c>
      <c r="C663" t="s">
        <v>420</v>
      </c>
      <c r="D663" t="s">
        <v>454</v>
      </c>
      <c r="E663" t="s">
        <v>477</v>
      </c>
      <c r="F663" s="6">
        <v>23</v>
      </c>
      <c r="G663" s="6">
        <v>2023</v>
      </c>
      <c r="H663" s="6">
        <f t="shared" si="31"/>
        <v>7</v>
      </c>
      <c r="I663" s="1">
        <f t="shared" si="32"/>
        <v>45130</v>
      </c>
      <c r="M663" s="4">
        <v>45130</v>
      </c>
      <c r="N663" s="1">
        <f t="shared" si="30"/>
        <v>45130</v>
      </c>
    </row>
    <row r="664" spans="1:14" x14ac:dyDescent="0.2">
      <c r="A664" s="1" t="s">
        <v>407</v>
      </c>
      <c r="B664" s="1">
        <v>45130</v>
      </c>
      <c r="C664" t="s">
        <v>420</v>
      </c>
      <c r="D664" t="s">
        <v>454</v>
      </c>
      <c r="E664" t="s">
        <v>477</v>
      </c>
      <c r="F664" s="6">
        <v>23</v>
      </c>
      <c r="G664" s="6">
        <v>2023</v>
      </c>
      <c r="H664" s="6">
        <f t="shared" si="31"/>
        <v>7</v>
      </c>
      <c r="I664" s="1">
        <f t="shared" si="32"/>
        <v>45130</v>
      </c>
      <c r="M664" s="4">
        <v>45130</v>
      </c>
      <c r="N664" s="1">
        <f t="shared" si="30"/>
        <v>45130</v>
      </c>
    </row>
    <row r="665" spans="1:14" x14ac:dyDescent="0.2">
      <c r="A665" s="1" t="s">
        <v>408</v>
      </c>
      <c r="B665" s="1">
        <v>45127</v>
      </c>
      <c r="C665" t="s">
        <v>422</v>
      </c>
      <c r="D665" t="s">
        <v>455</v>
      </c>
      <c r="E665" t="s">
        <v>477</v>
      </c>
      <c r="F665" s="6">
        <v>20</v>
      </c>
      <c r="G665" s="6">
        <v>2023</v>
      </c>
      <c r="H665" s="6">
        <f t="shared" si="31"/>
        <v>7</v>
      </c>
      <c r="I665" s="1">
        <f t="shared" si="32"/>
        <v>45127</v>
      </c>
      <c r="M665" s="4">
        <v>45127</v>
      </c>
      <c r="N665" s="1">
        <f t="shared" si="30"/>
        <v>45127</v>
      </c>
    </row>
    <row r="666" spans="1:14" x14ac:dyDescent="0.2">
      <c r="A666" s="1" t="s">
        <v>134</v>
      </c>
      <c r="B666" s="1">
        <v>45133</v>
      </c>
      <c r="C666" t="s">
        <v>436</v>
      </c>
      <c r="D666" t="s">
        <v>462</v>
      </c>
      <c r="E666" t="s">
        <v>477</v>
      </c>
      <c r="F666" s="6">
        <v>26</v>
      </c>
      <c r="G666" s="6">
        <v>2023</v>
      </c>
      <c r="H666" s="6">
        <f t="shared" si="31"/>
        <v>7</v>
      </c>
      <c r="I666" s="1">
        <f t="shared" si="32"/>
        <v>45133</v>
      </c>
      <c r="M666" s="4">
        <v>45133</v>
      </c>
      <c r="N666" s="1">
        <f t="shared" si="30"/>
        <v>45133</v>
      </c>
    </row>
    <row r="667" spans="1:14" x14ac:dyDescent="0.2">
      <c r="A667" s="1" t="s">
        <v>407</v>
      </c>
      <c r="B667" s="1">
        <v>45130</v>
      </c>
      <c r="C667" t="s">
        <v>420</v>
      </c>
      <c r="D667" t="s">
        <v>454</v>
      </c>
      <c r="E667" t="s">
        <v>477</v>
      </c>
      <c r="F667" s="6">
        <v>23</v>
      </c>
      <c r="G667" s="6">
        <v>2023</v>
      </c>
      <c r="H667" s="6">
        <f t="shared" si="31"/>
        <v>7</v>
      </c>
      <c r="I667" s="1">
        <f t="shared" si="32"/>
        <v>45130</v>
      </c>
      <c r="M667" s="4">
        <v>45130</v>
      </c>
      <c r="N667" s="1">
        <f t="shared" si="30"/>
        <v>45130</v>
      </c>
    </row>
    <row r="668" spans="1:14" x14ac:dyDescent="0.2">
      <c r="A668" s="1" t="s">
        <v>407</v>
      </c>
      <c r="B668" s="1">
        <v>45130</v>
      </c>
      <c r="C668" t="s">
        <v>420</v>
      </c>
      <c r="D668" t="s">
        <v>454</v>
      </c>
      <c r="E668" t="s">
        <v>477</v>
      </c>
      <c r="F668" s="6">
        <v>23</v>
      </c>
      <c r="G668" s="6">
        <v>2023</v>
      </c>
      <c r="H668" s="6">
        <f t="shared" si="31"/>
        <v>7</v>
      </c>
      <c r="I668" s="1">
        <f t="shared" si="32"/>
        <v>45130</v>
      </c>
      <c r="M668" s="4">
        <v>45130</v>
      </c>
      <c r="N668" s="1">
        <f t="shared" si="30"/>
        <v>45130</v>
      </c>
    </row>
    <row r="669" spans="1:14" x14ac:dyDescent="0.2">
      <c r="A669" s="1" t="s">
        <v>407</v>
      </c>
      <c r="B669" s="1">
        <v>45130</v>
      </c>
      <c r="C669" t="s">
        <v>420</v>
      </c>
      <c r="D669" t="s">
        <v>454</v>
      </c>
      <c r="E669" t="s">
        <v>477</v>
      </c>
      <c r="F669" s="6">
        <v>23</v>
      </c>
      <c r="G669" s="6">
        <v>2023</v>
      </c>
      <c r="H669" s="6">
        <f t="shared" si="31"/>
        <v>7</v>
      </c>
      <c r="I669" s="1">
        <f t="shared" si="32"/>
        <v>45130</v>
      </c>
      <c r="M669" s="4">
        <v>45130</v>
      </c>
      <c r="N669" s="1">
        <f t="shared" si="30"/>
        <v>45130</v>
      </c>
    </row>
    <row r="670" spans="1:14" x14ac:dyDescent="0.2">
      <c r="A670" s="1" t="s">
        <v>407</v>
      </c>
      <c r="B670" s="1">
        <v>45130</v>
      </c>
      <c r="C670" t="s">
        <v>420</v>
      </c>
      <c r="D670" t="s">
        <v>454</v>
      </c>
      <c r="E670" t="s">
        <v>477</v>
      </c>
      <c r="F670" s="6">
        <v>23</v>
      </c>
      <c r="G670" s="6">
        <v>2023</v>
      </c>
      <c r="H670" s="6">
        <f t="shared" si="31"/>
        <v>7</v>
      </c>
      <c r="I670" s="1">
        <f t="shared" si="32"/>
        <v>45130</v>
      </c>
      <c r="M670" s="4">
        <v>45130</v>
      </c>
      <c r="N670" s="1">
        <f t="shared" si="30"/>
        <v>45130</v>
      </c>
    </row>
    <row r="671" spans="1:14" x14ac:dyDescent="0.2">
      <c r="A671" s="1" t="s">
        <v>262</v>
      </c>
      <c r="B671" s="1">
        <v>45127</v>
      </c>
      <c r="C671" t="s">
        <v>428</v>
      </c>
      <c r="D671" t="s">
        <v>455</v>
      </c>
      <c r="E671" t="s">
        <v>477</v>
      </c>
      <c r="F671" s="6">
        <v>20</v>
      </c>
      <c r="G671" s="6">
        <v>2023</v>
      </c>
      <c r="H671" s="6">
        <f t="shared" si="31"/>
        <v>7</v>
      </c>
      <c r="I671" s="1">
        <f t="shared" si="32"/>
        <v>45127</v>
      </c>
      <c r="M671" s="4">
        <v>45127</v>
      </c>
      <c r="N671" s="1">
        <f t="shared" si="30"/>
        <v>45127</v>
      </c>
    </row>
    <row r="672" spans="1:14" x14ac:dyDescent="0.2">
      <c r="A672" s="1" t="s">
        <v>407</v>
      </c>
      <c r="B672" s="1">
        <v>45130</v>
      </c>
      <c r="C672" t="s">
        <v>420</v>
      </c>
      <c r="D672" t="s">
        <v>454</v>
      </c>
      <c r="E672" t="s">
        <v>477</v>
      </c>
      <c r="F672" s="6">
        <v>23</v>
      </c>
      <c r="G672" s="6">
        <v>2023</v>
      </c>
      <c r="H672" s="6">
        <f t="shared" si="31"/>
        <v>7</v>
      </c>
      <c r="I672" s="1">
        <f t="shared" si="32"/>
        <v>45130</v>
      </c>
      <c r="M672" s="4">
        <v>45130</v>
      </c>
      <c r="N672" s="1">
        <f t="shared" si="30"/>
        <v>45130</v>
      </c>
    </row>
    <row r="673" spans="1:14" x14ac:dyDescent="0.2">
      <c r="A673" s="1" t="s">
        <v>263</v>
      </c>
      <c r="B673" s="1">
        <v>45133</v>
      </c>
      <c r="C673" t="s">
        <v>436</v>
      </c>
      <c r="D673" t="s">
        <v>462</v>
      </c>
      <c r="E673" t="s">
        <v>477</v>
      </c>
      <c r="F673" s="6">
        <v>26</v>
      </c>
      <c r="G673" s="6">
        <v>2023</v>
      </c>
      <c r="H673" s="6">
        <f t="shared" si="31"/>
        <v>7</v>
      </c>
      <c r="I673" s="1">
        <f t="shared" si="32"/>
        <v>45133</v>
      </c>
      <c r="M673" s="4">
        <v>45133</v>
      </c>
      <c r="N673" s="1">
        <f t="shared" si="30"/>
        <v>45133</v>
      </c>
    </row>
    <row r="674" spans="1:14" x14ac:dyDescent="0.2">
      <c r="A674" s="1" t="s">
        <v>408</v>
      </c>
      <c r="B674" s="1">
        <v>45127</v>
      </c>
      <c r="C674" t="s">
        <v>422</v>
      </c>
      <c r="D674" t="s">
        <v>455</v>
      </c>
      <c r="E674" t="s">
        <v>477</v>
      </c>
      <c r="F674" s="6">
        <v>20</v>
      </c>
      <c r="G674" s="6">
        <v>2023</v>
      </c>
      <c r="H674" s="6">
        <f t="shared" si="31"/>
        <v>7</v>
      </c>
      <c r="I674" s="1">
        <f t="shared" si="32"/>
        <v>45127</v>
      </c>
      <c r="M674" s="4">
        <v>45127</v>
      </c>
      <c r="N674" s="1">
        <f t="shared" si="30"/>
        <v>45127</v>
      </c>
    </row>
    <row r="675" spans="1:14" x14ac:dyDescent="0.2">
      <c r="A675" s="1" t="s">
        <v>407</v>
      </c>
      <c r="B675" s="1">
        <v>45130</v>
      </c>
      <c r="C675" t="s">
        <v>420</v>
      </c>
      <c r="D675" t="s">
        <v>454</v>
      </c>
      <c r="E675" t="s">
        <v>477</v>
      </c>
      <c r="F675" s="6">
        <v>23</v>
      </c>
      <c r="G675" s="6">
        <v>2023</v>
      </c>
      <c r="H675" s="6">
        <f t="shared" si="31"/>
        <v>7</v>
      </c>
      <c r="I675" s="1">
        <f t="shared" si="32"/>
        <v>45130</v>
      </c>
      <c r="M675" s="4">
        <v>45130</v>
      </c>
      <c r="N675" s="1">
        <f t="shared" si="30"/>
        <v>45130</v>
      </c>
    </row>
    <row r="676" spans="1:14" x14ac:dyDescent="0.2">
      <c r="A676" s="1" t="s">
        <v>407</v>
      </c>
      <c r="B676" s="1">
        <v>45130</v>
      </c>
      <c r="C676" t="s">
        <v>420</v>
      </c>
      <c r="D676" t="s">
        <v>454</v>
      </c>
      <c r="E676" t="s">
        <v>477</v>
      </c>
      <c r="F676" s="6">
        <v>23</v>
      </c>
      <c r="G676" s="6">
        <v>2023</v>
      </c>
      <c r="H676" s="6">
        <f t="shared" si="31"/>
        <v>7</v>
      </c>
      <c r="I676" s="1">
        <f t="shared" si="32"/>
        <v>45130</v>
      </c>
      <c r="M676" s="4">
        <v>45130</v>
      </c>
      <c r="N676" s="1">
        <f t="shared" si="30"/>
        <v>45130</v>
      </c>
    </row>
    <row r="677" spans="1:14" x14ac:dyDescent="0.2">
      <c r="A677" s="1" t="s">
        <v>406</v>
      </c>
      <c r="B677" s="1">
        <v>45131</v>
      </c>
      <c r="C677" t="s">
        <v>419</v>
      </c>
      <c r="D677" t="s">
        <v>453</v>
      </c>
      <c r="E677" t="s">
        <v>477</v>
      </c>
      <c r="F677" s="6">
        <v>24</v>
      </c>
      <c r="G677" s="6">
        <v>2023</v>
      </c>
      <c r="H677" s="6">
        <f t="shared" si="31"/>
        <v>7</v>
      </c>
      <c r="I677" s="1">
        <f t="shared" si="32"/>
        <v>45131</v>
      </c>
      <c r="M677" s="4">
        <v>45131</v>
      </c>
      <c r="N677" s="1">
        <f t="shared" si="30"/>
        <v>45131</v>
      </c>
    </row>
    <row r="678" spans="1:14" x14ac:dyDescent="0.2">
      <c r="A678" s="1" t="s">
        <v>407</v>
      </c>
      <c r="B678" s="1">
        <v>45130</v>
      </c>
      <c r="C678" t="s">
        <v>420</v>
      </c>
      <c r="D678" t="s">
        <v>454</v>
      </c>
      <c r="E678" t="s">
        <v>477</v>
      </c>
      <c r="F678" s="6">
        <v>23</v>
      </c>
      <c r="G678" s="6">
        <v>2023</v>
      </c>
      <c r="H678" s="6">
        <f t="shared" si="31"/>
        <v>7</v>
      </c>
      <c r="I678" s="1">
        <f t="shared" si="32"/>
        <v>45130</v>
      </c>
      <c r="M678" s="4">
        <v>45130</v>
      </c>
      <c r="N678" s="1">
        <f t="shared" si="30"/>
        <v>45130</v>
      </c>
    </row>
    <row r="679" spans="1:14" x14ac:dyDescent="0.2">
      <c r="A679" s="1" t="s">
        <v>407</v>
      </c>
      <c r="B679" s="1">
        <v>45130</v>
      </c>
      <c r="C679" t="s">
        <v>420</v>
      </c>
      <c r="D679" t="s">
        <v>454</v>
      </c>
      <c r="E679" t="s">
        <v>477</v>
      </c>
      <c r="F679" s="6">
        <v>23</v>
      </c>
      <c r="G679" s="6">
        <v>2023</v>
      </c>
      <c r="H679" s="6">
        <f t="shared" si="31"/>
        <v>7</v>
      </c>
      <c r="I679" s="1">
        <f t="shared" si="32"/>
        <v>45130</v>
      </c>
      <c r="M679" s="4">
        <v>45130</v>
      </c>
      <c r="N679" s="1">
        <f t="shared" si="30"/>
        <v>45130</v>
      </c>
    </row>
    <row r="680" spans="1:14" x14ac:dyDescent="0.2">
      <c r="A680" s="1" t="s">
        <v>407</v>
      </c>
      <c r="B680" s="1">
        <v>45130</v>
      </c>
      <c r="C680" t="s">
        <v>420</v>
      </c>
      <c r="D680" t="s">
        <v>454</v>
      </c>
      <c r="E680" t="s">
        <v>477</v>
      </c>
      <c r="F680" s="6">
        <v>23</v>
      </c>
      <c r="G680" s="6">
        <v>2023</v>
      </c>
      <c r="H680" s="6">
        <f t="shared" si="31"/>
        <v>7</v>
      </c>
      <c r="I680" s="1">
        <f t="shared" si="32"/>
        <v>45130</v>
      </c>
      <c r="M680" s="4">
        <v>45130</v>
      </c>
      <c r="N680" s="1">
        <f t="shared" si="30"/>
        <v>45130</v>
      </c>
    </row>
    <row r="681" spans="1:14" x14ac:dyDescent="0.2">
      <c r="A681" s="1" t="s">
        <v>407</v>
      </c>
      <c r="B681" s="1">
        <v>45130</v>
      </c>
      <c r="C681" t="s">
        <v>420</v>
      </c>
      <c r="D681" t="s">
        <v>454</v>
      </c>
      <c r="E681" t="s">
        <v>477</v>
      </c>
      <c r="F681" s="6">
        <v>23</v>
      </c>
      <c r="G681" s="6">
        <v>2023</v>
      </c>
      <c r="H681" s="6">
        <f t="shared" si="31"/>
        <v>7</v>
      </c>
      <c r="I681" s="1">
        <f t="shared" si="32"/>
        <v>45130</v>
      </c>
      <c r="M681" s="4">
        <v>45130</v>
      </c>
      <c r="N681" s="1">
        <f t="shared" si="30"/>
        <v>45130</v>
      </c>
    </row>
    <row r="682" spans="1:14" x14ac:dyDescent="0.2">
      <c r="A682" s="1" t="s">
        <v>267</v>
      </c>
      <c r="B682" s="1">
        <v>45136</v>
      </c>
      <c r="C682" t="s">
        <v>435</v>
      </c>
      <c r="D682" t="s">
        <v>468</v>
      </c>
      <c r="E682" t="s">
        <v>477</v>
      </c>
      <c r="F682" s="6">
        <v>29</v>
      </c>
      <c r="G682" s="6">
        <v>2023</v>
      </c>
      <c r="H682" s="6">
        <f t="shared" si="31"/>
        <v>7</v>
      </c>
      <c r="I682" s="1">
        <f t="shared" si="32"/>
        <v>45136</v>
      </c>
      <c r="M682" s="4">
        <v>45136</v>
      </c>
      <c r="N682" s="1">
        <f t="shared" si="30"/>
        <v>45136</v>
      </c>
    </row>
    <row r="683" spans="1:14" x14ac:dyDescent="0.2">
      <c r="A683" s="1" t="s">
        <v>407</v>
      </c>
      <c r="B683" s="1">
        <v>45130</v>
      </c>
      <c r="C683" t="s">
        <v>420</v>
      </c>
      <c r="D683" t="s">
        <v>454</v>
      </c>
      <c r="E683" t="s">
        <v>477</v>
      </c>
      <c r="F683" s="6">
        <v>23</v>
      </c>
      <c r="G683" s="6">
        <v>2023</v>
      </c>
      <c r="H683" s="6">
        <f t="shared" si="31"/>
        <v>7</v>
      </c>
      <c r="I683" s="1">
        <f t="shared" si="32"/>
        <v>45130</v>
      </c>
      <c r="M683" s="4">
        <v>45130</v>
      </c>
      <c r="N683" s="1">
        <f t="shared" si="30"/>
        <v>45130</v>
      </c>
    </row>
    <row r="684" spans="1:14" x14ac:dyDescent="0.2">
      <c r="A684" s="1" t="s">
        <v>407</v>
      </c>
      <c r="B684" s="1">
        <v>45130</v>
      </c>
      <c r="C684" t="s">
        <v>420</v>
      </c>
      <c r="D684" t="s">
        <v>454</v>
      </c>
      <c r="E684" t="s">
        <v>477</v>
      </c>
      <c r="F684" s="6">
        <v>23</v>
      </c>
      <c r="G684" s="6">
        <v>2023</v>
      </c>
      <c r="H684" s="6">
        <f t="shared" si="31"/>
        <v>7</v>
      </c>
      <c r="I684" s="1">
        <f t="shared" si="32"/>
        <v>45130</v>
      </c>
      <c r="M684" s="4">
        <v>45130</v>
      </c>
      <c r="N684" s="1">
        <f t="shared" si="30"/>
        <v>45130</v>
      </c>
    </row>
    <row r="685" spans="1:14" x14ac:dyDescent="0.2">
      <c r="A685" s="1" t="s">
        <v>407</v>
      </c>
      <c r="B685" s="1">
        <v>45130</v>
      </c>
      <c r="C685" t="s">
        <v>420</v>
      </c>
      <c r="D685" t="s">
        <v>454</v>
      </c>
      <c r="E685" t="s">
        <v>477</v>
      </c>
      <c r="F685" s="6">
        <v>23</v>
      </c>
      <c r="G685" s="6">
        <v>2023</v>
      </c>
      <c r="H685" s="6">
        <f t="shared" si="31"/>
        <v>7</v>
      </c>
      <c r="I685" s="1">
        <f t="shared" si="32"/>
        <v>45130</v>
      </c>
      <c r="M685" s="4">
        <v>45130</v>
      </c>
      <c r="N685" s="1">
        <f t="shared" si="30"/>
        <v>45130</v>
      </c>
    </row>
    <row r="686" spans="1:14" x14ac:dyDescent="0.2">
      <c r="A686" s="1" t="s">
        <v>34</v>
      </c>
      <c r="B686" s="1">
        <v>45127</v>
      </c>
      <c r="C686" t="s">
        <v>428</v>
      </c>
      <c r="D686" t="s">
        <v>455</v>
      </c>
      <c r="E686" t="s">
        <v>477</v>
      </c>
      <c r="F686" s="6">
        <v>20</v>
      </c>
      <c r="G686" s="6">
        <v>2023</v>
      </c>
      <c r="H686" s="6">
        <f t="shared" si="31"/>
        <v>7</v>
      </c>
      <c r="I686" s="1">
        <f t="shared" si="32"/>
        <v>45127</v>
      </c>
      <c r="M686" s="4">
        <v>45127</v>
      </c>
      <c r="N686" s="1">
        <f t="shared" si="30"/>
        <v>45127</v>
      </c>
    </row>
    <row r="687" spans="1:14" x14ac:dyDescent="0.2">
      <c r="A687" s="1" t="s">
        <v>407</v>
      </c>
      <c r="B687" s="1">
        <v>45130</v>
      </c>
      <c r="C687" t="s">
        <v>420</v>
      </c>
      <c r="D687" t="s">
        <v>454</v>
      </c>
      <c r="E687" t="s">
        <v>477</v>
      </c>
      <c r="F687" s="6">
        <v>23</v>
      </c>
      <c r="G687" s="6">
        <v>2023</v>
      </c>
      <c r="H687" s="6">
        <f t="shared" si="31"/>
        <v>7</v>
      </c>
      <c r="I687" s="1">
        <f t="shared" si="32"/>
        <v>45130</v>
      </c>
      <c r="M687" s="4">
        <v>45130</v>
      </c>
      <c r="N687" s="1">
        <f t="shared" si="30"/>
        <v>45130</v>
      </c>
    </row>
    <row r="688" spans="1:14" x14ac:dyDescent="0.2">
      <c r="A688" s="1" t="s">
        <v>34</v>
      </c>
      <c r="B688" s="1">
        <v>45127</v>
      </c>
      <c r="C688" t="s">
        <v>428</v>
      </c>
      <c r="D688" t="s">
        <v>455</v>
      </c>
      <c r="E688" t="s">
        <v>477</v>
      </c>
      <c r="F688" s="6">
        <v>20</v>
      </c>
      <c r="G688" s="6">
        <v>2023</v>
      </c>
      <c r="H688" s="6">
        <f t="shared" si="31"/>
        <v>7</v>
      </c>
      <c r="I688" s="1">
        <f t="shared" si="32"/>
        <v>45127</v>
      </c>
      <c r="M688" s="4">
        <v>45127</v>
      </c>
      <c r="N688" s="1">
        <f t="shared" si="30"/>
        <v>45127</v>
      </c>
    </row>
    <row r="689" spans="1:14" x14ac:dyDescent="0.2">
      <c r="A689" s="1" t="s">
        <v>270</v>
      </c>
      <c r="B689" s="1">
        <v>45138</v>
      </c>
      <c r="C689" t="s">
        <v>442</v>
      </c>
      <c r="D689" t="s">
        <v>470</v>
      </c>
      <c r="E689" t="s">
        <v>477</v>
      </c>
      <c r="F689" s="6">
        <v>31</v>
      </c>
      <c r="G689" s="6">
        <v>2023</v>
      </c>
      <c r="H689" s="6">
        <f t="shared" si="31"/>
        <v>7</v>
      </c>
      <c r="I689" s="1">
        <f t="shared" si="32"/>
        <v>45138</v>
      </c>
      <c r="M689" s="4">
        <v>45138</v>
      </c>
      <c r="N689" s="1">
        <f t="shared" si="30"/>
        <v>45138</v>
      </c>
    </row>
    <row r="690" spans="1:14" x14ac:dyDescent="0.2">
      <c r="A690" s="1" t="s">
        <v>407</v>
      </c>
      <c r="B690" s="1">
        <v>45130</v>
      </c>
      <c r="C690" t="s">
        <v>420</v>
      </c>
      <c r="D690" t="s">
        <v>454</v>
      </c>
      <c r="E690" t="s">
        <v>477</v>
      </c>
      <c r="F690" s="6">
        <v>23</v>
      </c>
      <c r="G690" s="6">
        <v>2023</v>
      </c>
      <c r="H690" s="6">
        <f t="shared" si="31"/>
        <v>7</v>
      </c>
      <c r="I690" s="1">
        <f t="shared" si="32"/>
        <v>45130</v>
      </c>
      <c r="M690" s="4">
        <v>45130</v>
      </c>
      <c r="N690" s="1">
        <f t="shared" si="30"/>
        <v>45130</v>
      </c>
    </row>
    <row r="691" spans="1:14" x14ac:dyDescent="0.2">
      <c r="A691" s="1" t="s">
        <v>407</v>
      </c>
      <c r="B691" s="1">
        <v>45130</v>
      </c>
      <c r="C691" t="s">
        <v>420</v>
      </c>
      <c r="D691" t="s">
        <v>454</v>
      </c>
      <c r="E691" t="s">
        <v>477</v>
      </c>
      <c r="F691" s="6">
        <v>23</v>
      </c>
      <c r="G691" s="6">
        <v>2023</v>
      </c>
      <c r="H691" s="6">
        <f t="shared" si="31"/>
        <v>7</v>
      </c>
      <c r="I691" s="1">
        <f t="shared" si="32"/>
        <v>45130</v>
      </c>
      <c r="M691" s="4">
        <v>45130</v>
      </c>
      <c r="N691" s="1">
        <f t="shared" si="30"/>
        <v>45130</v>
      </c>
    </row>
    <row r="692" spans="1:14" x14ac:dyDescent="0.2">
      <c r="A692" s="1" t="s">
        <v>407</v>
      </c>
      <c r="B692" s="1">
        <v>45130</v>
      </c>
      <c r="C692" t="s">
        <v>420</v>
      </c>
      <c r="D692" t="s">
        <v>454</v>
      </c>
      <c r="E692" t="s">
        <v>477</v>
      </c>
      <c r="F692" s="6">
        <v>23</v>
      </c>
      <c r="G692" s="6">
        <v>2023</v>
      </c>
      <c r="H692" s="6">
        <f t="shared" si="31"/>
        <v>7</v>
      </c>
      <c r="I692" s="1">
        <f t="shared" si="32"/>
        <v>45130</v>
      </c>
      <c r="M692" s="4">
        <v>45130</v>
      </c>
      <c r="N692" s="1">
        <f t="shared" si="30"/>
        <v>45130</v>
      </c>
    </row>
    <row r="693" spans="1:14" x14ac:dyDescent="0.2">
      <c r="A693" s="1" t="s">
        <v>407</v>
      </c>
      <c r="B693" s="1">
        <v>45130</v>
      </c>
      <c r="C693" t="s">
        <v>420</v>
      </c>
      <c r="D693" t="s">
        <v>454</v>
      </c>
      <c r="E693" t="s">
        <v>477</v>
      </c>
      <c r="F693" s="6">
        <v>23</v>
      </c>
      <c r="G693" s="6">
        <v>2023</v>
      </c>
      <c r="H693" s="6">
        <f t="shared" si="31"/>
        <v>7</v>
      </c>
      <c r="I693" s="1">
        <f t="shared" si="32"/>
        <v>45130</v>
      </c>
      <c r="M693" s="4">
        <v>45130</v>
      </c>
      <c r="N693" s="1">
        <f t="shared" si="30"/>
        <v>45130</v>
      </c>
    </row>
    <row r="694" spans="1:14" x14ac:dyDescent="0.2">
      <c r="A694" s="1" t="s">
        <v>34</v>
      </c>
      <c r="B694" s="1">
        <v>45127</v>
      </c>
      <c r="C694" t="s">
        <v>428</v>
      </c>
      <c r="D694" t="s">
        <v>455</v>
      </c>
      <c r="E694" t="s">
        <v>477</v>
      </c>
      <c r="F694" s="6">
        <v>20</v>
      </c>
      <c r="G694" s="6">
        <v>2023</v>
      </c>
      <c r="H694" s="6">
        <f t="shared" si="31"/>
        <v>7</v>
      </c>
      <c r="I694" s="1">
        <f t="shared" si="32"/>
        <v>45127</v>
      </c>
      <c r="M694" s="4">
        <v>45127</v>
      </c>
      <c r="N694" s="1">
        <f t="shared" si="30"/>
        <v>45127</v>
      </c>
    </row>
    <row r="695" spans="1:14" x14ac:dyDescent="0.2">
      <c r="A695" s="1" t="s">
        <v>417</v>
      </c>
      <c r="B695" s="1">
        <v>45167</v>
      </c>
      <c r="C695" t="s">
        <v>443</v>
      </c>
      <c r="D695" t="s">
        <v>464</v>
      </c>
      <c r="E695" t="s">
        <v>478</v>
      </c>
      <c r="F695" s="6">
        <v>29</v>
      </c>
      <c r="G695" s="6">
        <v>2023</v>
      </c>
      <c r="H695" s="6">
        <f t="shared" si="31"/>
        <v>8</v>
      </c>
      <c r="I695" s="1">
        <f t="shared" si="32"/>
        <v>45167</v>
      </c>
      <c r="M695" s="4">
        <v>45167</v>
      </c>
      <c r="N695" s="1">
        <f t="shared" si="30"/>
        <v>45167</v>
      </c>
    </row>
    <row r="696" spans="1:14" x14ac:dyDescent="0.2">
      <c r="A696" s="1" t="s">
        <v>407</v>
      </c>
      <c r="B696" s="1">
        <v>45130</v>
      </c>
      <c r="C696" t="s">
        <v>420</v>
      </c>
      <c r="D696" t="s">
        <v>454</v>
      </c>
      <c r="E696" t="s">
        <v>477</v>
      </c>
      <c r="F696" s="6">
        <v>23</v>
      </c>
      <c r="G696" s="6">
        <v>2023</v>
      </c>
      <c r="H696" s="6">
        <f t="shared" si="31"/>
        <v>7</v>
      </c>
      <c r="I696" s="1">
        <f t="shared" si="32"/>
        <v>45130</v>
      </c>
      <c r="M696" s="4">
        <v>45130</v>
      </c>
      <c r="N696" s="1">
        <f t="shared" si="30"/>
        <v>45130</v>
      </c>
    </row>
    <row r="697" spans="1:14" x14ac:dyDescent="0.2">
      <c r="A697" s="1" t="s">
        <v>408</v>
      </c>
      <c r="B697" s="1">
        <v>45127</v>
      </c>
      <c r="C697" t="s">
        <v>422</v>
      </c>
      <c r="D697" t="s">
        <v>455</v>
      </c>
      <c r="E697" t="s">
        <v>477</v>
      </c>
      <c r="F697" s="6">
        <v>20</v>
      </c>
      <c r="G697" s="6">
        <v>2023</v>
      </c>
      <c r="H697" s="6">
        <f t="shared" si="31"/>
        <v>7</v>
      </c>
      <c r="I697" s="1">
        <f t="shared" si="32"/>
        <v>45127</v>
      </c>
      <c r="M697" s="4">
        <v>45127</v>
      </c>
      <c r="N697" s="1">
        <f t="shared" si="30"/>
        <v>45127</v>
      </c>
    </row>
    <row r="698" spans="1:14" x14ac:dyDescent="0.2">
      <c r="A698" s="1" t="s">
        <v>407</v>
      </c>
      <c r="B698" s="1">
        <v>45130</v>
      </c>
      <c r="C698" t="s">
        <v>420</v>
      </c>
      <c r="D698" t="s">
        <v>454</v>
      </c>
      <c r="E698" t="s">
        <v>477</v>
      </c>
      <c r="F698" s="6">
        <v>23</v>
      </c>
      <c r="G698" s="6">
        <v>2023</v>
      </c>
      <c r="H698" s="6">
        <f t="shared" si="31"/>
        <v>7</v>
      </c>
      <c r="I698" s="1">
        <f t="shared" si="32"/>
        <v>45130</v>
      </c>
      <c r="M698" s="4">
        <v>45130</v>
      </c>
      <c r="N698" s="1">
        <f t="shared" si="30"/>
        <v>45130</v>
      </c>
    </row>
    <row r="699" spans="1:14" x14ac:dyDescent="0.2">
      <c r="A699" s="1" t="s">
        <v>407</v>
      </c>
      <c r="B699" s="1">
        <v>45130</v>
      </c>
      <c r="C699" t="s">
        <v>420</v>
      </c>
      <c r="D699" t="s">
        <v>454</v>
      </c>
      <c r="E699" t="s">
        <v>477</v>
      </c>
      <c r="F699" s="6">
        <v>23</v>
      </c>
      <c r="G699" s="6">
        <v>2023</v>
      </c>
      <c r="H699" s="6">
        <f t="shared" si="31"/>
        <v>7</v>
      </c>
      <c r="I699" s="1">
        <f t="shared" si="32"/>
        <v>45130</v>
      </c>
      <c r="M699" s="4">
        <v>45130</v>
      </c>
      <c r="N699" s="1">
        <f t="shared" si="30"/>
        <v>45130</v>
      </c>
    </row>
    <row r="700" spans="1:14" x14ac:dyDescent="0.2">
      <c r="A700" s="1" t="s">
        <v>408</v>
      </c>
      <c r="B700" s="1">
        <v>45127</v>
      </c>
      <c r="C700" t="s">
        <v>422</v>
      </c>
      <c r="D700" t="s">
        <v>455</v>
      </c>
      <c r="E700" t="s">
        <v>477</v>
      </c>
      <c r="F700" s="6">
        <v>20</v>
      </c>
      <c r="G700" s="6">
        <v>2023</v>
      </c>
      <c r="H700" s="6">
        <f t="shared" si="31"/>
        <v>7</v>
      </c>
      <c r="I700" s="1">
        <f t="shared" si="32"/>
        <v>45127</v>
      </c>
      <c r="M700" s="4">
        <v>45127</v>
      </c>
      <c r="N700" s="1">
        <f t="shared" si="30"/>
        <v>45127</v>
      </c>
    </row>
    <row r="701" spans="1:14" x14ac:dyDescent="0.2">
      <c r="A701" s="1" t="s">
        <v>407</v>
      </c>
      <c r="B701" s="1">
        <v>45130</v>
      </c>
      <c r="C701" t="s">
        <v>420</v>
      </c>
      <c r="D701" t="s">
        <v>454</v>
      </c>
      <c r="E701" t="s">
        <v>477</v>
      </c>
      <c r="F701" s="6">
        <v>23</v>
      </c>
      <c r="G701" s="6">
        <v>2023</v>
      </c>
      <c r="H701" s="6">
        <f t="shared" si="31"/>
        <v>7</v>
      </c>
      <c r="I701" s="1">
        <f t="shared" si="32"/>
        <v>45130</v>
      </c>
      <c r="M701" s="4">
        <v>45130</v>
      </c>
      <c r="N701" s="1">
        <f t="shared" si="30"/>
        <v>45130</v>
      </c>
    </row>
    <row r="702" spans="1:14" x14ac:dyDescent="0.2">
      <c r="A702" s="1" t="s">
        <v>407</v>
      </c>
      <c r="B702" s="1">
        <v>45130</v>
      </c>
      <c r="C702" t="s">
        <v>420</v>
      </c>
      <c r="D702" t="s">
        <v>454</v>
      </c>
      <c r="E702" t="s">
        <v>477</v>
      </c>
      <c r="F702" s="6">
        <v>23</v>
      </c>
      <c r="G702" s="6">
        <v>2023</v>
      </c>
      <c r="H702" s="6">
        <f t="shared" si="31"/>
        <v>7</v>
      </c>
      <c r="I702" s="1">
        <f t="shared" si="32"/>
        <v>45130</v>
      </c>
      <c r="M702" s="4">
        <v>45130</v>
      </c>
      <c r="N702" s="1">
        <f t="shared" si="30"/>
        <v>45130</v>
      </c>
    </row>
    <row r="703" spans="1:14" x14ac:dyDescent="0.2">
      <c r="A703" s="1" t="s">
        <v>407</v>
      </c>
      <c r="B703" s="1">
        <v>45130</v>
      </c>
      <c r="C703" t="s">
        <v>420</v>
      </c>
      <c r="D703" t="s">
        <v>454</v>
      </c>
      <c r="E703" t="s">
        <v>477</v>
      </c>
      <c r="F703" s="6">
        <v>23</v>
      </c>
      <c r="G703" s="6">
        <v>2023</v>
      </c>
      <c r="H703" s="6">
        <f t="shared" si="31"/>
        <v>7</v>
      </c>
      <c r="I703" s="1">
        <f t="shared" si="32"/>
        <v>45130</v>
      </c>
      <c r="M703" s="4">
        <v>45130</v>
      </c>
      <c r="N703" s="1">
        <f t="shared" si="30"/>
        <v>45130</v>
      </c>
    </row>
    <row r="704" spans="1:14" x14ac:dyDescent="0.2">
      <c r="A704" s="1" t="s">
        <v>407</v>
      </c>
      <c r="B704" s="1">
        <v>45130</v>
      </c>
      <c r="C704" t="s">
        <v>420</v>
      </c>
      <c r="D704" t="s">
        <v>454</v>
      </c>
      <c r="E704" t="s">
        <v>477</v>
      </c>
      <c r="F704" s="6">
        <v>23</v>
      </c>
      <c r="G704" s="6">
        <v>2023</v>
      </c>
      <c r="H704" s="6">
        <f t="shared" si="31"/>
        <v>7</v>
      </c>
      <c r="I704" s="1">
        <f t="shared" si="32"/>
        <v>45130</v>
      </c>
      <c r="M704" s="4">
        <v>45130</v>
      </c>
      <c r="N704" s="1">
        <f t="shared" si="30"/>
        <v>45130</v>
      </c>
    </row>
    <row r="705" spans="1:14" x14ac:dyDescent="0.2">
      <c r="B705" s="1">
        <v>0</v>
      </c>
      <c r="C705">
        <v>0</v>
      </c>
      <c r="D705">
        <v>0</v>
      </c>
      <c r="E705">
        <v>0</v>
      </c>
      <c r="F705" s="6"/>
      <c r="G705" s="6">
        <v>2023</v>
      </c>
      <c r="H705" s="6" t="e">
        <f t="shared" si="31"/>
        <v>#N/A</v>
      </c>
      <c r="I705" s="1" t="e">
        <f t="shared" si="32"/>
        <v>#N/A</v>
      </c>
      <c r="M705" s="4">
        <v>0</v>
      </c>
      <c r="N705" s="1">
        <f t="shared" si="30"/>
        <v>45130.222429906542</v>
      </c>
    </row>
    <row r="706" spans="1:14" x14ac:dyDescent="0.2">
      <c r="A706" s="1" t="s">
        <v>407</v>
      </c>
      <c r="B706" s="1">
        <v>45130</v>
      </c>
      <c r="C706" t="s">
        <v>420</v>
      </c>
      <c r="D706" t="s">
        <v>454</v>
      </c>
      <c r="E706" t="s">
        <v>477</v>
      </c>
      <c r="F706" s="6">
        <v>23</v>
      </c>
      <c r="G706" s="6">
        <v>2023</v>
      </c>
      <c r="H706" s="6">
        <f t="shared" si="31"/>
        <v>7</v>
      </c>
      <c r="I706" s="1">
        <f t="shared" si="32"/>
        <v>45130</v>
      </c>
      <c r="M706" s="4">
        <v>45130</v>
      </c>
      <c r="N706" s="1">
        <f t="shared" si="30"/>
        <v>45130</v>
      </c>
    </row>
    <row r="707" spans="1:14" x14ac:dyDescent="0.2">
      <c r="A707" s="1" t="s">
        <v>407</v>
      </c>
      <c r="B707" s="1">
        <v>45130</v>
      </c>
      <c r="C707" t="s">
        <v>420</v>
      </c>
      <c r="D707" t="s">
        <v>454</v>
      </c>
      <c r="E707" t="s">
        <v>477</v>
      </c>
      <c r="F707" s="6">
        <v>23</v>
      </c>
      <c r="G707" s="6">
        <v>2023</v>
      </c>
      <c r="H707" s="6">
        <f t="shared" si="31"/>
        <v>7</v>
      </c>
      <c r="I707" s="1">
        <f t="shared" si="32"/>
        <v>45130</v>
      </c>
      <c r="M707" s="4">
        <v>45130</v>
      </c>
      <c r="N707" s="1">
        <f t="shared" ref="N707:N770" si="33">IF(M707=0,$P$2,M707)</f>
        <v>45130</v>
      </c>
    </row>
    <row r="708" spans="1:14" x14ac:dyDescent="0.2">
      <c r="A708" s="1" t="s">
        <v>406</v>
      </c>
      <c r="B708" s="1">
        <v>45131</v>
      </c>
      <c r="C708" t="s">
        <v>419</v>
      </c>
      <c r="D708" t="s">
        <v>453</v>
      </c>
      <c r="E708" t="s">
        <v>477</v>
      </c>
      <c r="F708" s="6">
        <v>24</v>
      </c>
      <c r="G708" s="6">
        <v>2023</v>
      </c>
      <c r="H708" s="6">
        <f t="shared" ref="H708:H771" si="34">VLOOKUP(E708,$J$3:$K$4,2,FALSE)</f>
        <v>7</v>
      </c>
      <c r="I708" s="1">
        <f t="shared" ref="I708:I771" si="35">DATE(G708,H708,F708)</f>
        <v>45131</v>
      </c>
      <c r="M708" s="4">
        <v>45131</v>
      </c>
      <c r="N708" s="1">
        <f t="shared" si="33"/>
        <v>45131</v>
      </c>
    </row>
    <row r="709" spans="1:14" x14ac:dyDescent="0.2">
      <c r="A709" s="1" t="s">
        <v>410</v>
      </c>
      <c r="B709" s="1">
        <v>45126</v>
      </c>
      <c r="C709" t="s">
        <v>426</v>
      </c>
      <c r="D709" t="s">
        <v>457</v>
      </c>
      <c r="E709" t="s">
        <v>477</v>
      </c>
      <c r="F709" s="6">
        <v>19</v>
      </c>
      <c r="G709" s="6">
        <v>2023</v>
      </c>
      <c r="H709" s="6">
        <f t="shared" si="34"/>
        <v>7</v>
      </c>
      <c r="I709" s="1">
        <f t="shared" si="35"/>
        <v>45126</v>
      </c>
      <c r="M709" s="4">
        <v>45126</v>
      </c>
      <c r="N709" s="1">
        <f t="shared" si="33"/>
        <v>45126</v>
      </c>
    </row>
    <row r="710" spans="1:14" x14ac:dyDescent="0.2">
      <c r="A710" s="1" t="s">
        <v>61</v>
      </c>
      <c r="B710" s="1">
        <v>45128</v>
      </c>
      <c r="C710" t="s">
        <v>433</v>
      </c>
      <c r="D710" t="s">
        <v>460</v>
      </c>
      <c r="E710" t="s">
        <v>477</v>
      </c>
      <c r="F710" s="6">
        <v>21</v>
      </c>
      <c r="G710" s="6">
        <v>2023</v>
      </c>
      <c r="H710" s="6">
        <f t="shared" si="34"/>
        <v>7</v>
      </c>
      <c r="I710" s="1">
        <f t="shared" si="35"/>
        <v>45128</v>
      </c>
      <c r="M710" s="4">
        <v>45128</v>
      </c>
      <c r="N710" s="1">
        <f t="shared" si="33"/>
        <v>45128</v>
      </c>
    </row>
    <row r="711" spans="1:14" x14ac:dyDescent="0.2">
      <c r="A711" s="1" t="s">
        <v>407</v>
      </c>
      <c r="B711" s="1">
        <v>45130</v>
      </c>
      <c r="C711" t="s">
        <v>420</v>
      </c>
      <c r="D711" t="s">
        <v>454</v>
      </c>
      <c r="E711" t="s">
        <v>477</v>
      </c>
      <c r="F711" s="6">
        <v>23</v>
      </c>
      <c r="G711" s="6">
        <v>2023</v>
      </c>
      <c r="H711" s="6">
        <f t="shared" si="34"/>
        <v>7</v>
      </c>
      <c r="I711" s="1">
        <f t="shared" si="35"/>
        <v>45130</v>
      </c>
      <c r="M711" s="4">
        <v>45130</v>
      </c>
      <c r="N711" s="1">
        <f t="shared" si="33"/>
        <v>45130</v>
      </c>
    </row>
    <row r="712" spans="1:14" x14ac:dyDescent="0.2">
      <c r="A712" s="1" t="s">
        <v>407</v>
      </c>
      <c r="B712" s="1">
        <v>45130</v>
      </c>
      <c r="C712" t="s">
        <v>420</v>
      </c>
      <c r="D712" t="s">
        <v>454</v>
      </c>
      <c r="E712" t="s">
        <v>477</v>
      </c>
      <c r="F712" s="6">
        <v>23</v>
      </c>
      <c r="G712" s="6">
        <v>2023</v>
      </c>
      <c r="H712" s="6">
        <f t="shared" si="34"/>
        <v>7</v>
      </c>
      <c r="I712" s="1">
        <f t="shared" si="35"/>
        <v>45130</v>
      </c>
      <c r="M712" s="4">
        <v>45130</v>
      </c>
      <c r="N712" s="1">
        <f t="shared" si="33"/>
        <v>45130</v>
      </c>
    </row>
    <row r="713" spans="1:14" x14ac:dyDescent="0.2">
      <c r="B713" s="1">
        <v>0</v>
      </c>
      <c r="C713">
        <v>0</v>
      </c>
      <c r="D713">
        <v>0</v>
      </c>
      <c r="E713">
        <v>0</v>
      </c>
      <c r="F713" s="6"/>
      <c r="G713" s="6">
        <v>2023</v>
      </c>
      <c r="H713" s="6" t="e">
        <f t="shared" si="34"/>
        <v>#N/A</v>
      </c>
      <c r="I713" s="1" t="e">
        <f t="shared" si="35"/>
        <v>#N/A</v>
      </c>
      <c r="M713" s="4">
        <v>0</v>
      </c>
      <c r="N713" s="1">
        <f t="shared" si="33"/>
        <v>45130.222429906542</v>
      </c>
    </row>
    <row r="714" spans="1:14" x14ac:dyDescent="0.2">
      <c r="A714" s="1" t="s">
        <v>274</v>
      </c>
      <c r="B714" s="1">
        <v>45136</v>
      </c>
      <c r="C714" t="s">
        <v>435</v>
      </c>
      <c r="D714" t="s">
        <v>468</v>
      </c>
      <c r="E714" t="s">
        <v>477</v>
      </c>
      <c r="F714" s="6">
        <v>29</v>
      </c>
      <c r="G714" s="6">
        <v>2023</v>
      </c>
      <c r="H714" s="6">
        <f t="shared" si="34"/>
        <v>7</v>
      </c>
      <c r="I714" s="1">
        <f t="shared" si="35"/>
        <v>45136</v>
      </c>
      <c r="M714" s="4">
        <v>45136</v>
      </c>
      <c r="N714" s="1">
        <f t="shared" si="33"/>
        <v>45136</v>
      </c>
    </row>
    <row r="715" spans="1:14" x14ac:dyDescent="0.2">
      <c r="A715" s="1" t="s">
        <v>262</v>
      </c>
      <c r="B715" s="1">
        <v>45127</v>
      </c>
      <c r="C715" t="s">
        <v>428</v>
      </c>
      <c r="D715" t="s">
        <v>455</v>
      </c>
      <c r="E715" t="s">
        <v>477</v>
      </c>
      <c r="F715" s="6">
        <v>20</v>
      </c>
      <c r="G715" s="6">
        <v>2023</v>
      </c>
      <c r="H715" s="6">
        <f t="shared" si="34"/>
        <v>7</v>
      </c>
      <c r="I715" s="1">
        <f t="shared" si="35"/>
        <v>45127</v>
      </c>
      <c r="M715" s="4">
        <v>45127</v>
      </c>
      <c r="N715" s="1">
        <f t="shared" si="33"/>
        <v>45127</v>
      </c>
    </row>
    <row r="716" spans="1:14" x14ac:dyDescent="0.2">
      <c r="A716" s="1" t="s">
        <v>407</v>
      </c>
      <c r="B716" s="1">
        <v>45130</v>
      </c>
      <c r="C716" t="s">
        <v>420</v>
      </c>
      <c r="D716" t="s">
        <v>454</v>
      </c>
      <c r="E716" t="s">
        <v>477</v>
      </c>
      <c r="F716" s="6">
        <v>23</v>
      </c>
      <c r="G716" s="6">
        <v>2023</v>
      </c>
      <c r="H716" s="6">
        <f t="shared" si="34"/>
        <v>7</v>
      </c>
      <c r="I716" s="1">
        <f t="shared" si="35"/>
        <v>45130</v>
      </c>
      <c r="M716" s="4">
        <v>45130</v>
      </c>
      <c r="N716" s="1">
        <f t="shared" si="33"/>
        <v>45130</v>
      </c>
    </row>
    <row r="717" spans="1:14" x14ac:dyDescent="0.2">
      <c r="A717" s="1" t="s">
        <v>407</v>
      </c>
      <c r="B717" s="1">
        <v>45130</v>
      </c>
      <c r="C717" t="s">
        <v>420</v>
      </c>
      <c r="D717" t="s">
        <v>454</v>
      </c>
      <c r="E717" t="s">
        <v>477</v>
      </c>
      <c r="F717" s="6">
        <v>23</v>
      </c>
      <c r="G717" s="6">
        <v>2023</v>
      </c>
      <c r="H717" s="6">
        <f t="shared" si="34"/>
        <v>7</v>
      </c>
      <c r="I717" s="1">
        <f t="shared" si="35"/>
        <v>45130</v>
      </c>
      <c r="M717" s="4">
        <v>45130</v>
      </c>
      <c r="N717" s="1">
        <f t="shared" si="33"/>
        <v>45130</v>
      </c>
    </row>
    <row r="718" spans="1:14" x14ac:dyDescent="0.2">
      <c r="A718" s="1" t="s">
        <v>407</v>
      </c>
      <c r="B718" s="1">
        <v>45130</v>
      </c>
      <c r="C718" t="s">
        <v>420</v>
      </c>
      <c r="D718" t="s">
        <v>454</v>
      </c>
      <c r="E718" t="s">
        <v>477</v>
      </c>
      <c r="F718" s="6">
        <v>23</v>
      </c>
      <c r="G718" s="6">
        <v>2023</v>
      </c>
      <c r="H718" s="6">
        <f t="shared" si="34"/>
        <v>7</v>
      </c>
      <c r="I718" s="1">
        <f t="shared" si="35"/>
        <v>45130</v>
      </c>
      <c r="M718" s="4">
        <v>45130</v>
      </c>
      <c r="N718" s="1">
        <f t="shared" si="33"/>
        <v>45130</v>
      </c>
    </row>
    <row r="719" spans="1:14" x14ac:dyDescent="0.2">
      <c r="A719" s="1" t="s">
        <v>407</v>
      </c>
      <c r="B719" s="1">
        <v>45130</v>
      </c>
      <c r="C719" t="s">
        <v>420</v>
      </c>
      <c r="D719" t="s">
        <v>454</v>
      </c>
      <c r="E719" t="s">
        <v>477</v>
      </c>
      <c r="F719" s="6">
        <v>23</v>
      </c>
      <c r="G719" s="6">
        <v>2023</v>
      </c>
      <c r="H719" s="6">
        <f t="shared" si="34"/>
        <v>7</v>
      </c>
      <c r="I719" s="1">
        <f t="shared" si="35"/>
        <v>45130</v>
      </c>
      <c r="M719" s="4">
        <v>45130</v>
      </c>
      <c r="N719" s="1">
        <f t="shared" si="33"/>
        <v>45130</v>
      </c>
    </row>
    <row r="720" spans="1:14" x14ac:dyDescent="0.2">
      <c r="A720" s="1" t="s">
        <v>407</v>
      </c>
      <c r="B720" s="1">
        <v>45130</v>
      </c>
      <c r="C720" t="s">
        <v>420</v>
      </c>
      <c r="D720" t="s">
        <v>454</v>
      </c>
      <c r="E720" t="s">
        <v>477</v>
      </c>
      <c r="F720" s="6">
        <v>23</v>
      </c>
      <c r="G720" s="6">
        <v>2023</v>
      </c>
      <c r="H720" s="6">
        <f t="shared" si="34"/>
        <v>7</v>
      </c>
      <c r="I720" s="1">
        <f t="shared" si="35"/>
        <v>45130</v>
      </c>
      <c r="M720" s="4">
        <v>45130</v>
      </c>
      <c r="N720" s="1">
        <f t="shared" si="33"/>
        <v>45130</v>
      </c>
    </row>
    <row r="721" spans="1:14" x14ac:dyDescent="0.2">
      <c r="A721" s="1" t="s">
        <v>407</v>
      </c>
      <c r="B721" s="1">
        <v>45130</v>
      </c>
      <c r="C721" t="s">
        <v>420</v>
      </c>
      <c r="D721" t="s">
        <v>454</v>
      </c>
      <c r="E721" t="s">
        <v>477</v>
      </c>
      <c r="F721" s="6">
        <v>23</v>
      </c>
      <c r="G721" s="6">
        <v>2023</v>
      </c>
      <c r="H721" s="6">
        <f t="shared" si="34"/>
        <v>7</v>
      </c>
      <c r="I721" s="1">
        <f t="shared" si="35"/>
        <v>45130</v>
      </c>
      <c r="M721" s="4">
        <v>45130</v>
      </c>
      <c r="N721" s="1">
        <f t="shared" si="33"/>
        <v>45130</v>
      </c>
    </row>
    <row r="722" spans="1:14" x14ac:dyDescent="0.2">
      <c r="A722" s="1" t="s">
        <v>407</v>
      </c>
      <c r="B722" s="1">
        <v>45130</v>
      </c>
      <c r="C722" t="s">
        <v>420</v>
      </c>
      <c r="D722" t="s">
        <v>454</v>
      </c>
      <c r="E722" t="s">
        <v>477</v>
      </c>
      <c r="F722" s="6">
        <v>23</v>
      </c>
      <c r="G722" s="6">
        <v>2023</v>
      </c>
      <c r="H722" s="6">
        <f t="shared" si="34"/>
        <v>7</v>
      </c>
      <c r="I722" s="1">
        <f t="shared" si="35"/>
        <v>45130</v>
      </c>
      <c r="M722" s="4">
        <v>45130</v>
      </c>
      <c r="N722" s="1">
        <f t="shared" si="33"/>
        <v>45130</v>
      </c>
    </row>
    <row r="723" spans="1:14" x14ac:dyDescent="0.2">
      <c r="A723" s="1" t="s">
        <v>407</v>
      </c>
      <c r="B723" s="1">
        <v>45130</v>
      </c>
      <c r="C723" t="s">
        <v>420</v>
      </c>
      <c r="D723" t="s">
        <v>454</v>
      </c>
      <c r="E723" t="s">
        <v>477</v>
      </c>
      <c r="F723" s="6">
        <v>23</v>
      </c>
      <c r="G723" s="6">
        <v>2023</v>
      </c>
      <c r="H723" s="6">
        <f t="shared" si="34"/>
        <v>7</v>
      </c>
      <c r="I723" s="1">
        <f t="shared" si="35"/>
        <v>45130</v>
      </c>
      <c r="M723" s="4">
        <v>45130</v>
      </c>
      <c r="N723" s="1">
        <f t="shared" si="33"/>
        <v>45130</v>
      </c>
    </row>
    <row r="724" spans="1:14" x14ac:dyDescent="0.2">
      <c r="A724" s="1" t="s">
        <v>407</v>
      </c>
      <c r="B724" s="1">
        <v>45130</v>
      </c>
      <c r="C724" t="s">
        <v>420</v>
      </c>
      <c r="D724" t="s">
        <v>454</v>
      </c>
      <c r="E724" t="s">
        <v>477</v>
      </c>
      <c r="F724" s="6">
        <v>23</v>
      </c>
      <c r="G724" s="6">
        <v>2023</v>
      </c>
      <c r="H724" s="6">
        <f t="shared" si="34"/>
        <v>7</v>
      </c>
      <c r="I724" s="1">
        <f t="shared" si="35"/>
        <v>45130</v>
      </c>
      <c r="M724" s="4">
        <v>45130</v>
      </c>
      <c r="N724" s="1">
        <f t="shared" si="33"/>
        <v>45130</v>
      </c>
    </row>
    <row r="725" spans="1:14" x14ac:dyDescent="0.2">
      <c r="A725" s="1" t="s">
        <v>407</v>
      </c>
      <c r="B725" s="1">
        <v>45130</v>
      </c>
      <c r="C725" t="s">
        <v>420</v>
      </c>
      <c r="D725" t="s">
        <v>454</v>
      </c>
      <c r="E725" t="s">
        <v>477</v>
      </c>
      <c r="F725" s="6">
        <v>23</v>
      </c>
      <c r="G725" s="6">
        <v>2023</v>
      </c>
      <c r="H725" s="6">
        <f t="shared" si="34"/>
        <v>7</v>
      </c>
      <c r="I725" s="1">
        <f t="shared" si="35"/>
        <v>45130</v>
      </c>
      <c r="M725" s="4">
        <v>45130</v>
      </c>
      <c r="N725" s="1">
        <f t="shared" si="33"/>
        <v>45130</v>
      </c>
    </row>
    <row r="726" spans="1:14" x14ac:dyDescent="0.2">
      <c r="A726" s="1" t="s">
        <v>406</v>
      </c>
      <c r="B726" s="1">
        <v>45131</v>
      </c>
      <c r="C726" t="s">
        <v>419</v>
      </c>
      <c r="D726" t="s">
        <v>453</v>
      </c>
      <c r="E726" t="s">
        <v>477</v>
      </c>
      <c r="F726" s="6">
        <v>24</v>
      </c>
      <c r="G726" s="6">
        <v>2023</v>
      </c>
      <c r="H726" s="6">
        <f t="shared" si="34"/>
        <v>7</v>
      </c>
      <c r="I726" s="1">
        <f t="shared" si="35"/>
        <v>45131</v>
      </c>
      <c r="M726" s="4">
        <v>45131</v>
      </c>
      <c r="N726" s="1">
        <f t="shared" si="33"/>
        <v>45131</v>
      </c>
    </row>
    <row r="727" spans="1:14" x14ac:dyDescent="0.2">
      <c r="A727" s="1" t="s">
        <v>82</v>
      </c>
      <c r="B727" s="1">
        <v>45126</v>
      </c>
      <c r="C727" t="s">
        <v>434</v>
      </c>
      <c r="D727" t="s">
        <v>457</v>
      </c>
      <c r="E727" t="s">
        <v>477</v>
      </c>
      <c r="F727" s="6">
        <v>19</v>
      </c>
      <c r="G727" s="6">
        <v>2023</v>
      </c>
      <c r="H727" s="6">
        <f t="shared" si="34"/>
        <v>7</v>
      </c>
      <c r="I727" s="1">
        <f t="shared" si="35"/>
        <v>45126</v>
      </c>
      <c r="M727" s="4">
        <v>45126</v>
      </c>
      <c r="N727" s="1">
        <f t="shared" si="33"/>
        <v>45126</v>
      </c>
    </row>
    <row r="728" spans="1:14" x14ac:dyDescent="0.2">
      <c r="A728" s="1" t="s">
        <v>407</v>
      </c>
      <c r="B728" s="1">
        <v>45130</v>
      </c>
      <c r="C728" t="s">
        <v>420</v>
      </c>
      <c r="D728" t="s">
        <v>454</v>
      </c>
      <c r="E728" t="s">
        <v>477</v>
      </c>
      <c r="F728" s="6">
        <v>23</v>
      </c>
      <c r="G728" s="6">
        <v>2023</v>
      </c>
      <c r="H728" s="6">
        <f t="shared" si="34"/>
        <v>7</v>
      </c>
      <c r="I728" s="1">
        <f t="shared" si="35"/>
        <v>45130</v>
      </c>
      <c r="M728" s="4">
        <v>45130</v>
      </c>
      <c r="N728" s="1">
        <f t="shared" si="33"/>
        <v>45130</v>
      </c>
    </row>
    <row r="729" spans="1:14" x14ac:dyDescent="0.2">
      <c r="A729" s="1" t="s">
        <v>407</v>
      </c>
      <c r="B729" s="1">
        <v>45130</v>
      </c>
      <c r="C729" t="s">
        <v>420</v>
      </c>
      <c r="D729" t="s">
        <v>454</v>
      </c>
      <c r="E729" t="s">
        <v>477</v>
      </c>
      <c r="F729" s="6">
        <v>23</v>
      </c>
      <c r="G729" s="6">
        <v>2023</v>
      </c>
      <c r="H729" s="6">
        <f t="shared" si="34"/>
        <v>7</v>
      </c>
      <c r="I729" s="1">
        <f t="shared" si="35"/>
        <v>45130</v>
      </c>
      <c r="M729" s="4">
        <v>45130</v>
      </c>
      <c r="N729" s="1">
        <f t="shared" si="33"/>
        <v>45130</v>
      </c>
    </row>
    <row r="730" spans="1:14" x14ac:dyDescent="0.2">
      <c r="A730" s="1" t="s">
        <v>407</v>
      </c>
      <c r="B730" s="1">
        <v>45130</v>
      </c>
      <c r="C730" t="s">
        <v>420</v>
      </c>
      <c r="D730" t="s">
        <v>454</v>
      </c>
      <c r="E730" t="s">
        <v>477</v>
      </c>
      <c r="F730" s="6">
        <v>23</v>
      </c>
      <c r="G730" s="6">
        <v>2023</v>
      </c>
      <c r="H730" s="6">
        <f t="shared" si="34"/>
        <v>7</v>
      </c>
      <c r="I730" s="1">
        <f t="shared" si="35"/>
        <v>45130</v>
      </c>
      <c r="M730" s="4">
        <v>45130</v>
      </c>
      <c r="N730" s="1">
        <f t="shared" si="33"/>
        <v>45130</v>
      </c>
    </row>
    <row r="731" spans="1:14" x14ac:dyDescent="0.2">
      <c r="A731" s="1" t="s">
        <v>407</v>
      </c>
      <c r="B731" s="1">
        <v>45130</v>
      </c>
      <c r="C731" t="s">
        <v>420</v>
      </c>
      <c r="D731" t="s">
        <v>454</v>
      </c>
      <c r="E731" t="s">
        <v>477</v>
      </c>
      <c r="F731" s="6">
        <v>23</v>
      </c>
      <c r="G731" s="6">
        <v>2023</v>
      </c>
      <c r="H731" s="6">
        <f t="shared" si="34"/>
        <v>7</v>
      </c>
      <c r="I731" s="1">
        <f t="shared" si="35"/>
        <v>45130</v>
      </c>
      <c r="M731" s="4">
        <v>45130</v>
      </c>
      <c r="N731" s="1">
        <f t="shared" si="33"/>
        <v>45130</v>
      </c>
    </row>
    <row r="732" spans="1:14" x14ac:dyDescent="0.2">
      <c r="B732" s="1">
        <v>0</v>
      </c>
      <c r="C732">
        <v>0</v>
      </c>
      <c r="D732">
        <v>0</v>
      </c>
      <c r="E732">
        <v>0</v>
      </c>
      <c r="F732" s="6"/>
      <c r="G732" s="6">
        <v>2023</v>
      </c>
      <c r="H732" s="6" t="e">
        <f t="shared" si="34"/>
        <v>#N/A</v>
      </c>
      <c r="I732" s="1" t="e">
        <f t="shared" si="35"/>
        <v>#N/A</v>
      </c>
      <c r="M732" s="4">
        <v>0</v>
      </c>
      <c r="N732" s="1">
        <f t="shared" si="33"/>
        <v>45130.222429906542</v>
      </c>
    </row>
    <row r="733" spans="1:14" x14ac:dyDescent="0.2">
      <c r="A733" s="1" t="s">
        <v>407</v>
      </c>
      <c r="B733" s="1">
        <v>45130</v>
      </c>
      <c r="C733" t="s">
        <v>420</v>
      </c>
      <c r="D733" t="s">
        <v>454</v>
      </c>
      <c r="E733" t="s">
        <v>477</v>
      </c>
      <c r="F733" s="6">
        <v>23</v>
      </c>
      <c r="G733" s="6">
        <v>2023</v>
      </c>
      <c r="H733" s="6">
        <f t="shared" si="34"/>
        <v>7</v>
      </c>
      <c r="I733" s="1">
        <f t="shared" si="35"/>
        <v>45130</v>
      </c>
      <c r="M733" s="4">
        <v>45130</v>
      </c>
      <c r="N733" s="1">
        <f t="shared" si="33"/>
        <v>45130</v>
      </c>
    </row>
    <row r="734" spans="1:14" x14ac:dyDescent="0.2">
      <c r="A734" s="1" t="s">
        <v>407</v>
      </c>
      <c r="B734" s="1">
        <v>45130</v>
      </c>
      <c r="C734" t="s">
        <v>420</v>
      </c>
      <c r="D734" t="s">
        <v>454</v>
      </c>
      <c r="E734" t="s">
        <v>477</v>
      </c>
      <c r="F734" s="6">
        <v>23</v>
      </c>
      <c r="G734" s="6">
        <v>2023</v>
      </c>
      <c r="H734" s="6">
        <f t="shared" si="34"/>
        <v>7</v>
      </c>
      <c r="I734" s="1">
        <f t="shared" si="35"/>
        <v>45130</v>
      </c>
      <c r="M734" s="4">
        <v>45130</v>
      </c>
      <c r="N734" s="1">
        <f t="shared" si="33"/>
        <v>45130</v>
      </c>
    </row>
    <row r="735" spans="1:14" x14ac:dyDescent="0.2">
      <c r="A735" s="1" t="s">
        <v>410</v>
      </c>
      <c r="B735" s="1">
        <v>45126</v>
      </c>
      <c r="C735" t="s">
        <v>426</v>
      </c>
      <c r="D735" t="s">
        <v>457</v>
      </c>
      <c r="E735" t="s">
        <v>477</v>
      </c>
      <c r="F735" s="6">
        <v>19</v>
      </c>
      <c r="G735" s="6">
        <v>2023</v>
      </c>
      <c r="H735" s="6">
        <f t="shared" si="34"/>
        <v>7</v>
      </c>
      <c r="I735" s="1">
        <f t="shared" si="35"/>
        <v>45126</v>
      </c>
      <c r="M735" s="4">
        <v>45126</v>
      </c>
      <c r="N735" s="1">
        <f t="shared" si="33"/>
        <v>45126</v>
      </c>
    </row>
    <row r="736" spans="1:14" x14ac:dyDescent="0.2">
      <c r="A736" s="1" t="s">
        <v>413</v>
      </c>
      <c r="B736" s="1">
        <v>45128</v>
      </c>
      <c r="C736" t="s">
        <v>431</v>
      </c>
      <c r="D736" t="s">
        <v>460</v>
      </c>
      <c r="E736" t="s">
        <v>477</v>
      </c>
      <c r="F736" s="6">
        <v>21</v>
      </c>
      <c r="G736" s="6">
        <v>2023</v>
      </c>
      <c r="H736" s="6">
        <f t="shared" si="34"/>
        <v>7</v>
      </c>
      <c r="I736" s="1">
        <f t="shared" si="35"/>
        <v>45128</v>
      </c>
      <c r="M736" s="4">
        <v>45128</v>
      </c>
      <c r="N736" s="1">
        <f t="shared" si="33"/>
        <v>45128</v>
      </c>
    </row>
    <row r="737" spans="1:14" x14ac:dyDescent="0.2">
      <c r="A737" s="1" t="s">
        <v>407</v>
      </c>
      <c r="B737" s="1">
        <v>45130</v>
      </c>
      <c r="C737" t="s">
        <v>420</v>
      </c>
      <c r="D737" t="s">
        <v>454</v>
      </c>
      <c r="E737" t="s">
        <v>477</v>
      </c>
      <c r="F737" s="6">
        <v>23</v>
      </c>
      <c r="G737" s="6">
        <v>2023</v>
      </c>
      <c r="H737" s="6">
        <f t="shared" si="34"/>
        <v>7</v>
      </c>
      <c r="I737" s="1">
        <f t="shared" si="35"/>
        <v>45130</v>
      </c>
      <c r="M737" s="4">
        <v>45130</v>
      </c>
      <c r="N737" s="1">
        <f t="shared" si="33"/>
        <v>45130</v>
      </c>
    </row>
    <row r="738" spans="1:14" x14ac:dyDescent="0.2">
      <c r="A738" s="1" t="s">
        <v>407</v>
      </c>
      <c r="B738" s="1">
        <v>45130</v>
      </c>
      <c r="C738" t="s">
        <v>420</v>
      </c>
      <c r="D738" t="s">
        <v>454</v>
      </c>
      <c r="E738" t="s">
        <v>477</v>
      </c>
      <c r="F738" s="6">
        <v>23</v>
      </c>
      <c r="G738" s="6">
        <v>2023</v>
      </c>
      <c r="H738" s="6">
        <f t="shared" si="34"/>
        <v>7</v>
      </c>
      <c r="I738" s="1">
        <f t="shared" si="35"/>
        <v>45130</v>
      </c>
      <c r="M738" s="4">
        <v>45130</v>
      </c>
      <c r="N738" s="1">
        <f t="shared" si="33"/>
        <v>45130</v>
      </c>
    </row>
    <row r="739" spans="1:14" x14ac:dyDescent="0.2">
      <c r="A739" s="1" t="s">
        <v>407</v>
      </c>
      <c r="B739" s="1">
        <v>45130</v>
      </c>
      <c r="C739" t="s">
        <v>420</v>
      </c>
      <c r="D739" t="s">
        <v>454</v>
      </c>
      <c r="E739" t="s">
        <v>477</v>
      </c>
      <c r="F739" s="6">
        <v>23</v>
      </c>
      <c r="G739" s="6">
        <v>2023</v>
      </c>
      <c r="H739" s="6">
        <f t="shared" si="34"/>
        <v>7</v>
      </c>
      <c r="I739" s="1">
        <f t="shared" si="35"/>
        <v>45130</v>
      </c>
      <c r="M739" s="4">
        <v>45130</v>
      </c>
      <c r="N739" s="1">
        <f t="shared" si="33"/>
        <v>45130</v>
      </c>
    </row>
    <row r="740" spans="1:14" x14ac:dyDescent="0.2">
      <c r="A740" s="1" t="s">
        <v>407</v>
      </c>
      <c r="B740" s="1">
        <v>45130</v>
      </c>
      <c r="C740" t="s">
        <v>420</v>
      </c>
      <c r="D740" t="s">
        <v>454</v>
      </c>
      <c r="E740" t="s">
        <v>477</v>
      </c>
      <c r="F740" s="6">
        <v>23</v>
      </c>
      <c r="G740" s="6">
        <v>2023</v>
      </c>
      <c r="H740" s="6">
        <f t="shared" si="34"/>
        <v>7</v>
      </c>
      <c r="I740" s="1">
        <f t="shared" si="35"/>
        <v>45130</v>
      </c>
      <c r="M740" s="4">
        <v>45130</v>
      </c>
      <c r="N740" s="1">
        <f t="shared" si="33"/>
        <v>45130</v>
      </c>
    </row>
    <row r="741" spans="1:14" x14ac:dyDescent="0.2">
      <c r="A741" s="1" t="s">
        <v>407</v>
      </c>
      <c r="B741" s="1">
        <v>45130</v>
      </c>
      <c r="C741" t="s">
        <v>420</v>
      </c>
      <c r="D741" t="s">
        <v>454</v>
      </c>
      <c r="E741" t="s">
        <v>477</v>
      </c>
      <c r="F741" s="6">
        <v>23</v>
      </c>
      <c r="G741" s="6">
        <v>2023</v>
      </c>
      <c r="H741" s="6">
        <f t="shared" si="34"/>
        <v>7</v>
      </c>
      <c r="I741" s="1">
        <f t="shared" si="35"/>
        <v>45130</v>
      </c>
      <c r="M741" s="4">
        <v>45130</v>
      </c>
      <c r="N741" s="1">
        <f t="shared" si="33"/>
        <v>45130</v>
      </c>
    </row>
    <row r="742" spans="1:14" x14ac:dyDescent="0.2">
      <c r="A742" s="1" t="s">
        <v>90</v>
      </c>
      <c r="B742" s="1">
        <v>45126</v>
      </c>
      <c r="C742" t="s">
        <v>434</v>
      </c>
      <c r="D742" t="s">
        <v>457</v>
      </c>
      <c r="E742" t="s">
        <v>477</v>
      </c>
      <c r="F742" s="6">
        <v>19</v>
      </c>
      <c r="G742" s="6">
        <v>2023</v>
      </c>
      <c r="H742" s="6">
        <f t="shared" si="34"/>
        <v>7</v>
      </c>
      <c r="I742" s="1">
        <f t="shared" si="35"/>
        <v>45126</v>
      </c>
      <c r="M742" s="4">
        <v>45126</v>
      </c>
      <c r="N742" s="1">
        <f t="shared" si="33"/>
        <v>45126</v>
      </c>
    </row>
    <row r="743" spans="1:14" x14ac:dyDescent="0.2">
      <c r="A743" s="1" t="s">
        <v>406</v>
      </c>
      <c r="B743" s="1">
        <v>45131</v>
      </c>
      <c r="C743" t="s">
        <v>419</v>
      </c>
      <c r="D743" t="s">
        <v>453</v>
      </c>
      <c r="E743" t="s">
        <v>477</v>
      </c>
      <c r="F743" s="6">
        <v>24</v>
      </c>
      <c r="G743" s="6">
        <v>2023</v>
      </c>
      <c r="H743" s="6">
        <f t="shared" si="34"/>
        <v>7</v>
      </c>
      <c r="I743" s="1">
        <f t="shared" si="35"/>
        <v>45131</v>
      </c>
      <c r="M743" s="4">
        <v>45131</v>
      </c>
      <c r="N743" s="1">
        <f t="shared" si="33"/>
        <v>45131</v>
      </c>
    </row>
    <row r="744" spans="1:14" x14ac:dyDescent="0.2">
      <c r="A744" s="1" t="s">
        <v>24</v>
      </c>
      <c r="B744" s="1">
        <v>45134</v>
      </c>
      <c r="C744" t="s">
        <v>424</v>
      </c>
      <c r="D744" t="s">
        <v>461</v>
      </c>
      <c r="E744" t="s">
        <v>477</v>
      </c>
      <c r="F744" s="6">
        <v>27</v>
      </c>
      <c r="G744" s="6">
        <v>2023</v>
      </c>
      <c r="H744" s="6">
        <f t="shared" si="34"/>
        <v>7</v>
      </c>
      <c r="I744" s="1">
        <f t="shared" si="35"/>
        <v>45134</v>
      </c>
      <c r="M744" s="4">
        <v>45134</v>
      </c>
      <c r="N744" s="1">
        <f t="shared" si="33"/>
        <v>45134</v>
      </c>
    </row>
    <row r="745" spans="1:14" x14ac:dyDescent="0.2">
      <c r="B745" s="1">
        <v>0</v>
      </c>
      <c r="C745">
        <v>0</v>
      </c>
      <c r="D745">
        <v>0</v>
      </c>
      <c r="E745">
        <v>0</v>
      </c>
      <c r="F745" s="6"/>
      <c r="G745" s="6">
        <v>2023</v>
      </c>
      <c r="H745" s="6" t="e">
        <f t="shared" si="34"/>
        <v>#N/A</v>
      </c>
      <c r="I745" s="1" t="e">
        <f t="shared" si="35"/>
        <v>#N/A</v>
      </c>
      <c r="M745" s="4">
        <v>0</v>
      </c>
      <c r="N745" s="1">
        <f t="shared" si="33"/>
        <v>45130.222429906542</v>
      </c>
    </row>
    <row r="746" spans="1:14" x14ac:dyDescent="0.2">
      <c r="A746" s="1" t="s">
        <v>407</v>
      </c>
      <c r="B746" s="1">
        <v>45130</v>
      </c>
      <c r="C746" t="s">
        <v>420</v>
      </c>
      <c r="D746" t="s">
        <v>454</v>
      </c>
      <c r="E746" t="s">
        <v>477</v>
      </c>
      <c r="F746" s="6">
        <v>23</v>
      </c>
      <c r="G746" s="6">
        <v>2023</v>
      </c>
      <c r="H746" s="6">
        <f t="shared" si="34"/>
        <v>7</v>
      </c>
      <c r="I746" s="1">
        <f t="shared" si="35"/>
        <v>45130</v>
      </c>
      <c r="M746" s="4">
        <v>45130</v>
      </c>
      <c r="N746" s="1">
        <f t="shared" si="33"/>
        <v>45130</v>
      </c>
    </row>
    <row r="747" spans="1:14" x14ac:dyDescent="0.2">
      <c r="A747" s="1" t="s">
        <v>407</v>
      </c>
      <c r="B747" s="1">
        <v>45130</v>
      </c>
      <c r="C747" t="s">
        <v>420</v>
      </c>
      <c r="D747" t="s">
        <v>454</v>
      </c>
      <c r="E747" t="s">
        <v>477</v>
      </c>
      <c r="F747" s="6">
        <v>23</v>
      </c>
      <c r="G747" s="6">
        <v>2023</v>
      </c>
      <c r="H747" s="6">
        <f t="shared" si="34"/>
        <v>7</v>
      </c>
      <c r="I747" s="1">
        <f t="shared" si="35"/>
        <v>45130</v>
      </c>
      <c r="M747" s="4">
        <v>45130</v>
      </c>
      <c r="N747" s="1">
        <f t="shared" si="33"/>
        <v>45130</v>
      </c>
    </row>
    <row r="748" spans="1:14" x14ac:dyDescent="0.2">
      <c r="A748" s="1" t="s">
        <v>407</v>
      </c>
      <c r="B748" s="1">
        <v>45130</v>
      </c>
      <c r="C748" t="s">
        <v>420</v>
      </c>
      <c r="D748" t="s">
        <v>454</v>
      </c>
      <c r="E748" t="s">
        <v>477</v>
      </c>
      <c r="F748" s="6">
        <v>23</v>
      </c>
      <c r="G748" s="6">
        <v>2023</v>
      </c>
      <c r="H748" s="6">
        <f t="shared" si="34"/>
        <v>7</v>
      </c>
      <c r="I748" s="1">
        <f t="shared" si="35"/>
        <v>45130</v>
      </c>
      <c r="M748" s="4">
        <v>45130</v>
      </c>
      <c r="N748" s="1">
        <f t="shared" si="33"/>
        <v>45130</v>
      </c>
    </row>
    <row r="749" spans="1:14" x14ac:dyDescent="0.2">
      <c r="A749" s="1" t="s">
        <v>406</v>
      </c>
      <c r="B749" s="1">
        <v>45131</v>
      </c>
      <c r="C749" t="s">
        <v>419</v>
      </c>
      <c r="D749" t="s">
        <v>453</v>
      </c>
      <c r="E749" t="s">
        <v>477</v>
      </c>
      <c r="F749" s="6">
        <v>24</v>
      </c>
      <c r="G749" s="6">
        <v>2023</v>
      </c>
      <c r="H749" s="6">
        <f t="shared" si="34"/>
        <v>7</v>
      </c>
      <c r="I749" s="1">
        <f t="shared" si="35"/>
        <v>45131</v>
      </c>
      <c r="M749" s="4">
        <v>45131</v>
      </c>
      <c r="N749" s="1">
        <f t="shared" si="33"/>
        <v>45131</v>
      </c>
    </row>
    <row r="750" spans="1:14" x14ac:dyDescent="0.2">
      <c r="A750" s="1" t="s">
        <v>413</v>
      </c>
      <c r="B750" s="1">
        <v>45128</v>
      </c>
      <c r="C750" t="s">
        <v>431</v>
      </c>
      <c r="D750" t="s">
        <v>460</v>
      </c>
      <c r="E750" t="s">
        <v>477</v>
      </c>
      <c r="F750" s="6">
        <v>21</v>
      </c>
      <c r="G750" s="6">
        <v>2023</v>
      </c>
      <c r="H750" s="6">
        <f t="shared" si="34"/>
        <v>7</v>
      </c>
      <c r="I750" s="1">
        <f t="shared" si="35"/>
        <v>45128</v>
      </c>
      <c r="M750" s="4">
        <v>45128</v>
      </c>
      <c r="N750" s="1">
        <f t="shared" si="33"/>
        <v>45128</v>
      </c>
    </row>
    <row r="751" spans="1:14" x14ac:dyDescent="0.2">
      <c r="A751" s="1" t="s">
        <v>83</v>
      </c>
      <c r="B751" s="1">
        <v>45125</v>
      </c>
      <c r="C751" t="s">
        <v>444</v>
      </c>
      <c r="D751" t="s">
        <v>463</v>
      </c>
      <c r="E751" t="s">
        <v>477</v>
      </c>
      <c r="F751" s="6">
        <v>18</v>
      </c>
      <c r="G751" s="6">
        <v>2023</v>
      </c>
      <c r="H751" s="6">
        <f t="shared" si="34"/>
        <v>7</v>
      </c>
      <c r="I751" s="1">
        <f t="shared" si="35"/>
        <v>45125</v>
      </c>
      <c r="M751" s="4">
        <v>45125</v>
      </c>
      <c r="N751" s="1">
        <f t="shared" si="33"/>
        <v>45125</v>
      </c>
    </row>
    <row r="752" spans="1:14" x14ac:dyDescent="0.2">
      <c r="A752" s="1" t="s">
        <v>66</v>
      </c>
      <c r="B752" s="1">
        <v>45128</v>
      </c>
      <c r="C752" t="s">
        <v>433</v>
      </c>
      <c r="D752" t="s">
        <v>460</v>
      </c>
      <c r="E752" t="s">
        <v>477</v>
      </c>
      <c r="F752" s="6">
        <v>21</v>
      </c>
      <c r="G752" s="6">
        <v>2023</v>
      </c>
      <c r="H752" s="6">
        <f t="shared" si="34"/>
        <v>7</v>
      </c>
      <c r="I752" s="1">
        <f t="shared" si="35"/>
        <v>45128</v>
      </c>
      <c r="M752" s="4">
        <v>45128</v>
      </c>
      <c r="N752" s="1">
        <f t="shared" si="33"/>
        <v>45128</v>
      </c>
    </row>
    <row r="753" spans="1:14" x14ac:dyDescent="0.2">
      <c r="A753" s="1" t="s">
        <v>407</v>
      </c>
      <c r="B753" s="1">
        <v>45130</v>
      </c>
      <c r="C753" t="s">
        <v>420</v>
      </c>
      <c r="D753" t="s">
        <v>454</v>
      </c>
      <c r="E753" t="s">
        <v>477</v>
      </c>
      <c r="F753" s="6">
        <v>23</v>
      </c>
      <c r="G753" s="6">
        <v>2023</v>
      </c>
      <c r="H753" s="6">
        <f t="shared" si="34"/>
        <v>7</v>
      </c>
      <c r="I753" s="1">
        <f t="shared" si="35"/>
        <v>45130</v>
      </c>
      <c r="M753" s="4">
        <v>45130</v>
      </c>
      <c r="N753" s="1">
        <f t="shared" si="33"/>
        <v>45130</v>
      </c>
    </row>
    <row r="754" spans="1:14" x14ac:dyDescent="0.2">
      <c r="A754" s="1" t="s">
        <v>407</v>
      </c>
      <c r="B754" s="1">
        <v>45130</v>
      </c>
      <c r="C754" t="s">
        <v>420</v>
      </c>
      <c r="D754" t="s">
        <v>454</v>
      </c>
      <c r="E754" t="s">
        <v>477</v>
      </c>
      <c r="F754" s="6">
        <v>23</v>
      </c>
      <c r="G754" s="6">
        <v>2023</v>
      </c>
      <c r="H754" s="6">
        <f t="shared" si="34"/>
        <v>7</v>
      </c>
      <c r="I754" s="1">
        <f t="shared" si="35"/>
        <v>45130</v>
      </c>
      <c r="M754" s="4">
        <v>45130</v>
      </c>
      <c r="N754" s="1">
        <f t="shared" si="33"/>
        <v>45130</v>
      </c>
    </row>
    <row r="755" spans="1:14" x14ac:dyDescent="0.2">
      <c r="A755" s="1" t="s">
        <v>407</v>
      </c>
      <c r="B755" s="1">
        <v>45130</v>
      </c>
      <c r="C755" t="s">
        <v>420</v>
      </c>
      <c r="D755" t="s">
        <v>454</v>
      </c>
      <c r="E755" t="s">
        <v>477</v>
      </c>
      <c r="F755" s="6">
        <v>23</v>
      </c>
      <c r="G755" s="6">
        <v>2023</v>
      </c>
      <c r="H755" s="6">
        <f t="shared" si="34"/>
        <v>7</v>
      </c>
      <c r="I755" s="1">
        <f t="shared" si="35"/>
        <v>45130</v>
      </c>
      <c r="M755" s="4">
        <v>45130</v>
      </c>
      <c r="N755" s="1">
        <f t="shared" si="33"/>
        <v>45130</v>
      </c>
    </row>
    <row r="756" spans="1:14" x14ac:dyDescent="0.2">
      <c r="A756" s="1" t="s">
        <v>410</v>
      </c>
      <c r="B756" s="1">
        <v>45126</v>
      </c>
      <c r="C756" t="s">
        <v>426</v>
      </c>
      <c r="D756" t="s">
        <v>457</v>
      </c>
      <c r="E756" t="s">
        <v>477</v>
      </c>
      <c r="F756" s="6">
        <v>19</v>
      </c>
      <c r="G756" s="6">
        <v>2023</v>
      </c>
      <c r="H756" s="6">
        <f t="shared" si="34"/>
        <v>7</v>
      </c>
      <c r="I756" s="1">
        <f t="shared" si="35"/>
        <v>45126</v>
      </c>
      <c r="M756" s="4">
        <v>45126</v>
      </c>
      <c r="N756" s="1">
        <f t="shared" si="33"/>
        <v>45126</v>
      </c>
    </row>
    <row r="757" spans="1:14" x14ac:dyDescent="0.2">
      <c r="A757" s="1" t="s">
        <v>407</v>
      </c>
      <c r="B757" s="1">
        <v>45130</v>
      </c>
      <c r="C757" t="s">
        <v>420</v>
      </c>
      <c r="D757" t="s">
        <v>454</v>
      </c>
      <c r="E757" t="s">
        <v>477</v>
      </c>
      <c r="F757" s="6">
        <v>23</v>
      </c>
      <c r="G757" s="6">
        <v>2023</v>
      </c>
      <c r="H757" s="6">
        <f t="shared" si="34"/>
        <v>7</v>
      </c>
      <c r="I757" s="1">
        <f t="shared" si="35"/>
        <v>45130</v>
      </c>
      <c r="M757" s="4">
        <v>45130</v>
      </c>
      <c r="N757" s="1">
        <f t="shared" si="33"/>
        <v>45130</v>
      </c>
    </row>
    <row r="758" spans="1:14" x14ac:dyDescent="0.2">
      <c r="A758" s="1" t="s">
        <v>407</v>
      </c>
      <c r="B758" s="1">
        <v>45130</v>
      </c>
      <c r="C758" t="s">
        <v>420</v>
      </c>
      <c r="D758" t="s">
        <v>454</v>
      </c>
      <c r="E758" t="s">
        <v>477</v>
      </c>
      <c r="F758" s="6">
        <v>23</v>
      </c>
      <c r="G758" s="6">
        <v>2023</v>
      </c>
      <c r="H758" s="6">
        <f t="shared" si="34"/>
        <v>7</v>
      </c>
      <c r="I758" s="1">
        <f t="shared" si="35"/>
        <v>45130</v>
      </c>
      <c r="M758" s="4">
        <v>45130</v>
      </c>
      <c r="N758" s="1">
        <f t="shared" si="33"/>
        <v>45130</v>
      </c>
    </row>
    <row r="759" spans="1:14" x14ac:dyDescent="0.2">
      <c r="A759" s="1" t="s">
        <v>406</v>
      </c>
      <c r="B759" s="1">
        <v>45131</v>
      </c>
      <c r="C759" t="s">
        <v>419</v>
      </c>
      <c r="D759" t="s">
        <v>453</v>
      </c>
      <c r="E759" t="s">
        <v>477</v>
      </c>
      <c r="F759" s="6">
        <v>24</v>
      </c>
      <c r="G759" s="6">
        <v>2023</v>
      </c>
      <c r="H759" s="6">
        <f t="shared" si="34"/>
        <v>7</v>
      </c>
      <c r="I759" s="1">
        <f t="shared" si="35"/>
        <v>45131</v>
      </c>
      <c r="M759" s="4">
        <v>45131</v>
      </c>
      <c r="N759" s="1">
        <f t="shared" si="33"/>
        <v>45131</v>
      </c>
    </row>
    <row r="760" spans="1:14" x14ac:dyDescent="0.2">
      <c r="A760" s="1" t="s">
        <v>407</v>
      </c>
      <c r="B760" s="1">
        <v>45130</v>
      </c>
      <c r="C760" t="s">
        <v>420</v>
      </c>
      <c r="D760" t="s">
        <v>454</v>
      </c>
      <c r="E760" t="s">
        <v>477</v>
      </c>
      <c r="F760" s="6">
        <v>23</v>
      </c>
      <c r="G760" s="6">
        <v>2023</v>
      </c>
      <c r="H760" s="6">
        <f t="shared" si="34"/>
        <v>7</v>
      </c>
      <c r="I760" s="1">
        <f t="shared" si="35"/>
        <v>45130</v>
      </c>
      <c r="M760" s="4">
        <v>45130</v>
      </c>
      <c r="N760" s="1">
        <f t="shared" si="33"/>
        <v>45130</v>
      </c>
    </row>
    <row r="761" spans="1:14" x14ac:dyDescent="0.2">
      <c r="A761" s="1" t="s">
        <v>407</v>
      </c>
      <c r="B761" s="1">
        <v>45130</v>
      </c>
      <c r="C761" t="s">
        <v>420</v>
      </c>
      <c r="D761" t="s">
        <v>454</v>
      </c>
      <c r="E761" t="s">
        <v>477</v>
      </c>
      <c r="F761" s="6">
        <v>23</v>
      </c>
      <c r="G761" s="6">
        <v>2023</v>
      </c>
      <c r="H761" s="6">
        <f t="shared" si="34"/>
        <v>7</v>
      </c>
      <c r="I761" s="1">
        <f t="shared" si="35"/>
        <v>45130</v>
      </c>
      <c r="M761" s="4">
        <v>45130</v>
      </c>
      <c r="N761" s="1">
        <f t="shared" si="33"/>
        <v>45130</v>
      </c>
    </row>
    <row r="762" spans="1:14" x14ac:dyDescent="0.2">
      <c r="A762" s="1" t="s">
        <v>407</v>
      </c>
      <c r="B762" s="1">
        <v>45130</v>
      </c>
      <c r="C762" t="s">
        <v>420</v>
      </c>
      <c r="D762" t="s">
        <v>454</v>
      </c>
      <c r="E762" t="s">
        <v>477</v>
      </c>
      <c r="F762" s="6">
        <v>23</v>
      </c>
      <c r="G762" s="6">
        <v>2023</v>
      </c>
      <c r="H762" s="6">
        <f t="shared" si="34"/>
        <v>7</v>
      </c>
      <c r="I762" s="1">
        <f t="shared" si="35"/>
        <v>45130</v>
      </c>
      <c r="M762" s="4">
        <v>45130</v>
      </c>
      <c r="N762" s="1">
        <f t="shared" si="33"/>
        <v>45130</v>
      </c>
    </row>
    <row r="763" spans="1:14" x14ac:dyDescent="0.2">
      <c r="A763" s="1" t="s">
        <v>407</v>
      </c>
      <c r="B763" s="1">
        <v>45130</v>
      </c>
      <c r="C763" t="s">
        <v>420</v>
      </c>
      <c r="D763" t="s">
        <v>454</v>
      </c>
      <c r="E763" t="s">
        <v>477</v>
      </c>
      <c r="F763" s="6">
        <v>23</v>
      </c>
      <c r="G763" s="6">
        <v>2023</v>
      </c>
      <c r="H763" s="6">
        <f t="shared" si="34"/>
        <v>7</v>
      </c>
      <c r="I763" s="1">
        <f t="shared" si="35"/>
        <v>45130</v>
      </c>
      <c r="M763" s="4">
        <v>45130</v>
      </c>
      <c r="N763" s="1">
        <f t="shared" si="33"/>
        <v>45130</v>
      </c>
    </row>
    <row r="764" spans="1:14" x14ac:dyDescent="0.2">
      <c r="A764" s="1" t="s">
        <v>406</v>
      </c>
      <c r="B764" s="1">
        <v>45131</v>
      </c>
      <c r="C764" t="s">
        <v>419</v>
      </c>
      <c r="D764" t="s">
        <v>453</v>
      </c>
      <c r="E764" t="s">
        <v>477</v>
      </c>
      <c r="F764" s="6">
        <v>24</v>
      </c>
      <c r="G764" s="6">
        <v>2023</v>
      </c>
      <c r="H764" s="6">
        <f t="shared" si="34"/>
        <v>7</v>
      </c>
      <c r="I764" s="1">
        <f t="shared" si="35"/>
        <v>45131</v>
      </c>
      <c r="M764" s="4">
        <v>45131</v>
      </c>
      <c r="N764" s="1">
        <f t="shared" si="33"/>
        <v>45131</v>
      </c>
    </row>
    <row r="765" spans="1:14" x14ac:dyDescent="0.2">
      <c r="A765" s="1" t="s">
        <v>406</v>
      </c>
      <c r="B765" s="1">
        <v>45131</v>
      </c>
      <c r="C765" t="s">
        <v>419</v>
      </c>
      <c r="D765" t="s">
        <v>453</v>
      </c>
      <c r="E765" t="s">
        <v>477</v>
      </c>
      <c r="F765" s="6">
        <v>24</v>
      </c>
      <c r="G765" s="6">
        <v>2023</v>
      </c>
      <c r="H765" s="6">
        <f t="shared" si="34"/>
        <v>7</v>
      </c>
      <c r="I765" s="1">
        <f t="shared" si="35"/>
        <v>45131</v>
      </c>
      <c r="M765" s="4">
        <v>45131</v>
      </c>
      <c r="N765" s="1">
        <f t="shared" si="33"/>
        <v>45131</v>
      </c>
    </row>
    <row r="766" spans="1:14" x14ac:dyDescent="0.2">
      <c r="A766" s="1" t="s">
        <v>407</v>
      </c>
      <c r="B766" s="1">
        <v>45130</v>
      </c>
      <c r="C766" t="s">
        <v>420</v>
      </c>
      <c r="D766" t="s">
        <v>454</v>
      </c>
      <c r="E766" t="s">
        <v>477</v>
      </c>
      <c r="F766" s="6">
        <v>23</v>
      </c>
      <c r="G766" s="6">
        <v>2023</v>
      </c>
      <c r="H766" s="6">
        <f t="shared" si="34"/>
        <v>7</v>
      </c>
      <c r="I766" s="1">
        <f t="shared" si="35"/>
        <v>45130</v>
      </c>
      <c r="M766" s="4">
        <v>45130</v>
      </c>
      <c r="N766" s="1">
        <f t="shared" si="33"/>
        <v>45130</v>
      </c>
    </row>
    <row r="767" spans="1:14" x14ac:dyDescent="0.2">
      <c r="A767" s="1" t="s">
        <v>407</v>
      </c>
      <c r="B767" s="1">
        <v>45130</v>
      </c>
      <c r="C767" t="s">
        <v>420</v>
      </c>
      <c r="D767" t="s">
        <v>454</v>
      </c>
      <c r="E767" t="s">
        <v>477</v>
      </c>
      <c r="F767" s="6">
        <v>23</v>
      </c>
      <c r="G767" s="6">
        <v>2023</v>
      </c>
      <c r="H767" s="6">
        <f t="shared" si="34"/>
        <v>7</v>
      </c>
      <c r="I767" s="1">
        <f t="shared" si="35"/>
        <v>45130</v>
      </c>
      <c r="M767" s="4">
        <v>45130</v>
      </c>
      <c r="N767" s="1">
        <f t="shared" si="33"/>
        <v>45130</v>
      </c>
    </row>
    <row r="768" spans="1:14" x14ac:dyDescent="0.2">
      <c r="A768" s="1" t="s">
        <v>407</v>
      </c>
      <c r="B768" s="1">
        <v>45130</v>
      </c>
      <c r="C768" t="s">
        <v>420</v>
      </c>
      <c r="D768" t="s">
        <v>454</v>
      </c>
      <c r="E768" t="s">
        <v>477</v>
      </c>
      <c r="F768" s="6">
        <v>23</v>
      </c>
      <c r="G768" s="6">
        <v>2023</v>
      </c>
      <c r="H768" s="6">
        <f t="shared" si="34"/>
        <v>7</v>
      </c>
      <c r="I768" s="1">
        <f t="shared" si="35"/>
        <v>45130</v>
      </c>
      <c r="M768" s="4">
        <v>45130</v>
      </c>
      <c r="N768" s="1">
        <f t="shared" si="33"/>
        <v>45130</v>
      </c>
    </row>
    <row r="769" spans="1:14" x14ac:dyDescent="0.2">
      <c r="A769" s="1" t="s">
        <v>407</v>
      </c>
      <c r="B769" s="1">
        <v>45130</v>
      </c>
      <c r="C769" t="s">
        <v>420</v>
      </c>
      <c r="D769" t="s">
        <v>454</v>
      </c>
      <c r="E769" t="s">
        <v>477</v>
      </c>
      <c r="F769" s="6">
        <v>23</v>
      </c>
      <c r="G769" s="6">
        <v>2023</v>
      </c>
      <c r="H769" s="6">
        <f t="shared" si="34"/>
        <v>7</v>
      </c>
      <c r="I769" s="1">
        <f t="shared" si="35"/>
        <v>45130</v>
      </c>
      <c r="M769" s="4">
        <v>45130</v>
      </c>
      <c r="N769" s="1">
        <f t="shared" si="33"/>
        <v>45130</v>
      </c>
    </row>
    <row r="770" spans="1:14" x14ac:dyDescent="0.2">
      <c r="A770" s="1" t="s">
        <v>407</v>
      </c>
      <c r="B770" s="1">
        <v>45130</v>
      </c>
      <c r="C770" t="s">
        <v>420</v>
      </c>
      <c r="D770" t="s">
        <v>454</v>
      </c>
      <c r="E770" t="s">
        <v>477</v>
      </c>
      <c r="F770" s="6">
        <v>23</v>
      </c>
      <c r="G770" s="6">
        <v>2023</v>
      </c>
      <c r="H770" s="6">
        <f t="shared" si="34"/>
        <v>7</v>
      </c>
      <c r="I770" s="1">
        <f t="shared" si="35"/>
        <v>45130</v>
      </c>
      <c r="M770" s="4">
        <v>45130</v>
      </c>
      <c r="N770" s="1">
        <f t="shared" si="33"/>
        <v>45130</v>
      </c>
    </row>
    <row r="771" spans="1:14" x14ac:dyDescent="0.2">
      <c r="A771" s="1" t="s">
        <v>407</v>
      </c>
      <c r="B771" s="1">
        <v>45130</v>
      </c>
      <c r="C771" t="s">
        <v>420</v>
      </c>
      <c r="D771" t="s">
        <v>454</v>
      </c>
      <c r="E771" t="s">
        <v>477</v>
      </c>
      <c r="F771" s="6">
        <v>23</v>
      </c>
      <c r="G771" s="6">
        <v>2023</v>
      </c>
      <c r="H771" s="6">
        <f t="shared" si="34"/>
        <v>7</v>
      </c>
      <c r="I771" s="1">
        <f t="shared" si="35"/>
        <v>45130</v>
      </c>
      <c r="M771" s="4">
        <v>45130</v>
      </c>
      <c r="N771" s="1">
        <f t="shared" ref="N771:N834" si="36">IF(M771=0,$P$2,M771)</f>
        <v>45130</v>
      </c>
    </row>
    <row r="772" spans="1:14" x14ac:dyDescent="0.2">
      <c r="B772" s="1">
        <v>0</v>
      </c>
      <c r="C772">
        <v>0</v>
      </c>
      <c r="D772">
        <v>0</v>
      </c>
      <c r="E772">
        <v>0</v>
      </c>
      <c r="F772" s="6"/>
      <c r="G772" s="6">
        <v>2023</v>
      </c>
      <c r="H772" s="6" t="e">
        <f t="shared" ref="H772:H835" si="37">VLOOKUP(E772,$J$3:$K$4,2,FALSE)</f>
        <v>#N/A</v>
      </c>
      <c r="I772" s="1" t="e">
        <f t="shared" ref="I772:I835" si="38">DATE(G772,H772,F772)</f>
        <v>#N/A</v>
      </c>
      <c r="M772" s="4">
        <v>0</v>
      </c>
      <c r="N772" s="1">
        <f t="shared" si="36"/>
        <v>45130.222429906542</v>
      </c>
    </row>
    <row r="773" spans="1:14" x14ac:dyDescent="0.2">
      <c r="A773" s="1" t="s">
        <v>407</v>
      </c>
      <c r="B773" s="1">
        <v>45130</v>
      </c>
      <c r="C773" t="s">
        <v>420</v>
      </c>
      <c r="D773" t="s">
        <v>454</v>
      </c>
      <c r="E773" t="s">
        <v>477</v>
      </c>
      <c r="F773" s="6">
        <v>23</v>
      </c>
      <c r="G773" s="6">
        <v>2023</v>
      </c>
      <c r="H773" s="6">
        <f t="shared" si="37"/>
        <v>7</v>
      </c>
      <c r="I773" s="1">
        <f t="shared" si="38"/>
        <v>45130</v>
      </c>
      <c r="M773" s="4">
        <v>45130</v>
      </c>
      <c r="N773" s="1">
        <f t="shared" si="36"/>
        <v>45130</v>
      </c>
    </row>
    <row r="774" spans="1:14" x14ac:dyDescent="0.2">
      <c r="A774" s="1" t="s">
        <v>407</v>
      </c>
      <c r="B774" s="1">
        <v>45130</v>
      </c>
      <c r="C774" t="s">
        <v>420</v>
      </c>
      <c r="D774" t="s">
        <v>454</v>
      </c>
      <c r="E774" t="s">
        <v>477</v>
      </c>
      <c r="F774" s="6">
        <v>23</v>
      </c>
      <c r="G774" s="6">
        <v>2023</v>
      </c>
      <c r="H774" s="6">
        <f t="shared" si="37"/>
        <v>7</v>
      </c>
      <c r="I774" s="1">
        <f t="shared" si="38"/>
        <v>45130</v>
      </c>
      <c r="M774" s="4">
        <v>45130</v>
      </c>
      <c r="N774" s="1">
        <f t="shared" si="36"/>
        <v>45130</v>
      </c>
    </row>
    <row r="775" spans="1:14" x14ac:dyDescent="0.2">
      <c r="A775" s="1" t="s">
        <v>407</v>
      </c>
      <c r="B775" s="1">
        <v>45130</v>
      </c>
      <c r="C775" t="s">
        <v>420</v>
      </c>
      <c r="D775" t="s">
        <v>454</v>
      </c>
      <c r="E775" t="s">
        <v>477</v>
      </c>
      <c r="F775" s="6">
        <v>23</v>
      </c>
      <c r="G775" s="6">
        <v>2023</v>
      </c>
      <c r="H775" s="6">
        <f t="shared" si="37"/>
        <v>7</v>
      </c>
      <c r="I775" s="1">
        <f t="shared" si="38"/>
        <v>45130</v>
      </c>
      <c r="M775" s="4">
        <v>45130</v>
      </c>
      <c r="N775" s="1">
        <f t="shared" si="36"/>
        <v>45130</v>
      </c>
    </row>
    <row r="776" spans="1:14" x14ac:dyDescent="0.2">
      <c r="A776" s="1" t="s">
        <v>407</v>
      </c>
      <c r="B776" s="1">
        <v>45130</v>
      </c>
      <c r="C776" t="s">
        <v>420</v>
      </c>
      <c r="D776" t="s">
        <v>454</v>
      </c>
      <c r="E776" t="s">
        <v>477</v>
      </c>
      <c r="F776" s="6">
        <v>23</v>
      </c>
      <c r="G776" s="6">
        <v>2023</v>
      </c>
      <c r="H776" s="6">
        <f t="shared" si="37"/>
        <v>7</v>
      </c>
      <c r="I776" s="1">
        <f t="shared" si="38"/>
        <v>45130</v>
      </c>
      <c r="M776" s="4">
        <v>45130</v>
      </c>
      <c r="N776" s="1">
        <f t="shared" si="36"/>
        <v>45130</v>
      </c>
    </row>
    <row r="777" spans="1:14" x14ac:dyDescent="0.2">
      <c r="B777" s="1">
        <v>0</v>
      </c>
      <c r="C777">
        <v>0</v>
      </c>
      <c r="D777">
        <v>0</v>
      </c>
      <c r="E777">
        <v>0</v>
      </c>
      <c r="F777" s="6"/>
      <c r="G777" s="6">
        <v>2023</v>
      </c>
      <c r="H777" s="6" t="e">
        <f t="shared" si="37"/>
        <v>#N/A</v>
      </c>
      <c r="I777" s="1" t="e">
        <f t="shared" si="38"/>
        <v>#N/A</v>
      </c>
      <c r="M777" s="4">
        <v>0</v>
      </c>
      <c r="N777" s="1">
        <f t="shared" si="36"/>
        <v>45130.222429906542</v>
      </c>
    </row>
    <row r="778" spans="1:14" x14ac:dyDescent="0.2">
      <c r="A778" s="1" t="s">
        <v>411</v>
      </c>
      <c r="B778" s="1">
        <v>45132</v>
      </c>
      <c r="C778" t="s">
        <v>427</v>
      </c>
      <c r="D778" t="s">
        <v>458</v>
      </c>
      <c r="E778" t="s">
        <v>477</v>
      </c>
      <c r="F778" s="6">
        <v>25</v>
      </c>
      <c r="G778" s="6">
        <v>2023</v>
      </c>
      <c r="H778" s="6">
        <f t="shared" si="37"/>
        <v>7</v>
      </c>
      <c r="I778" s="1">
        <f t="shared" si="38"/>
        <v>45132</v>
      </c>
      <c r="M778" s="4">
        <v>45132</v>
      </c>
      <c r="N778" s="1">
        <f t="shared" si="36"/>
        <v>45132</v>
      </c>
    </row>
    <row r="779" spans="1:14" x14ac:dyDescent="0.2">
      <c r="A779" s="1" t="s">
        <v>407</v>
      </c>
      <c r="B779" s="1">
        <v>45130</v>
      </c>
      <c r="C779" t="s">
        <v>420</v>
      </c>
      <c r="D779" t="s">
        <v>454</v>
      </c>
      <c r="E779" t="s">
        <v>477</v>
      </c>
      <c r="F779" s="6">
        <v>23</v>
      </c>
      <c r="G779" s="6">
        <v>2023</v>
      </c>
      <c r="H779" s="6">
        <f t="shared" si="37"/>
        <v>7</v>
      </c>
      <c r="I779" s="1">
        <f t="shared" si="38"/>
        <v>45130</v>
      </c>
      <c r="M779" s="4">
        <v>45130</v>
      </c>
      <c r="N779" s="1">
        <f t="shared" si="36"/>
        <v>45130</v>
      </c>
    </row>
    <row r="780" spans="1:14" x14ac:dyDescent="0.2">
      <c r="A780" s="1" t="s">
        <v>408</v>
      </c>
      <c r="B780" s="1">
        <v>45127</v>
      </c>
      <c r="C780" t="s">
        <v>422</v>
      </c>
      <c r="D780" t="s">
        <v>455</v>
      </c>
      <c r="E780" t="s">
        <v>477</v>
      </c>
      <c r="F780" s="6">
        <v>20</v>
      </c>
      <c r="G780" s="6">
        <v>2023</v>
      </c>
      <c r="H780" s="6">
        <f t="shared" si="37"/>
        <v>7</v>
      </c>
      <c r="I780" s="1">
        <f t="shared" si="38"/>
        <v>45127</v>
      </c>
      <c r="M780" s="4">
        <v>45127</v>
      </c>
      <c r="N780" s="1">
        <f t="shared" si="36"/>
        <v>45127</v>
      </c>
    </row>
    <row r="781" spans="1:14" x14ac:dyDescent="0.2">
      <c r="A781" s="1" t="s">
        <v>407</v>
      </c>
      <c r="B781" s="1">
        <v>45130</v>
      </c>
      <c r="C781" t="s">
        <v>420</v>
      </c>
      <c r="D781" t="s">
        <v>454</v>
      </c>
      <c r="E781" t="s">
        <v>477</v>
      </c>
      <c r="F781" s="6">
        <v>23</v>
      </c>
      <c r="G781" s="6">
        <v>2023</v>
      </c>
      <c r="H781" s="6">
        <f t="shared" si="37"/>
        <v>7</v>
      </c>
      <c r="I781" s="1">
        <f t="shared" si="38"/>
        <v>45130</v>
      </c>
      <c r="M781" s="4">
        <v>45130</v>
      </c>
      <c r="N781" s="1">
        <f t="shared" si="36"/>
        <v>45130</v>
      </c>
    </row>
    <row r="782" spans="1:14" x14ac:dyDescent="0.2">
      <c r="A782" s="1" t="s">
        <v>407</v>
      </c>
      <c r="B782" s="1">
        <v>45130</v>
      </c>
      <c r="C782" t="s">
        <v>420</v>
      </c>
      <c r="D782" t="s">
        <v>454</v>
      </c>
      <c r="E782" t="s">
        <v>477</v>
      </c>
      <c r="F782" s="6">
        <v>23</v>
      </c>
      <c r="G782" s="6">
        <v>2023</v>
      </c>
      <c r="H782" s="6">
        <f t="shared" si="37"/>
        <v>7</v>
      </c>
      <c r="I782" s="1">
        <f t="shared" si="38"/>
        <v>45130</v>
      </c>
      <c r="M782" s="4">
        <v>45130</v>
      </c>
      <c r="N782" s="1">
        <f t="shared" si="36"/>
        <v>45130</v>
      </c>
    </row>
    <row r="783" spans="1:14" x14ac:dyDescent="0.2">
      <c r="A783" s="1" t="s">
        <v>407</v>
      </c>
      <c r="B783" s="1">
        <v>45130</v>
      </c>
      <c r="C783" t="s">
        <v>420</v>
      </c>
      <c r="D783" t="s">
        <v>454</v>
      </c>
      <c r="E783" t="s">
        <v>477</v>
      </c>
      <c r="F783" s="6">
        <v>23</v>
      </c>
      <c r="G783" s="6">
        <v>2023</v>
      </c>
      <c r="H783" s="6">
        <f t="shared" si="37"/>
        <v>7</v>
      </c>
      <c r="I783" s="1">
        <f t="shared" si="38"/>
        <v>45130</v>
      </c>
      <c r="M783" s="4">
        <v>45130</v>
      </c>
      <c r="N783" s="1">
        <f t="shared" si="36"/>
        <v>45130</v>
      </c>
    </row>
    <row r="784" spans="1:14" x14ac:dyDescent="0.2">
      <c r="A784" s="1" t="s">
        <v>225</v>
      </c>
      <c r="B784" s="1">
        <v>45138</v>
      </c>
      <c r="C784" t="s">
        <v>442</v>
      </c>
      <c r="D784" t="s">
        <v>470</v>
      </c>
      <c r="E784" t="s">
        <v>477</v>
      </c>
      <c r="F784" s="6">
        <v>31</v>
      </c>
      <c r="G784" s="6">
        <v>2023</v>
      </c>
      <c r="H784" s="6">
        <f t="shared" si="37"/>
        <v>7</v>
      </c>
      <c r="I784" s="1">
        <f t="shared" si="38"/>
        <v>45138</v>
      </c>
      <c r="M784" s="4">
        <v>45138</v>
      </c>
      <c r="N784" s="1">
        <f t="shared" si="36"/>
        <v>45138</v>
      </c>
    </row>
    <row r="785" spans="1:14" x14ac:dyDescent="0.2">
      <c r="A785" s="1" t="s">
        <v>407</v>
      </c>
      <c r="B785" s="1">
        <v>45130</v>
      </c>
      <c r="C785" t="s">
        <v>420</v>
      </c>
      <c r="D785" t="s">
        <v>454</v>
      </c>
      <c r="E785" t="s">
        <v>477</v>
      </c>
      <c r="F785" s="6">
        <v>23</v>
      </c>
      <c r="G785" s="6">
        <v>2023</v>
      </c>
      <c r="H785" s="6">
        <f t="shared" si="37"/>
        <v>7</v>
      </c>
      <c r="I785" s="1">
        <f t="shared" si="38"/>
        <v>45130</v>
      </c>
      <c r="M785" s="4">
        <v>45130</v>
      </c>
      <c r="N785" s="1">
        <f t="shared" si="36"/>
        <v>45130</v>
      </c>
    </row>
    <row r="786" spans="1:14" x14ac:dyDescent="0.2">
      <c r="A786" s="1" t="s">
        <v>407</v>
      </c>
      <c r="B786" s="1">
        <v>45130</v>
      </c>
      <c r="C786" t="s">
        <v>420</v>
      </c>
      <c r="D786" t="s">
        <v>454</v>
      </c>
      <c r="E786" t="s">
        <v>477</v>
      </c>
      <c r="F786" s="6">
        <v>23</v>
      </c>
      <c r="G786" s="6">
        <v>2023</v>
      </c>
      <c r="H786" s="6">
        <f t="shared" si="37"/>
        <v>7</v>
      </c>
      <c r="I786" s="1">
        <f t="shared" si="38"/>
        <v>45130</v>
      </c>
      <c r="M786" s="4">
        <v>45130</v>
      </c>
      <c r="N786" s="1">
        <f t="shared" si="36"/>
        <v>45130</v>
      </c>
    </row>
    <row r="787" spans="1:14" x14ac:dyDescent="0.2">
      <c r="A787" s="1" t="s">
        <v>81</v>
      </c>
      <c r="B787" s="1">
        <v>45132</v>
      </c>
      <c r="C787" t="s">
        <v>425</v>
      </c>
      <c r="D787" t="s">
        <v>458</v>
      </c>
      <c r="E787" t="s">
        <v>477</v>
      </c>
      <c r="F787" s="6">
        <v>25</v>
      </c>
      <c r="G787" s="6">
        <v>2023</v>
      </c>
      <c r="H787" s="6">
        <f t="shared" si="37"/>
        <v>7</v>
      </c>
      <c r="I787" s="1">
        <f t="shared" si="38"/>
        <v>45132</v>
      </c>
      <c r="M787" s="4">
        <v>45132</v>
      </c>
      <c r="N787" s="1">
        <f t="shared" si="36"/>
        <v>45132</v>
      </c>
    </row>
    <row r="788" spans="1:14" x14ac:dyDescent="0.2">
      <c r="A788" s="1" t="s">
        <v>407</v>
      </c>
      <c r="B788" s="1">
        <v>45130</v>
      </c>
      <c r="C788" t="s">
        <v>420</v>
      </c>
      <c r="D788" t="s">
        <v>454</v>
      </c>
      <c r="E788" t="s">
        <v>477</v>
      </c>
      <c r="F788" s="6">
        <v>23</v>
      </c>
      <c r="G788" s="6">
        <v>2023</v>
      </c>
      <c r="H788" s="6">
        <f t="shared" si="37"/>
        <v>7</v>
      </c>
      <c r="I788" s="1">
        <f t="shared" si="38"/>
        <v>45130</v>
      </c>
      <c r="M788" s="4">
        <v>45130</v>
      </c>
      <c r="N788" s="1">
        <f t="shared" si="36"/>
        <v>45130</v>
      </c>
    </row>
    <row r="789" spans="1:14" x14ac:dyDescent="0.2">
      <c r="A789" s="1" t="s">
        <v>411</v>
      </c>
      <c r="B789" s="1">
        <v>45132</v>
      </c>
      <c r="C789" t="s">
        <v>427</v>
      </c>
      <c r="D789" t="s">
        <v>458</v>
      </c>
      <c r="E789" t="s">
        <v>477</v>
      </c>
      <c r="F789" s="6">
        <v>25</v>
      </c>
      <c r="G789" s="6">
        <v>2023</v>
      </c>
      <c r="H789" s="6">
        <f t="shared" si="37"/>
        <v>7</v>
      </c>
      <c r="I789" s="1">
        <f t="shared" si="38"/>
        <v>45132</v>
      </c>
      <c r="M789" s="4">
        <v>45132</v>
      </c>
      <c r="N789" s="1">
        <f t="shared" si="36"/>
        <v>45132</v>
      </c>
    </row>
    <row r="790" spans="1:14" x14ac:dyDescent="0.2">
      <c r="A790" s="1" t="s">
        <v>407</v>
      </c>
      <c r="B790" s="1">
        <v>45130</v>
      </c>
      <c r="C790" t="s">
        <v>420</v>
      </c>
      <c r="D790" t="s">
        <v>454</v>
      </c>
      <c r="E790" t="s">
        <v>477</v>
      </c>
      <c r="F790" s="6">
        <v>23</v>
      </c>
      <c r="G790" s="6">
        <v>2023</v>
      </c>
      <c r="H790" s="6">
        <f t="shared" si="37"/>
        <v>7</v>
      </c>
      <c r="I790" s="1">
        <f t="shared" si="38"/>
        <v>45130</v>
      </c>
      <c r="M790" s="4">
        <v>45130</v>
      </c>
      <c r="N790" s="1">
        <f t="shared" si="36"/>
        <v>45130</v>
      </c>
    </row>
    <row r="791" spans="1:14" x14ac:dyDescent="0.2">
      <c r="A791" s="1" t="s">
        <v>407</v>
      </c>
      <c r="B791" s="1">
        <v>45130</v>
      </c>
      <c r="C791" t="s">
        <v>420</v>
      </c>
      <c r="D791" t="s">
        <v>454</v>
      </c>
      <c r="E791" t="s">
        <v>477</v>
      </c>
      <c r="F791" s="6">
        <v>23</v>
      </c>
      <c r="G791" s="6">
        <v>2023</v>
      </c>
      <c r="H791" s="6">
        <f t="shared" si="37"/>
        <v>7</v>
      </c>
      <c r="I791" s="1">
        <f t="shared" si="38"/>
        <v>45130</v>
      </c>
      <c r="M791" s="4">
        <v>45130</v>
      </c>
      <c r="N791" s="1">
        <f t="shared" si="36"/>
        <v>45130</v>
      </c>
    </row>
    <row r="792" spans="1:14" x14ac:dyDescent="0.2">
      <c r="A792" s="1" t="s">
        <v>407</v>
      </c>
      <c r="B792" s="1">
        <v>45130</v>
      </c>
      <c r="C792" t="s">
        <v>420</v>
      </c>
      <c r="D792" t="s">
        <v>454</v>
      </c>
      <c r="E792" t="s">
        <v>477</v>
      </c>
      <c r="F792" s="6">
        <v>23</v>
      </c>
      <c r="G792" s="6">
        <v>2023</v>
      </c>
      <c r="H792" s="6">
        <f t="shared" si="37"/>
        <v>7</v>
      </c>
      <c r="I792" s="1">
        <f t="shared" si="38"/>
        <v>45130</v>
      </c>
      <c r="M792" s="4">
        <v>45130</v>
      </c>
      <c r="N792" s="1">
        <f t="shared" si="36"/>
        <v>45130</v>
      </c>
    </row>
    <row r="793" spans="1:14" x14ac:dyDescent="0.2">
      <c r="A793" s="1" t="s">
        <v>407</v>
      </c>
      <c r="B793" s="1">
        <v>45130</v>
      </c>
      <c r="C793" t="s">
        <v>420</v>
      </c>
      <c r="D793" t="s">
        <v>454</v>
      </c>
      <c r="E793" t="s">
        <v>477</v>
      </c>
      <c r="F793" s="6">
        <v>23</v>
      </c>
      <c r="G793" s="6">
        <v>2023</v>
      </c>
      <c r="H793" s="6">
        <f t="shared" si="37"/>
        <v>7</v>
      </c>
      <c r="I793" s="1">
        <f t="shared" si="38"/>
        <v>45130</v>
      </c>
      <c r="M793" s="4">
        <v>45130</v>
      </c>
      <c r="N793" s="1">
        <f t="shared" si="36"/>
        <v>45130</v>
      </c>
    </row>
    <row r="794" spans="1:14" x14ac:dyDescent="0.2">
      <c r="A794" s="1" t="s">
        <v>89</v>
      </c>
      <c r="B794" s="1">
        <v>45133</v>
      </c>
      <c r="C794" t="s">
        <v>436</v>
      </c>
      <c r="D794" t="s">
        <v>462</v>
      </c>
      <c r="E794" t="s">
        <v>477</v>
      </c>
      <c r="F794" s="6">
        <v>26</v>
      </c>
      <c r="G794" s="6">
        <v>2023</v>
      </c>
      <c r="H794" s="6">
        <f t="shared" si="37"/>
        <v>7</v>
      </c>
      <c r="I794" s="1">
        <f t="shared" si="38"/>
        <v>45133</v>
      </c>
      <c r="M794" s="4">
        <v>45133</v>
      </c>
      <c r="N794" s="1">
        <f t="shared" si="36"/>
        <v>45133</v>
      </c>
    </row>
    <row r="795" spans="1:14" x14ac:dyDescent="0.2">
      <c r="A795" s="1" t="s">
        <v>407</v>
      </c>
      <c r="B795" s="1">
        <v>45130</v>
      </c>
      <c r="C795" t="s">
        <v>420</v>
      </c>
      <c r="D795" t="s">
        <v>454</v>
      </c>
      <c r="E795" t="s">
        <v>477</v>
      </c>
      <c r="F795" s="6">
        <v>23</v>
      </c>
      <c r="G795" s="6">
        <v>2023</v>
      </c>
      <c r="H795" s="6">
        <f t="shared" si="37"/>
        <v>7</v>
      </c>
      <c r="I795" s="1">
        <f t="shared" si="38"/>
        <v>45130</v>
      </c>
      <c r="M795" s="4">
        <v>45130</v>
      </c>
      <c r="N795" s="1">
        <f t="shared" si="36"/>
        <v>45130</v>
      </c>
    </row>
    <row r="796" spans="1:14" x14ac:dyDescent="0.2">
      <c r="A796" s="1" t="s">
        <v>407</v>
      </c>
      <c r="B796" s="1">
        <v>45130</v>
      </c>
      <c r="C796" t="s">
        <v>420</v>
      </c>
      <c r="D796" t="s">
        <v>454</v>
      </c>
      <c r="E796" t="s">
        <v>477</v>
      </c>
      <c r="F796" s="6">
        <v>23</v>
      </c>
      <c r="G796" s="6">
        <v>2023</v>
      </c>
      <c r="H796" s="6">
        <f t="shared" si="37"/>
        <v>7</v>
      </c>
      <c r="I796" s="1">
        <f t="shared" si="38"/>
        <v>45130</v>
      </c>
      <c r="M796" s="4">
        <v>45130</v>
      </c>
      <c r="N796" s="1">
        <f t="shared" si="36"/>
        <v>45130</v>
      </c>
    </row>
    <row r="797" spans="1:14" x14ac:dyDescent="0.2">
      <c r="A797" s="1" t="s">
        <v>411</v>
      </c>
      <c r="B797" s="1">
        <v>45132</v>
      </c>
      <c r="C797" t="s">
        <v>427</v>
      </c>
      <c r="D797" t="s">
        <v>458</v>
      </c>
      <c r="E797" t="s">
        <v>477</v>
      </c>
      <c r="F797" s="6">
        <v>25</v>
      </c>
      <c r="G797" s="6">
        <v>2023</v>
      </c>
      <c r="H797" s="6">
        <f t="shared" si="37"/>
        <v>7</v>
      </c>
      <c r="I797" s="1">
        <f t="shared" si="38"/>
        <v>45132</v>
      </c>
      <c r="M797" s="4">
        <v>45132</v>
      </c>
      <c r="N797" s="1">
        <f t="shared" si="36"/>
        <v>45132</v>
      </c>
    </row>
    <row r="798" spans="1:14" x14ac:dyDescent="0.2">
      <c r="A798" s="1" t="s">
        <v>408</v>
      </c>
      <c r="B798" s="1">
        <v>45127</v>
      </c>
      <c r="C798" t="s">
        <v>422</v>
      </c>
      <c r="D798" t="s">
        <v>455</v>
      </c>
      <c r="E798" t="s">
        <v>477</v>
      </c>
      <c r="F798" s="6">
        <v>20</v>
      </c>
      <c r="G798" s="6">
        <v>2023</v>
      </c>
      <c r="H798" s="6">
        <f t="shared" si="37"/>
        <v>7</v>
      </c>
      <c r="I798" s="1">
        <f t="shared" si="38"/>
        <v>45127</v>
      </c>
      <c r="M798" s="4">
        <v>45127</v>
      </c>
      <c r="N798" s="1">
        <f t="shared" si="36"/>
        <v>45127</v>
      </c>
    </row>
    <row r="799" spans="1:14" x14ac:dyDescent="0.2">
      <c r="A799" s="1" t="s">
        <v>407</v>
      </c>
      <c r="B799" s="1">
        <v>45130</v>
      </c>
      <c r="C799" t="s">
        <v>420</v>
      </c>
      <c r="D799" t="s">
        <v>454</v>
      </c>
      <c r="E799" t="s">
        <v>477</v>
      </c>
      <c r="F799" s="6">
        <v>23</v>
      </c>
      <c r="G799" s="6">
        <v>2023</v>
      </c>
      <c r="H799" s="6">
        <f t="shared" si="37"/>
        <v>7</v>
      </c>
      <c r="I799" s="1">
        <f t="shared" si="38"/>
        <v>45130</v>
      </c>
      <c r="M799" s="4">
        <v>45130</v>
      </c>
      <c r="N799" s="1">
        <f t="shared" si="36"/>
        <v>45130</v>
      </c>
    </row>
    <row r="800" spans="1:14" x14ac:dyDescent="0.2">
      <c r="A800" s="1" t="s">
        <v>281</v>
      </c>
      <c r="B800" s="1">
        <v>45134</v>
      </c>
      <c r="C800" t="s">
        <v>424</v>
      </c>
      <c r="D800" t="s">
        <v>461</v>
      </c>
      <c r="E800" t="s">
        <v>477</v>
      </c>
      <c r="F800" s="6">
        <v>27</v>
      </c>
      <c r="G800" s="6">
        <v>2023</v>
      </c>
      <c r="H800" s="6">
        <f t="shared" si="37"/>
        <v>7</v>
      </c>
      <c r="I800" s="1">
        <f t="shared" si="38"/>
        <v>45134</v>
      </c>
      <c r="M800" s="4">
        <v>45134</v>
      </c>
      <c r="N800" s="1">
        <f t="shared" si="36"/>
        <v>45134</v>
      </c>
    </row>
    <row r="801" spans="1:14" x14ac:dyDescent="0.2">
      <c r="B801" s="1">
        <v>0</v>
      </c>
      <c r="C801">
        <v>0</v>
      </c>
      <c r="D801">
        <v>0</v>
      </c>
      <c r="E801">
        <v>0</v>
      </c>
      <c r="F801" s="6"/>
      <c r="G801" s="6">
        <v>2023</v>
      </c>
      <c r="H801" s="6" t="e">
        <f t="shared" si="37"/>
        <v>#N/A</v>
      </c>
      <c r="I801" s="1" t="e">
        <f t="shared" si="38"/>
        <v>#N/A</v>
      </c>
      <c r="M801" s="4">
        <v>0</v>
      </c>
      <c r="N801" s="1">
        <f t="shared" si="36"/>
        <v>45130.222429906542</v>
      </c>
    </row>
    <row r="802" spans="1:14" x14ac:dyDescent="0.2">
      <c r="A802" s="1" t="s">
        <v>407</v>
      </c>
      <c r="B802" s="1">
        <v>45130</v>
      </c>
      <c r="C802" t="s">
        <v>420</v>
      </c>
      <c r="D802" t="s">
        <v>454</v>
      </c>
      <c r="E802" t="s">
        <v>477</v>
      </c>
      <c r="F802" s="6">
        <v>23</v>
      </c>
      <c r="G802" s="6">
        <v>2023</v>
      </c>
      <c r="H802" s="6">
        <f t="shared" si="37"/>
        <v>7</v>
      </c>
      <c r="I802" s="1">
        <f t="shared" si="38"/>
        <v>45130</v>
      </c>
      <c r="M802" s="4">
        <v>45130</v>
      </c>
      <c r="N802" s="1">
        <f t="shared" si="36"/>
        <v>45130</v>
      </c>
    </row>
    <row r="803" spans="1:14" x14ac:dyDescent="0.2">
      <c r="B803" s="1">
        <v>0</v>
      </c>
      <c r="C803">
        <v>0</v>
      </c>
      <c r="D803">
        <v>0</v>
      </c>
      <c r="E803">
        <v>0</v>
      </c>
      <c r="F803" s="6"/>
      <c r="G803" s="6">
        <v>2023</v>
      </c>
      <c r="H803" s="6" t="e">
        <f t="shared" si="37"/>
        <v>#N/A</v>
      </c>
      <c r="I803" s="1" t="e">
        <f t="shared" si="38"/>
        <v>#N/A</v>
      </c>
      <c r="M803" s="4">
        <v>0</v>
      </c>
      <c r="N803" s="1">
        <f t="shared" si="36"/>
        <v>45130.222429906542</v>
      </c>
    </row>
    <row r="804" spans="1:14" x14ac:dyDescent="0.2">
      <c r="A804" s="1" t="s">
        <v>407</v>
      </c>
      <c r="B804" s="1">
        <v>45130</v>
      </c>
      <c r="C804" t="s">
        <v>420</v>
      </c>
      <c r="D804" t="s">
        <v>454</v>
      </c>
      <c r="E804" t="s">
        <v>477</v>
      </c>
      <c r="F804" s="6">
        <v>23</v>
      </c>
      <c r="G804" s="6">
        <v>2023</v>
      </c>
      <c r="H804" s="6">
        <f t="shared" si="37"/>
        <v>7</v>
      </c>
      <c r="I804" s="1">
        <f t="shared" si="38"/>
        <v>45130</v>
      </c>
      <c r="M804" s="4">
        <v>45130</v>
      </c>
      <c r="N804" s="1">
        <f t="shared" si="36"/>
        <v>45130</v>
      </c>
    </row>
    <row r="805" spans="1:14" x14ac:dyDescent="0.2">
      <c r="A805" s="1" t="s">
        <v>407</v>
      </c>
      <c r="B805" s="1">
        <v>45130</v>
      </c>
      <c r="C805" t="s">
        <v>420</v>
      </c>
      <c r="D805" t="s">
        <v>454</v>
      </c>
      <c r="E805" t="s">
        <v>477</v>
      </c>
      <c r="F805" s="6">
        <v>23</v>
      </c>
      <c r="G805" s="6">
        <v>2023</v>
      </c>
      <c r="H805" s="6">
        <f t="shared" si="37"/>
        <v>7</v>
      </c>
      <c r="I805" s="1">
        <f t="shared" si="38"/>
        <v>45130</v>
      </c>
      <c r="M805" s="4">
        <v>45130</v>
      </c>
      <c r="N805" s="1">
        <f t="shared" si="36"/>
        <v>45130</v>
      </c>
    </row>
    <row r="806" spans="1:14" x14ac:dyDescent="0.2">
      <c r="A806" s="1" t="s">
        <v>407</v>
      </c>
      <c r="B806" s="1">
        <v>45130</v>
      </c>
      <c r="C806" t="s">
        <v>420</v>
      </c>
      <c r="D806" t="s">
        <v>454</v>
      </c>
      <c r="E806" t="s">
        <v>477</v>
      </c>
      <c r="F806" s="6">
        <v>23</v>
      </c>
      <c r="G806" s="6">
        <v>2023</v>
      </c>
      <c r="H806" s="6">
        <f t="shared" si="37"/>
        <v>7</v>
      </c>
      <c r="I806" s="1">
        <f t="shared" si="38"/>
        <v>45130</v>
      </c>
      <c r="M806" s="4">
        <v>45130</v>
      </c>
      <c r="N806" s="1">
        <f t="shared" si="36"/>
        <v>45130</v>
      </c>
    </row>
    <row r="807" spans="1:14" x14ac:dyDescent="0.2">
      <c r="A807" s="1" t="s">
        <v>407</v>
      </c>
      <c r="B807" s="1">
        <v>45130</v>
      </c>
      <c r="C807" t="s">
        <v>420</v>
      </c>
      <c r="D807" t="s">
        <v>454</v>
      </c>
      <c r="E807" t="s">
        <v>477</v>
      </c>
      <c r="F807" s="6">
        <v>23</v>
      </c>
      <c r="G807" s="6">
        <v>2023</v>
      </c>
      <c r="H807" s="6">
        <f t="shared" si="37"/>
        <v>7</v>
      </c>
      <c r="I807" s="1">
        <f t="shared" si="38"/>
        <v>45130</v>
      </c>
      <c r="M807" s="4">
        <v>45130</v>
      </c>
      <c r="N807" s="1">
        <f t="shared" si="36"/>
        <v>45130</v>
      </c>
    </row>
    <row r="808" spans="1:14" x14ac:dyDescent="0.2">
      <c r="A808" s="1" t="s">
        <v>407</v>
      </c>
      <c r="B808" s="1">
        <v>45130</v>
      </c>
      <c r="C808" t="s">
        <v>420</v>
      </c>
      <c r="D808" t="s">
        <v>454</v>
      </c>
      <c r="E808" t="s">
        <v>477</v>
      </c>
      <c r="F808" s="6">
        <v>23</v>
      </c>
      <c r="G808" s="6">
        <v>2023</v>
      </c>
      <c r="H808" s="6">
        <f t="shared" si="37"/>
        <v>7</v>
      </c>
      <c r="I808" s="1">
        <f t="shared" si="38"/>
        <v>45130</v>
      </c>
      <c r="M808" s="4">
        <v>45130</v>
      </c>
      <c r="N808" s="1">
        <f t="shared" si="36"/>
        <v>45130</v>
      </c>
    </row>
    <row r="809" spans="1:14" x14ac:dyDescent="0.2">
      <c r="A809" s="1" t="s">
        <v>407</v>
      </c>
      <c r="B809" s="1">
        <v>45130</v>
      </c>
      <c r="C809" t="s">
        <v>420</v>
      </c>
      <c r="D809" t="s">
        <v>454</v>
      </c>
      <c r="E809" t="s">
        <v>477</v>
      </c>
      <c r="F809" s="6">
        <v>23</v>
      </c>
      <c r="G809" s="6">
        <v>2023</v>
      </c>
      <c r="H809" s="6">
        <f t="shared" si="37"/>
        <v>7</v>
      </c>
      <c r="I809" s="1">
        <f t="shared" si="38"/>
        <v>45130</v>
      </c>
      <c r="M809" s="4">
        <v>45130</v>
      </c>
      <c r="N809" s="1">
        <f t="shared" si="36"/>
        <v>45130</v>
      </c>
    </row>
    <row r="810" spans="1:14" x14ac:dyDescent="0.2">
      <c r="A810" s="1" t="s">
        <v>407</v>
      </c>
      <c r="B810" s="1">
        <v>45130</v>
      </c>
      <c r="C810" t="s">
        <v>420</v>
      </c>
      <c r="D810" t="s">
        <v>454</v>
      </c>
      <c r="E810" t="s">
        <v>477</v>
      </c>
      <c r="F810" s="6">
        <v>23</v>
      </c>
      <c r="G810" s="6">
        <v>2023</v>
      </c>
      <c r="H810" s="6">
        <f t="shared" si="37"/>
        <v>7</v>
      </c>
      <c r="I810" s="1">
        <f t="shared" si="38"/>
        <v>45130</v>
      </c>
      <c r="M810" s="4">
        <v>45130</v>
      </c>
      <c r="N810" s="1">
        <f t="shared" si="36"/>
        <v>45130</v>
      </c>
    </row>
    <row r="811" spans="1:14" x14ac:dyDescent="0.2">
      <c r="A811" s="1" t="s">
        <v>407</v>
      </c>
      <c r="B811" s="1">
        <v>45130</v>
      </c>
      <c r="C811" t="s">
        <v>420</v>
      </c>
      <c r="D811" t="s">
        <v>454</v>
      </c>
      <c r="E811" t="s">
        <v>477</v>
      </c>
      <c r="F811" s="6">
        <v>23</v>
      </c>
      <c r="G811" s="6">
        <v>2023</v>
      </c>
      <c r="H811" s="6">
        <f t="shared" si="37"/>
        <v>7</v>
      </c>
      <c r="I811" s="1">
        <f t="shared" si="38"/>
        <v>45130</v>
      </c>
      <c r="M811" s="4">
        <v>45130</v>
      </c>
      <c r="N811" s="1">
        <f t="shared" si="36"/>
        <v>45130</v>
      </c>
    </row>
    <row r="812" spans="1:14" x14ac:dyDescent="0.2">
      <c r="A812" s="1" t="s">
        <v>407</v>
      </c>
      <c r="B812" s="1">
        <v>45130</v>
      </c>
      <c r="C812" t="s">
        <v>420</v>
      </c>
      <c r="D812" t="s">
        <v>454</v>
      </c>
      <c r="E812" t="s">
        <v>477</v>
      </c>
      <c r="F812" s="6">
        <v>23</v>
      </c>
      <c r="G812" s="6">
        <v>2023</v>
      </c>
      <c r="H812" s="6">
        <f t="shared" si="37"/>
        <v>7</v>
      </c>
      <c r="I812" s="1">
        <f t="shared" si="38"/>
        <v>45130</v>
      </c>
      <c r="M812" s="4">
        <v>45130</v>
      </c>
      <c r="N812" s="1">
        <f t="shared" si="36"/>
        <v>45130</v>
      </c>
    </row>
    <row r="813" spans="1:14" x14ac:dyDescent="0.2">
      <c r="A813" s="1" t="s">
        <v>407</v>
      </c>
      <c r="B813" s="1">
        <v>45130</v>
      </c>
      <c r="C813" t="s">
        <v>420</v>
      </c>
      <c r="D813" t="s">
        <v>454</v>
      </c>
      <c r="E813" t="s">
        <v>477</v>
      </c>
      <c r="F813" s="6">
        <v>23</v>
      </c>
      <c r="G813" s="6">
        <v>2023</v>
      </c>
      <c r="H813" s="6">
        <f t="shared" si="37"/>
        <v>7</v>
      </c>
      <c r="I813" s="1">
        <f t="shared" si="38"/>
        <v>45130</v>
      </c>
      <c r="M813" s="4">
        <v>45130</v>
      </c>
      <c r="N813" s="1">
        <f t="shared" si="36"/>
        <v>45130</v>
      </c>
    </row>
    <row r="814" spans="1:14" x14ac:dyDescent="0.2">
      <c r="A814" s="1" t="s">
        <v>407</v>
      </c>
      <c r="B814" s="1">
        <v>45130</v>
      </c>
      <c r="C814" t="s">
        <v>420</v>
      </c>
      <c r="D814" t="s">
        <v>454</v>
      </c>
      <c r="E814" t="s">
        <v>477</v>
      </c>
      <c r="F814" s="6">
        <v>23</v>
      </c>
      <c r="G814" s="6">
        <v>2023</v>
      </c>
      <c r="H814" s="6">
        <f t="shared" si="37"/>
        <v>7</v>
      </c>
      <c r="I814" s="1">
        <f t="shared" si="38"/>
        <v>45130</v>
      </c>
      <c r="M814" s="4">
        <v>45130</v>
      </c>
      <c r="N814" s="1">
        <f t="shared" si="36"/>
        <v>45130</v>
      </c>
    </row>
    <row r="815" spans="1:14" x14ac:dyDescent="0.2">
      <c r="A815" s="1" t="s">
        <v>407</v>
      </c>
      <c r="B815" s="1">
        <v>45130</v>
      </c>
      <c r="C815" t="s">
        <v>420</v>
      </c>
      <c r="D815" t="s">
        <v>454</v>
      </c>
      <c r="E815" t="s">
        <v>477</v>
      </c>
      <c r="F815" s="6">
        <v>23</v>
      </c>
      <c r="G815" s="6">
        <v>2023</v>
      </c>
      <c r="H815" s="6">
        <f t="shared" si="37"/>
        <v>7</v>
      </c>
      <c r="I815" s="1">
        <f t="shared" si="38"/>
        <v>45130</v>
      </c>
      <c r="M815" s="4">
        <v>45130</v>
      </c>
      <c r="N815" s="1">
        <f t="shared" si="36"/>
        <v>45130</v>
      </c>
    </row>
    <row r="816" spans="1:14" x14ac:dyDescent="0.2">
      <c r="A816" s="1" t="s">
        <v>34</v>
      </c>
      <c r="B816" s="1">
        <v>45127</v>
      </c>
      <c r="C816" t="s">
        <v>428</v>
      </c>
      <c r="D816" t="s">
        <v>455</v>
      </c>
      <c r="E816" t="s">
        <v>477</v>
      </c>
      <c r="F816" s="6">
        <v>20</v>
      </c>
      <c r="G816" s="6">
        <v>2023</v>
      </c>
      <c r="H816" s="6">
        <f t="shared" si="37"/>
        <v>7</v>
      </c>
      <c r="I816" s="1">
        <f t="shared" si="38"/>
        <v>45127</v>
      </c>
      <c r="M816" s="4">
        <v>45127</v>
      </c>
      <c r="N816" s="1">
        <f t="shared" si="36"/>
        <v>45127</v>
      </c>
    </row>
    <row r="817" spans="1:14" x14ac:dyDescent="0.2">
      <c r="A817" s="1" t="s">
        <v>407</v>
      </c>
      <c r="B817" s="1">
        <v>45130</v>
      </c>
      <c r="C817" t="s">
        <v>420</v>
      </c>
      <c r="D817" t="s">
        <v>454</v>
      </c>
      <c r="E817" t="s">
        <v>477</v>
      </c>
      <c r="F817" s="6">
        <v>23</v>
      </c>
      <c r="G817" s="6">
        <v>2023</v>
      </c>
      <c r="H817" s="6">
        <f t="shared" si="37"/>
        <v>7</v>
      </c>
      <c r="I817" s="1">
        <f t="shared" si="38"/>
        <v>45130</v>
      </c>
      <c r="M817" s="4">
        <v>45130</v>
      </c>
      <c r="N817" s="1">
        <f t="shared" si="36"/>
        <v>45130</v>
      </c>
    </row>
    <row r="818" spans="1:14" x14ac:dyDescent="0.2">
      <c r="A818" s="1" t="s">
        <v>407</v>
      </c>
      <c r="B818" s="1">
        <v>45130</v>
      </c>
      <c r="C818" t="s">
        <v>420</v>
      </c>
      <c r="D818" t="s">
        <v>454</v>
      </c>
      <c r="E818" t="s">
        <v>477</v>
      </c>
      <c r="F818" s="6">
        <v>23</v>
      </c>
      <c r="G818" s="6">
        <v>2023</v>
      </c>
      <c r="H818" s="6">
        <f t="shared" si="37"/>
        <v>7</v>
      </c>
      <c r="I818" s="1">
        <f t="shared" si="38"/>
        <v>45130</v>
      </c>
      <c r="M818" s="4">
        <v>45130</v>
      </c>
      <c r="N818" s="1">
        <f t="shared" si="36"/>
        <v>45130</v>
      </c>
    </row>
    <row r="819" spans="1:14" x14ac:dyDescent="0.2">
      <c r="B819" s="1">
        <v>0</v>
      </c>
      <c r="C819">
        <v>0</v>
      </c>
      <c r="D819">
        <v>0</v>
      </c>
      <c r="E819">
        <v>0</v>
      </c>
      <c r="F819" s="6"/>
      <c r="G819" s="6">
        <v>2023</v>
      </c>
      <c r="H819" s="6" t="e">
        <f t="shared" si="37"/>
        <v>#N/A</v>
      </c>
      <c r="I819" s="1" t="e">
        <f t="shared" si="38"/>
        <v>#N/A</v>
      </c>
      <c r="M819" s="4">
        <v>0</v>
      </c>
      <c r="N819" s="1">
        <f t="shared" si="36"/>
        <v>45130.222429906542</v>
      </c>
    </row>
    <row r="820" spans="1:14" x14ac:dyDescent="0.2">
      <c r="A820" s="1" t="s">
        <v>407</v>
      </c>
      <c r="B820" s="1">
        <v>45130</v>
      </c>
      <c r="C820" t="s">
        <v>420</v>
      </c>
      <c r="D820" t="s">
        <v>454</v>
      </c>
      <c r="E820" t="s">
        <v>477</v>
      </c>
      <c r="F820" s="6">
        <v>23</v>
      </c>
      <c r="G820" s="6">
        <v>2023</v>
      </c>
      <c r="H820" s="6">
        <f t="shared" si="37"/>
        <v>7</v>
      </c>
      <c r="I820" s="1">
        <f t="shared" si="38"/>
        <v>45130</v>
      </c>
      <c r="M820" s="4">
        <v>45130</v>
      </c>
      <c r="N820" s="1">
        <f t="shared" si="36"/>
        <v>45130</v>
      </c>
    </row>
    <row r="821" spans="1:14" x14ac:dyDescent="0.2">
      <c r="A821" s="1" t="s">
        <v>407</v>
      </c>
      <c r="B821" s="1">
        <v>45130</v>
      </c>
      <c r="C821" t="s">
        <v>420</v>
      </c>
      <c r="D821" t="s">
        <v>454</v>
      </c>
      <c r="E821" t="s">
        <v>477</v>
      </c>
      <c r="F821" s="6">
        <v>23</v>
      </c>
      <c r="G821" s="6">
        <v>2023</v>
      </c>
      <c r="H821" s="6">
        <f t="shared" si="37"/>
        <v>7</v>
      </c>
      <c r="I821" s="1">
        <f t="shared" si="38"/>
        <v>45130</v>
      </c>
      <c r="M821" s="4">
        <v>45130</v>
      </c>
      <c r="N821" s="1">
        <f t="shared" si="36"/>
        <v>45130</v>
      </c>
    </row>
    <row r="822" spans="1:14" x14ac:dyDescent="0.2">
      <c r="B822" s="1">
        <v>0</v>
      </c>
      <c r="C822">
        <v>0</v>
      </c>
      <c r="D822">
        <v>0</v>
      </c>
      <c r="E822">
        <v>0</v>
      </c>
      <c r="F822" s="6"/>
      <c r="G822" s="6">
        <v>2023</v>
      </c>
      <c r="H822" s="6" t="e">
        <f t="shared" si="37"/>
        <v>#N/A</v>
      </c>
      <c r="I822" s="1" t="e">
        <f t="shared" si="38"/>
        <v>#N/A</v>
      </c>
      <c r="M822" s="4">
        <v>0</v>
      </c>
      <c r="N822" s="1">
        <f t="shared" si="36"/>
        <v>45130.222429906542</v>
      </c>
    </row>
    <row r="823" spans="1:14" x14ac:dyDescent="0.2">
      <c r="A823" s="1" t="s">
        <v>415</v>
      </c>
      <c r="B823" s="1">
        <v>45133</v>
      </c>
      <c r="C823" t="s">
        <v>438</v>
      </c>
      <c r="D823" t="s">
        <v>462</v>
      </c>
      <c r="E823" t="s">
        <v>477</v>
      </c>
      <c r="F823" s="6">
        <v>26</v>
      </c>
      <c r="G823" s="6">
        <v>2023</v>
      </c>
      <c r="H823" s="6">
        <f t="shared" si="37"/>
        <v>7</v>
      </c>
      <c r="I823" s="1">
        <f t="shared" si="38"/>
        <v>45133</v>
      </c>
      <c r="M823" s="4">
        <v>45133</v>
      </c>
      <c r="N823" s="1">
        <f t="shared" si="36"/>
        <v>45133</v>
      </c>
    </row>
    <row r="824" spans="1:14" x14ac:dyDescent="0.2">
      <c r="A824" s="1" t="s">
        <v>407</v>
      </c>
      <c r="B824" s="1">
        <v>45130</v>
      </c>
      <c r="C824" t="s">
        <v>420</v>
      </c>
      <c r="D824" t="s">
        <v>454</v>
      </c>
      <c r="E824" t="s">
        <v>477</v>
      </c>
      <c r="F824" s="6">
        <v>23</v>
      </c>
      <c r="G824" s="6">
        <v>2023</v>
      </c>
      <c r="H824" s="6">
        <f t="shared" si="37"/>
        <v>7</v>
      </c>
      <c r="I824" s="1">
        <f t="shared" si="38"/>
        <v>45130</v>
      </c>
      <c r="M824" s="4">
        <v>45130</v>
      </c>
      <c r="N824" s="1">
        <f t="shared" si="36"/>
        <v>45130</v>
      </c>
    </row>
    <row r="825" spans="1:14" x14ac:dyDescent="0.2">
      <c r="A825" s="1" t="s">
        <v>407</v>
      </c>
      <c r="B825" s="1">
        <v>45130</v>
      </c>
      <c r="C825" t="s">
        <v>420</v>
      </c>
      <c r="D825" t="s">
        <v>454</v>
      </c>
      <c r="E825" t="s">
        <v>477</v>
      </c>
      <c r="F825" s="6">
        <v>23</v>
      </c>
      <c r="G825" s="6">
        <v>2023</v>
      </c>
      <c r="H825" s="6">
        <f t="shared" si="37"/>
        <v>7</v>
      </c>
      <c r="I825" s="1">
        <f t="shared" si="38"/>
        <v>45130</v>
      </c>
      <c r="M825" s="4">
        <v>45130</v>
      </c>
      <c r="N825" s="1">
        <f t="shared" si="36"/>
        <v>45130</v>
      </c>
    </row>
    <row r="826" spans="1:14" x14ac:dyDescent="0.2">
      <c r="A826" s="1" t="s">
        <v>407</v>
      </c>
      <c r="B826" s="1">
        <v>45130</v>
      </c>
      <c r="C826" t="s">
        <v>420</v>
      </c>
      <c r="D826" t="s">
        <v>454</v>
      </c>
      <c r="E826" t="s">
        <v>477</v>
      </c>
      <c r="F826" s="6">
        <v>23</v>
      </c>
      <c r="G826" s="6">
        <v>2023</v>
      </c>
      <c r="H826" s="6">
        <f t="shared" si="37"/>
        <v>7</v>
      </c>
      <c r="I826" s="1">
        <f t="shared" si="38"/>
        <v>45130</v>
      </c>
      <c r="M826" s="4">
        <v>45130</v>
      </c>
      <c r="N826" s="1">
        <f t="shared" si="36"/>
        <v>45130</v>
      </c>
    </row>
    <row r="827" spans="1:14" x14ac:dyDescent="0.2">
      <c r="A827" s="1" t="s">
        <v>407</v>
      </c>
      <c r="B827" s="1">
        <v>45130</v>
      </c>
      <c r="C827" t="s">
        <v>420</v>
      </c>
      <c r="D827" t="s">
        <v>454</v>
      </c>
      <c r="E827" t="s">
        <v>477</v>
      </c>
      <c r="F827" s="6">
        <v>23</v>
      </c>
      <c r="G827" s="6">
        <v>2023</v>
      </c>
      <c r="H827" s="6">
        <f t="shared" si="37"/>
        <v>7</v>
      </c>
      <c r="I827" s="1">
        <f t="shared" si="38"/>
        <v>45130</v>
      </c>
      <c r="M827" s="4">
        <v>45130</v>
      </c>
      <c r="N827" s="1">
        <f t="shared" si="36"/>
        <v>45130</v>
      </c>
    </row>
    <row r="828" spans="1:14" x14ac:dyDescent="0.2">
      <c r="A828" s="1" t="s">
        <v>407</v>
      </c>
      <c r="B828" s="1">
        <v>45130</v>
      </c>
      <c r="C828" t="s">
        <v>420</v>
      </c>
      <c r="D828" t="s">
        <v>454</v>
      </c>
      <c r="E828" t="s">
        <v>477</v>
      </c>
      <c r="F828" s="6">
        <v>23</v>
      </c>
      <c r="G828" s="6">
        <v>2023</v>
      </c>
      <c r="H828" s="6">
        <f t="shared" si="37"/>
        <v>7</v>
      </c>
      <c r="I828" s="1">
        <f t="shared" si="38"/>
        <v>45130</v>
      </c>
      <c r="M828" s="4">
        <v>45130</v>
      </c>
      <c r="N828" s="1">
        <f t="shared" si="36"/>
        <v>45130</v>
      </c>
    </row>
    <row r="829" spans="1:14" x14ac:dyDescent="0.2">
      <c r="A829" s="1" t="s">
        <v>407</v>
      </c>
      <c r="B829" s="1">
        <v>45130</v>
      </c>
      <c r="C829" t="s">
        <v>420</v>
      </c>
      <c r="D829" t="s">
        <v>454</v>
      </c>
      <c r="E829" t="s">
        <v>477</v>
      </c>
      <c r="F829" s="6">
        <v>23</v>
      </c>
      <c r="G829" s="6">
        <v>2023</v>
      </c>
      <c r="H829" s="6">
        <f t="shared" si="37"/>
        <v>7</v>
      </c>
      <c r="I829" s="1">
        <f t="shared" si="38"/>
        <v>45130</v>
      </c>
      <c r="M829" s="4">
        <v>45130</v>
      </c>
      <c r="N829" s="1">
        <f t="shared" si="36"/>
        <v>45130</v>
      </c>
    </row>
    <row r="830" spans="1:14" x14ac:dyDescent="0.2">
      <c r="A830" s="1" t="s">
        <v>407</v>
      </c>
      <c r="B830" s="1">
        <v>45130</v>
      </c>
      <c r="C830" t="s">
        <v>420</v>
      </c>
      <c r="D830" t="s">
        <v>454</v>
      </c>
      <c r="E830" t="s">
        <v>477</v>
      </c>
      <c r="F830" s="6">
        <v>23</v>
      </c>
      <c r="G830" s="6">
        <v>2023</v>
      </c>
      <c r="H830" s="6">
        <f t="shared" si="37"/>
        <v>7</v>
      </c>
      <c r="I830" s="1">
        <f t="shared" si="38"/>
        <v>45130</v>
      </c>
      <c r="M830" s="4">
        <v>45130</v>
      </c>
      <c r="N830" s="1">
        <f t="shared" si="36"/>
        <v>45130</v>
      </c>
    </row>
    <row r="831" spans="1:14" x14ac:dyDescent="0.2">
      <c r="A831" s="1" t="s">
        <v>407</v>
      </c>
      <c r="B831" s="1">
        <v>45130</v>
      </c>
      <c r="C831" t="s">
        <v>420</v>
      </c>
      <c r="D831" t="s">
        <v>454</v>
      </c>
      <c r="E831" t="s">
        <v>477</v>
      </c>
      <c r="F831" s="6">
        <v>23</v>
      </c>
      <c r="G831" s="6">
        <v>2023</v>
      </c>
      <c r="H831" s="6">
        <f t="shared" si="37"/>
        <v>7</v>
      </c>
      <c r="I831" s="1">
        <f t="shared" si="38"/>
        <v>45130</v>
      </c>
      <c r="M831" s="4">
        <v>45130</v>
      </c>
      <c r="N831" s="1">
        <f t="shared" si="36"/>
        <v>45130</v>
      </c>
    </row>
    <row r="832" spans="1:14" x14ac:dyDescent="0.2">
      <c r="A832" s="1" t="s">
        <v>407</v>
      </c>
      <c r="B832" s="1">
        <v>45130</v>
      </c>
      <c r="C832" t="s">
        <v>420</v>
      </c>
      <c r="D832" t="s">
        <v>454</v>
      </c>
      <c r="E832" t="s">
        <v>477</v>
      </c>
      <c r="F832" s="6">
        <v>23</v>
      </c>
      <c r="G832" s="6">
        <v>2023</v>
      </c>
      <c r="H832" s="6">
        <f t="shared" si="37"/>
        <v>7</v>
      </c>
      <c r="I832" s="1">
        <f t="shared" si="38"/>
        <v>45130</v>
      </c>
      <c r="M832" s="4">
        <v>45130</v>
      </c>
      <c r="N832" s="1">
        <f t="shared" si="36"/>
        <v>45130</v>
      </c>
    </row>
    <row r="833" spans="1:14" x14ac:dyDescent="0.2">
      <c r="A833" s="1" t="s">
        <v>407</v>
      </c>
      <c r="B833" s="1">
        <v>45130</v>
      </c>
      <c r="C833" t="s">
        <v>420</v>
      </c>
      <c r="D833" t="s">
        <v>454</v>
      </c>
      <c r="E833" t="s">
        <v>477</v>
      </c>
      <c r="F833" s="6">
        <v>23</v>
      </c>
      <c r="G833" s="6">
        <v>2023</v>
      </c>
      <c r="H833" s="6">
        <f t="shared" si="37"/>
        <v>7</v>
      </c>
      <c r="I833" s="1">
        <f t="shared" si="38"/>
        <v>45130</v>
      </c>
      <c r="M833" s="4">
        <v>45130</v>
      </c>
      <c r="N833" s="1">
        <f t="shared" si="36"/>
        <v>45130</v>
      </c>
    </row>
    <row r="834" spans="1:14" x14ac:dyDescent="0.2">
      <c r="A834" s="1" t="s">
        <v>407</v>
      </c>
      <c r="B834" s="1">
        <v>45130</v>
      </c>
      <c r="C834" t="s">
        <v>420</v>
      </c>
      <c r="D834" t="s">
        <v>454</v>
      </c>
      <c r="E834" t="s">
        <v>477</v>
      </c>
      <c r="F834" s="6">
        <v>23</v>
      </c>
      <c r="G834" s="6">
        <v>2023</v>
      </c>
      <c r="H834" s="6">
        <f t="shared" si="37"/>
        <v>7</v>
      </c>
      <c r="I834" s="1">
        <f t="shared" si="38"/>
        <v>45130</v>
      </c>
      <c r="M834" s="4">
        <v>45130</v>
      </c>
      <c r="N834" s="1">
        <f t="shared" si="36"/>
        <v>45130</v>
      </c>
    </row>
    <row r="835" spans="1:14" x14ac:dyDescent="0.2">
      <c r="A835" s="1" t="s">
        <v>407</v>
      </c>
      <c r="B835" s="1">
        <v>45130</v>
      </c>
      <c r="C835" t="s">
        <v>420</v>
      </c>
      <c r="D835" t="s">
        <v>454</v>
      </c>
      <c r="E835" t="s">
        <v>477</v>
      </c>
      <c r="F835" s="6">
        <v>23</v>
      </c>
      <c r="G835" s="6">
        <v>2023</v>
      </c>
      <c r="H835" s="6">
        <f t="shared" si="37"/>
        <v>7</v>
      </c>
      <c r="I835" s="1">
        <f t="shared" si="38"/>
        <v>45130</v>
      </c>
      <c r="M835" s="4">
        <v>45130</v>
      </c>
      <c r="N835" s="1">
        <f t="shared" ref="N835:N898" si="39">IF(M835=0,$P$2,M835)</f>
        <v>45130</v>
      </c>
    </row>
    <row r="836" spans="1:14" x14ac:dyDescent="0.2">
      <c r="A836" s="1" t="s">
        <v>407</v>
      </c>
      <c r="B836" s="1">
        <v>45130</v>
      </c>
      <c r="C836" t="s">
        <v>420</v>
      </c>
      <c r="D836" t="s">
        <v>454</v>
      </c>
      <c r="E836" t="s">
        <v>477</v>
      </c>
      <c r="F836" s="6">
        <v>23</v>
      </c>
      <c r="G836" s="6">
        <v>2023</v>
      </c>
      <c r="H836" s="6">
        <f t="shared" ref="H836:H899" si="40">VLOOKUP(E836,$J$3:$K$4,2,FALSE)</f>
        <v>7</v>
      </c>
      <c r="I836" s="1">
        <f t="shared" ref="I836:I899" si="41">DATE(G836,H836,F836)</f>
        <v>45130</v>
      </c>
      <c r="M836" s="4">
        <v>45130</v>
      </c>
      <c r="N836" s="1">
        <f t="shared" si="39"/>
        <v>45130</v>
      </c>
    </row>
    <row r="837" spans="1:14" x14ac:dyDescent="0.2">
      <c r="A837" s="1" t="s">
        <v>407</v>
      </c>
      <c r="B837" s="1">
        <v>45130</v>
      </c>
      <c r="C837" t="s">
        <v>420</v>
      </c>
      <c r="D837" t="s">
        <v>454</v>
      </c>
      <c r="E837" t="s">
        <v>477</v>
      </c>
      <c r="F837" s="6">
        <v>23</v>
      </c>
      <c r="G837" s="6">
        <v>2023</v>
      </c>
      <c r="H837" s="6">
        <f t="shared" si="40"/>
        <v>7</v>
      </c>
      <c r="I837" s="1">
        <f t="shared" si="41"/>
        <v>45130</v>
      </c>
      <c r="M837" s="4">
        <v>45130</v>
      </c>
      <c r="N837" s="1">
        <f t="shared" si="39"/>
        <v>45130</v>
      </c>
    </row>
    <row r="838" spans="1:14" x14ac:dyDescent="0.2">
      <c r="A838" s="1" t="s">
        <v>407</v>
      </c>
      <c r="B838" s="1">
        <v>45130</v>
      </c>
      <c r="C838" t="s">
        <v>420</v>
      </c>
      <c r="D838" t="s">
        <v>454</v>
      </c>
      <c r="E838" t="s">
        <v>477</v>
      </c>
      <c r="F838" s="6">
        <v>23</v>
      </c>
      <c r="G838" s="6">
        <v>2023</v>
      </c>
      <c r="H838" s="6">
        <f t="shared" si="40"/>
        <v>7</v>
      </c>
      <c r="I838" s="1">
        <f t="shared" si="41"/>
        <v>45130</v>
      </c>
      <c r="M838" s="4">
        <v>45130</v>
      </c>
      <c r="N838" s="1">
        <f t="shared" si="39"/>
        <v>45130</v>
      </c>
    </row>
    <row r="839" spans="1:14" x14ac:dyDescent="0.2">
      <c r="A839" s="1" t="s">
        <v>407</v>
      </c>
      <c r="B839" s="1">
        <v>45130</v>
      </c>
      <c r="C839" t="s">
        <v>420</v>
      </c>
      <c r="D839" t="s">
        <v>454</v>
      </c>
      <c r="E839" t="s">
        <v>477</v>
      </c>
      <c r="F839" s="6">
        <v>23</v>
      </c>
      <c r="G839" s="6">
        <v>2023</v>
      </c>
      <c r="H839" s="6">
        <f t="shared" si="40"/>
        <v>7</v>
      </c>
      <c r="I839" s="1">
        <f t="shared" si="41"/>
        <v>45130</v>
      </c>
      <c r="M839" s="4">
        <v>45130</v>
      </c>
      <c r="N839" s="1">
        <f t="shared" si="39"/>
        <v>45130</v>
      </c>
    </row>
    <row r="840" spans="1:14" x14ac:dyDescent="0.2">
      <c r="A840" s="1" t="s">
        <v>407</v>
      </c>
      <c r="B840" s="1">
        <v>45130</v>
      </c>
      <c r="C840" t="s">
        <v>420</v>
      </c>
      <c r="D840" t="s">
        <v>454</v>
      </c>
      <c r="E840" t="s">
        <v>477</v>
      </c>
      <c r="F840" s="6">
        <v>23</v>
      </c>
      <c r="G840" s="6">
        <v>2023</v>
      </c>
      <c r="H840" s="6">
        <f t="shared" si="40"/>
        <v>7</v>
      </c>
      <c r="I840" s="1">
        <f t="shared" si="41"/>
        <v>45130</v>
      </c>
      <c r="M840" s="4">
        <v>45130</v>
      </c>
      <c r="N840" s="1">
        <f t="shared" si="39"/>
        <v>45130</v>
      </c>
    </row>
    <row r="841" spans="1:14" x14ac:dyDescent="0.2">
      <c r="A841" s="1" t="s">
        <v>407</v>
      </c>
      <c r="B841" s="1">
        <v>45130</v>
      </c>
      <c r="C841" t="s">
        <v>420</v>
      </c>
      <c r="D841" t="s">
        <v>454</v>
      </c>
      <c r="E841" t="s">
        <v>477</v>
      </c>
      <c r="F841" s="6">
        <v>23</v>
      </c>
      <c r="G841" s="6">
        <v>2023</v>
      </c>
      <c r="H841" s="6">
        <f t="shared" si="40"/>
        <v>7</v>
      </c>
      <c r="I841" s="1">
        <f t="shared" si="41"/>
        <v>45130</v>
      </c>
      <c r="M841" s="4">
        <v>45130</v>
      </c>
      <c r="N841" s="1">
        <f t="shared" si="39"/>
        <v>45130</v>
      </c>
    </row>
    <row r="842" spans="1:14" x14ac:dyDescent="0.2">
      <c r="A842" s="1" t="s">
        <v>90</v>
      </c>
      <c r="B842" s="1">
        <v>45126</v>
      </c>
      <c r="C842" t="s">
        <v>434</v>
      </c>
      <c r="D842" t="s">
        <v>457</v>
      </c>
      <c r="E842" t="s">
        <v>477</v>
      </c>
      <c r="F842" s="6">
        <v>19</v>
      </c>
      <c r="G842" s="6">
        <v>2023</v>
      </c>
      <c r="H842" s="6">
        <f t="shared" si="40"/>
        <v>7</v>
      </c>
      <c r="I842" s="1">
        <f t="shared" si="41"/>
        <v>45126</v>
      </c>
      <c r="M842" s="4">
        <v>45126</v>
      </c>
      <c r="N842" s="1">
        <f t="shared" si="39"/>
        <v>45126</v>
      </c>
    </row>
    <row r="843" spans="1:14" x14ac:dyDescent="0.2">
      <c r="A843" s="1" t="s">
        <v>34</v>
      </c>
      <c r="B843" s="1">
        <v>45127</v>
      </c>
      <c r="C843" t="s">
        <v>428</v>
      </c>
      <c r="D843" t="s">
        <v>455</v>
      </c>
      <c r="E843" t="s">
        <v>477</v>
      </c>
      <c r="F843" s="6">
        <v>20</v>
      </c>
      <c r="G843" s="6">
        <v>2023</v>
      </c>
      <c r="H843" s="6">
        <f t="shared" si="40"/>
        <v>7</v>
      </c>
      <c r="I843" s="1">
        <f t="shared" si="41"/>
        <v>45127</v>
      </c>
      <c r="M843" s="4">
        <v>45127</v>
      </c>
      <c r="N843" s="1">
        <f t="shared" si="39"/>
        <v>45127</v>
      </c>
    </row>
    <row r="844" spans="1:14" x14ac:dyDescent="0.2">
      <c r="A844" s="1" t="s">
        <v>407</v>
      </c>
      <c r="B844" s="1">
        <v>45130</v>
      </c>
      <c r="C844" t="s">
        <v>420</v>
      </c>
      <c r="D844" t="s">
        <v>454</v>
      </c>
      <c r="E844" t="s">
        <v>477</v>
      </c>
      <c r="F844" s="6">
        <v>23</v>
      </c>
      <c r="G844" s="6">
        <v>2023</v>
      </c>
      <c r="H844" s="6">
        <f t="shared" si="40"/>
        <v>7</v>
      </c>
      <c r="I844" s="1">
        <f t="shared" si="41"/>
        <v>45130</v>
      </c>
      <c r="M844" s="4">
        <v>45130</v>
      </c>
      <c r="N844" s="1">
        <f t="shared" si="39"/>
        <v>45130</v>
      </c>
    </row>
    <row r="845" spans="1:14" x14ac:dyDescent="0.2">
      <c r="A845" s="1" t="s">
        <v>408</v>
      </c>
      <c r="B845" s="1">
        <v>45127</v>
      </c>
      <c r="C845" t="s">
        <v>422</v>
      </c>
      <c r="D845" t="s">
        <v>455</v>
      </c>
      <c r="E845" t="s">
        <v>477</v>
      </c>
      <c r="F845" s="6">
        <v>20</v>
      </c>
      <c r="G845" s="6">
        <v>2023</v>
      </c>
      <c r="H845" s="6">
        <f t="shared" si="40"/>
        <v>7</v>
      </c>
      <c r="I845" s="1">
        <f t="shared" si="41"/>
        <v>45127</v>
      </c>
      <c r="M845" s="4">
        <v>45127</v>
      </c>
      <c r="N845" s="1">
        <f t="shared" si="39"/>
        <v>45127</v>
      </c>
    </row>
    <row r="846" spans="1:14" x14ac:dyDescent="0.2">
      <c r="B846" s="1">
        <v>0</v>
      </c>
      <c r="C846">
        <v>0</v>
      </c>
      <c r="D846">
        <v>0</v>
      </c>
      <c r="E846">
        <v>0</v>
      </c>
      <c r="F846" s="6"/>
      <c r="G846" s="6">
        <v>2023</v>
      </c>
      <c r="H846" s="6" t="e">
        <f t="shared" si="40"/>
        <v>#N/A</v>
      </c>
      <c r="I846" s="1" t="e">
        <f t="shared" si="41"/>
        <v>#N/A</v>
      </c>
      <c r="M846" s="4">
        <v>0</v>
      </c>
      <c r="N846" s="1">
        <f t="shared" si="39"/>
        <v>45130.222429906542</v>
      </c>
    </row>
    <row r="847" spans="1:14" x14ac:dyDescent="0.2">
      <c r="A847" s="1" t="s">
        <v>407</v>
      </c>
      <c r="B847" s="1">
        <v>45130</v>
      </c>
      <c r="C847" t="s">
        <v>420</v>
      </c>
      <c r="D847" t="s">
        <v>454</v>
      </c>
      <c r="E847" t="s">
        <v>477</v>
      </c>
      <c r="F847" s="6">
        <v>23</v>
      </c>
      <c r="G847" s="6">
        <v>2023</v>
      </c>
      <c r="H847" s="6">
        <f t="shared" si="40"/>
        <v>7</v>
      </c>
      <c r="I847" s="1">
        <f t="shared" si="41"/>
        <v>45130</v>
      </c>
      <c r="M847" s="4">
        <v>45130</v>
      </c>
      <c r="N847" s="1">
        <f t="shared" si="39"/>
        <v>45130</v>
      </c>
    </row>
    <row r="848" spans="1:14" x14ac:dyDescent="0.2">
      <c r="A848" s="1" t="s">
        <v>407</v>
      </c>
      <c r="B848" s="1">
        <v>45130</v>
      </c>
      <c r="C848" t="s">
        <v>420</v>
      </c>
      <c r="D848" t="s">
        <v>454</v>
      </c>
      <c r="E848" t="s">
        <v>477</v>
      </c>
      <c r="F848" s="6">
        <v>23</v>
      </c>
      <c r="G848" s="6">
        <v>2023</v>
      </c>
      <c r="H848" s="6">
        <f t="shared" si="40"/>
        <v>7</v>
      </c>
      <c r="I848" s="1">
        <f t="shared" si="41"/>
        <v>45130</v>
      </c>
      <c r="M848" s="4">
        <v>45130</v>
      </c>
      <c r="N848" s="1">
        <f t="shared" si="39"/>
        <v>45130</v>
      </c>
    </row>
    <row r="849" spans="1:14" x14ac:dyDescent="0.2">
      <c r="A849" s="1" t="s">
        <v>406</v>
      </c>
      <c r="B849" s="1">
        <v>45131</v>
      </c>
      <c r="C849" t="s">
        <v>419</v>
      </c>
      <c r="D849" t="s">
        <v>453</v>
      </c>
      <c r="E849" t="s">
        <v>477</v>
      </c>
      <c r="F849" s="6">
        <v>24</v>
      </c>
      <c r="G849" s="6">
        <v>2023</v>
      </c>
      <c r="H849" s="6">
        <f t="shared" si="40"/>
        <v>7</v>
      </c>
      <c r="I849" s="1">
        <f t="shared" si="41"/>
        <v>45131</v>
      </c>
      <c r="M849" s="4">
        <v>45131</v>
      </c>
      <c r="N849" s="1">
        <f t="shared" si="39"/>
        <v>45131</v>
      </c>
    </row>
    <row r="850" spans="1:14" x14ac:dyDescent="0.2">
      <c r="A850" s="1" t="s">
        <v>407</v>
      </c>
      <c r="B850" s="1">
        <v>45130</v>
      </c>
      <c r="C850" t="s">
        <v>420</v>
      </c>
      <c r="D850" t="s">
        <v>454</v>
      </c>
      <c r="E850" t="s">
        <v>477</v>
      </c>
      <c r="F850" s="6">
        <v>23</v>
      </c>
      <c r="G850" s="6">
        <v>2023</v>
      </c>
      <c r="H850" s="6">
        <f t="shared" si="40"/>
        <v>7</v>
      </c>
      <c r="I850" s="1">
        <f t="shared" si="41"/>
        <v>45130</v>
      </c>
      <c r="M850" s="4">
        <v>45130</v>
      </c>
      <c r="N850" s="1">
        <f t="shared" si="39"/>
        <v>45130</v>
      </c>
    </row>
    <row r="851" spans="1:14" x14ac:dyDescent="0.2">
      <c r="B851" s="1">
        <v>0</v>
      </c>
      <c r="C851">
        <v>0</v>
      </c>
      <c r="D851">
        <v>0</v>
      </c>
      <c r="E851">
        <v>0</v>
      </c>
      <c r="F851" s="6"/>
      <c r="G851" s="6">
        <v>2023</v>
      </c>
      <c r="H851" s="6" t="e">
        <f t="shared" si="40"/>
        <v>#N/A</v>
      </c>
      <c r="I851" s="1" t="e">
        <f t="shared" si="41"/>
        <v>#N/A</v>
      </c>
      <c r="M851" s="4">
        <v>0</v>
      </c>
      <c r="N851" s="1">
        <f t="shared" si="39"/>
        <v>45130.222429906542</v>
      </c>
    </row>
    <row r="852" spans="1:14" x14ac:dyDescent="0.2">
      <c r="A852" s="1" t="s">
        <v>407</v>
      </c>
      <c r="B852" s="1">
        <v>45130</v>
      </c>
      <c r="C852" t="s">
        <v>420</v>
      </c>
      <c r="D852" t="s">
        <v>454</v>
      </c>
      <c r="E852" t="s">
        <v>477</v>
      </c>
      <c r="F852" s="6">
        <v>23</v>
      </c>
      <c r="G852" s="6">
        <v>2023</v>
      </c>
      <c r="H852" s="6">
        <f t="shared" si="40"/>
        <v>7</v>
      </c>
      <c r="I852" s="1">
        <f t="shared" si="41"/>
        <v>45130</v>
      </c>
      <c r="M852" s="4">
        <v>45130</v>
      </c>
      <c r="N852" s="1">
        <f t="shared" si="39"/>
        <v>45130</v>
      </c>
    </row>
    <row r="853" spans="1:14" x14ac:dyDescent="0.2">
      <c r="A853" s="1" t="s">
        <v>301</v>
      </c>
      <c r="B853" s="1">
        <v>45134</v>
      </c>
      <c r="C853" t="s">
        <v>424</v>
      </c>
      <c r="D853" t="s">
        <v>461</v>
      </c>
      <c r="E853" t="s">
        <v>477</v>
      </c>
      <c r="F853" s="6">
        <v>27</v>
      </c>
      <c r="G853" s="6">
        <v>2023</v>
      </c>
      <c r="H853" s="6">
        <f t="shared" si="40"/>
        <v>7</v>
      </c>
      <c r="I853" s="1">
        <f t="shared" si="41"/>
        <v>45134</v>
      </c>
      <c r="M853" s="4">
        <v>45134</v>
      </c>
      <c r="N853" s="1">
        <f t="shared" si="39"/>
        <v>45134</v>
      </c>
    </row>
    <row r="854" spans="1:14" x14ac:dyDescent="0.2">
      <c r="A854" s="1" t="s">
        <v>407</v>
      </c>
      <c r="B854" s="1">
        <v>45130</v>
      </c>
      <c r="C854" t="s">
        <v>420</v>
      </c>
      <c r="D854" t="s">
        <v>454</v>
      </c>
      <c r="E854" t="s">
        <v>477</v>
      </c>
      <c r="F854" s="6">
        <v>23</v>
      </c>
      <c r="G854" s="6">
        <v>2023</v>
      </c>
      <c r="H854" s="6">
        <f t="shared" si="40"/>
        <v>7</v>
      </c>
      <c r="I854" s="1">
        <f t="shared" si="41"/>
        <v>45130</v>
      </c>
      <c r="M854" s="4">
        <v>45130</v>
      </c>
      <c r="N854" s="1">
        <f t="shared" si="39"/>
        <v>45130</v>
      </c>
    </row>
    <row r="855" spans="1:14" x14ac:dyDescent="0.2">
      <c r="A855" s="1" t="s">
        <v>406</v>
      </c>
      <c r="B855" s="1">
        <v>45131</v>
      </c>
      <c r="C855" t="s">
        <v>419</v>
      </c>
      <c r="D855" t="s">
        <v>453</v>
      </c>
      <c r="E855" t="s">
        <v>477</v>
      </c>
      <c r="F855" s="6">
        <v>24</v>
      </c>
      <c r="G855" s="6">
        <v>2023</v>
      </c>
      <c r="H855" s="6">
        <f t="shared" si="40"/>
        <v>7</v>
      </c>
      <c r="I855" s="1">
        <f t="shared" si="41"/>
        <v>45131</v>
      </c>
      <c r="M855" s="4">
        <v>45131</v>
      </c>
      <c r="N855" s="1">
        <f t="shared" si="39"/>
        <v>45131</v>
      </c>
    </row>
    <row r="856" spans="1:14" x14ac:dyDescent="0.2">
      <c r="A856" s="1" t="s">
        <v>407</v>
      </c>
      <c r="B856" s="1">
        <v>45130</v>
      </c>
      <c r="C856" t="s">
        <v>420</v>
      </c>
      <c r="D856" t="s">
        <v>454</v>
      </c>
      <c r="E856" t="s">
        <v>477</v>
      </c>
      <c r="F856" s="6">
        <v>23</v>
      </c>
      <c r="G856" s="6">
        <v>2023</v>
      </c>
      <c r="H856" s="6">
        <f t="shared" si="40"/>
        <v>7</v>
      </c>
      <c r="I856" s="1">
        <f t="shared" si="41"/>
        <v>45130</v>
      </c>
      <c r="M856" s="4">
        <v>45130</v>
      </c>
      <c r="N856" s="1">
        <f t="shared" si="39"/>
        <v>45130</v>
      </c>
    </row>
    <row r="857" spans="1:14" x14ac:dyDescent="0.2">
      <c r="A857" s="1" t="s">
        <v>407</v>
      </c>
      <c r="B857" s="1">
        <v>45130</v>
      </c>
      <c r="C857" t="s">
        <v>420</v>
      </c>
      <c r="D857" t="s">
        <v>454</v>
      </c>
      <c r="E857" t="s">
        <v>477</v>
      </c>
      <c r="F857" s="6">
        <v>23</v>
      </c>
      <c r="G857" s="6">
        <v>2023</v>
      </c>
      <c r="H857" s="6">
        <f t="shared" si="40"/>
        <v>7</v>
      </c>
      <c r="I857" s="1">
        <f t="shared" si="41"/>
        <v>45130</v>
      </c>
      <c r="M857" s="4">
        <v>45130</v>
      </c>
      <c r="N857" s="1">
        <f t="shared" si="39"/>
        <v>45130</v>
      </c>
    </row>
    <row r="858" spans="1:14" x14ac:dyDescent="0.2">
      <c r="A858" s="1" t="s">
        <v>407</v>
      </c>
      <c r="B858" s="1">
        <v>45130</v>
      </c>
      <c r="C858" t="s">
        <v>420</v>
      </c>
      <c r="D858" t="s">
        <v>454</v>
      </c>
      <c r="E858" t="s">
        <v>477</v>
      </c>
      <c r="F858" s="6">
        <v>23</v>
      </c>
      <c r="G858" s="6">
        <v>2023</v>
      </c>
      <c r="H858" s="6">
        <f t="shared" si="40"/>
        <v>7</v>
      </c>
      <c r="I858" s="1">
        <f t="shared" si="41"/>
        <v>45130</v>
      </c>
      <c r="M858" s="4">
        <v>45130</v>
      </c>
      <c r="N858" s="1">
        <f t="shared" si="39"/>
        <v>45130</v>
      </c>
    </row>
    <row r="859" spans="1:14" x14ac:dyDescent="0.2">
      <c r="A859" s="1" t="s">
        <v>406</v>
      </c>
      <c r="B859" s="1">
        <v>45131</v>
      </c>
      <c r="C859" t="s">
        <v>419</v>
      </c>
      <c r="D859" t="s">
        <v>453</v>
      </c>
      <c r="E859" t="s">
        <v>477</v>
      </c>
      <c r="F859" s="6">
        <v>24</v>
      </c>
      <c r="G859" s="6">
        <v>2023</v>
      </c>
      <c r="H859" s="6">
        <f t="shared" si="40"/>
        <v>7</v>
      </c>
      <c r="I859" s="1">
        <f t="shared" si="41"/>
        <v>45131</v>
      </c>
      <c r="M859" s="4">
        <v>45131</v>
      </c>
      <c r="N859" s="1">
        <f t="shared" si="39"/>
        <v>45131</v>
      </c>
    </row>
    <row r="860" spans="1:14" x14ac:dyDescent="0.2">
      <c r="A860" s="1" t="s">
        <v>411</v>
      </c>
      <c r="B860" s="1">
        <v>45132</v>
      </c>
      <c r="C860" t="s">
        <v>427</v>
      </c>
      <c r="D860" t="s">
        <v>458</v>
      </c>
      <c r="E860" t="s">
        <v>477</v>
      </c>
      <c r="F860" s="6">
        <v>25</v>
      </c>
      <c r="G860" s="6">
        <v>2023</v>
      </c>
      <c r="H860" s="6">
        <f t="shared" si="40"/>
        <v>7</v>
      </c>
      <c r="I860" s="1">
        <f t="shared" si="41"/>
        <v>45132</v>
      </c>
      <c r="M860" s="4">
        <v>45132</v>
      </c>
      <c r="N860" s="1">
        <f t="shared" si="39"/>
        <v>45132</v>
      </c>
    </row>
    <row r="861" spans="1:14" x14ac:dyDescent="0.2">
      <c r="A861" s="1" t="s">
        <v>82</v>
      </c>
      <c r="B861" s="1">
        <v>45126</v>
      </c>
      <c r="C861" t="s">
        <v>434</v>
      </c>
      <c r="D861" t="s">
        <v>457</v>
      </c>
      <c r="E861" t="s">
        <v>477</v>
      </c>
      <c r="F861" s="6">
        <v>19</v>
      </c>
      <c r="G861" s="6">
        <v>2023</v>
      </c>
      <c r="H861" s="6">
        <f t="shared" si="40"/>
        <v>7</v>
      </c>
      <c r="I861" s="1">
        <f t="shared" si="41"/>
        <v>45126</v>
      </c>
      <c r="M861" s="4">
        <v>45126</v>
      </c>
      <c r="N861" s="1">
        <f t="shared" si="39"/>
        <v>45126</v>
      </c>
    </row>
    <row r="862" spans="1:14" x14ac:dyDescent="0.2">
      <c r="A862" s="1" t="s">
        <v>407</v>
      </c>
      <c r="B862" s="1">
        <v>45130</v>
      </c>
      <c r="C862" t="s">
        <v>420</v>
      </c>
      <c r="D862" t="s">
        <v>454</v>
      </c>
      <c r="E862" t="s">
        <v>477</v>
      </c>
      <c r="F862" s="6">
        <v>23</v>
      </c>
      <c r="G862" s="6">
        <v>2023</v>
      </c>
      <c r="H862" s="6">
        <f t="shared" si="40"/>
        <v>7</v>
      </c>
      <c r="I862" s="1">
        <f t="shared" si="41"/>
        <v>45130</v>
      </c>
      <c r="M862" s="4">
        <v>45130</v>
      </c>
      <c r="N862" s="1">
        <f t="shared" si="39"/>
        <v>45130</v>
      </c>
    </row>
    <row r="863" spans="1:14" x14ac:dyDescent="0.2">
      <c r="A863" s="1" t="s">
        <v>407</v>
      </c>
      <c r="B863" s="1">
        <v>45130</v>
      </c>
      <c r="C863" t="s">
        <v>420</v>
      </c>
      <c r="D863" t="s">
        <v>454</v>
      </c>
      <c r="E863" t="s">
        <v>477</v>
      </c>
      <c r="F863" s="6">
        <v>23</v>
      </c>
      <c r="G863" s="6">
        <v>2023</v>
      </c>
      <c r="H863" s="6">
        <f t="shared" si="40"/>
        <v>7</v>
      </c>
      <c r="I863" s="1">
        <f t="shared" si="41"/>
        <v>45130</v>
      </c>
      <c r="M863" s="4">
        <v>45130</v>
      </c>
      <c r="N863" s="1">
        <f t="shared" si="39"/>
        <v>45130</v>
      </c>
    </row>
    <row r="864" spans="1:14" x14ac:dyDescent="0.2">
      <c r="A864" s="1" t="s">
        <v>407</v>
      </c>
      <c r="B864" s="1">
        <v>45130</v>
      </c>
      <c r="C864" t="s">
        <v>420</v>
      </c>
      <c r="D864" t="s">
        <v>454</v>
      </c>
      <c r="E864" t="s">
        <v>477</v>
      </c>
      <c r="F864" s="6">
        <v>23</v>
      </c>
      <c r="G864" s="6">
        <v>2023</v>
      </c>
      <c r="H864" s="6">
        <f t="shared" si="40"/>
        <v>7</v>
      </c>
      <c r="I864" s="1">
        <f t="shared" si="41"/>
        <v>45130</v>
      </c>
      <c r="M864" s="4">
        <v>45130</v>
      </c>
      <c r="N864" s="1">
        <f t="shared" si="39"/>
        <v>45130</v>
      </c>
    </row>
    <row r="865" spans="1:14" x14ac:dyDescent="0.2">
      <c r="B865" s="1">
        <v>0</v>
      </c>
      <c r="C865">
        <v>0</v>
      </c>
      <c r="D865">
        <v>0</v>
      </c>
      <c r="E865">
        <v>0</v>
      </c>
      <c r="F865" s="6"/>
      <c r="G865" s="6">
        <v>2023</v>
      </c>
      <c r="H865" s="6" t="e">
        <f t="shared" si="40"/>
        <v>#N/A</v>
      </c>
      <c r="I865" s="1" t="e">
        <f t="shared" si="41"/>
        <v>#N/A</v>
      </c>
      <c r="M865" s="4">
        <v>0</v>
      </c>
      <c r="N865" s="1">
        <f t="shared" si="39"/>
        <v>45130.222429906542</v>
      </c>
    </row>
    <row r="866" spans="1:14" x14ac:dyDescent="0.2">
      <c r="A866" s="1" t="s">
        <v>408</v>
      </c>
      <c r="B866" s="1">
        <v>45127</v>
      </c>
      <c r="C866" t="s">
        <v>422</v>
      </c>
      <c r="D866" t="s">
        <v>455</v>
      </c>
      <c r="E866" t="s">
        <v>477</v>
      </c>
      <c r="F866" s="6">
        <v>20</v>
      </c>
      <c r="G866" s="6">
        <v>2023</v>
      </c>
      <c r="H866" s="6">
        <f t="shared" si="40"/>
        <v>7</v>
      </c>
      <c r="I866" s="1">
        <f t="shared" si="41"/>
        <v>45127</v>
      </c>
      <c r="M866" s="4">
        <v>45127</v>
      </c>
      <c r="N866" s="1">
        <f t="shared" si="39"/>
        <v>45127</v>
      </c>
    </row>
    <row r="867" spans="1:14" x14ac:dyDescent="0.2">
      <c r="A867" s="1" t="s">
        <v>263</v>
      </c>
      <c r="B867" s="1">
        <v>45133</v>
      </c>
      <c r="C867" t="s">
        <v>436</v>
      </c>
      <c r="D867" t="s">
        <v>462</v>
      </c>
      <c r="E867" t="s">
        <v>477</v>
      </c>
      <c r="F867" s="6">
        <v>26</v>
      </c>
      <c r="G867" s="6">
        <v>2023</v>
      </c>
      <c r="H867" s="6">
        <f t="shared" si="40"/>
        <v>7</v>
      </c>
      <c r="I867" s="1">
        <f t="shared" si="41"/>
        <v>45133</v>
      </c>
      <c r="M867" s="4">
        <v>45133</v>
      </c>
      <c r="N867" s="1">
        <f t="shared" si="39"/>
        <v>45133</v>
      </c>
    </row>
    <row r="868" spans="1:14" x14ac:dyDescent="0.2">
      <c r="A868" s="1" t="s">
        <v>413</v>
      </c>
      <c r="B868" s="1">
        <v>45128</v>
      </c>
      <c r="C868" t="s">
        <v>431</v>
      </c>
      <c r="D868" t="s">
        <v>460</v>
      </c>
      <c r="E868" t="s">
        <v>477</v>
      </c>
      <c r="F868" s="6">
        <v>21</v>
      </c>
      <c r="G868" s="6">
        <v>2023</v>
      </c>
      <c r="H868" s="6">
        <f t="shared" si="40"/>
        <v>7</v>
      </c>
      <c r="I868" s="1">
        <f t="shared" si="41"/>
        <v>45128</v>
      </c>
      <c r="M868" s="4">
        <v>45128</v>
      </c>
      <c r="N868" s="1">
        <f t="shared" si="39"/>
        <v>45128</v>
      </c>
    </row>
    <row r="869" spans="1:14" x14ac:dyDescent="0.2">
      <c r="A869" s="1" t="s">
        <v>407</v>
      </c>
      <c r="B869" s="1">
        <v>45130</v>
      </c>
      <c r="C869" t="s">
        <v>420</v>
      </c>
      <c r="D869" t="s">
        <v>454</v>
      </c>
      <c r="E869" t="s">
        <v>477</v>
      </c>
      <c r="F869" s="6">
        <v>23</v>
      </c>
      <c r="G869" s="6">
        <v>2023</v>
      </c>
      <c r="H869" s="6">
        <f t="shared" si="40"/>
        <v>7</v>
      </c>
      <c r="I869" s="1">
        <f t="shared" si="41"/>
        <v>45130</v>
      </c>
      <c r="M869" s="4">
        <v>45130</v>
      </c>
      <c r="N869" s="1">
        <f t="shared" si="39"/>
        <v>45130</v>
      </c>
    </row>
    <row r="870" spans="1:14" x14ac:dyDescent="0.2">
      <c r="A870" s="1" t="s">
        <v>410</v>
      </c>
      <c r="B870" s="1">
        <v>45126</v>
      </c>
      <c r="C870" t="s">
        <v>426</v>
      </c>
      <c r="D870" t="s">
        <v>457</v>
      </c>
      <c r="E870" t="s">
        <v>477</v>
      </c>
      <c r="F870" s="6">
        <v>19</v>
      </c>
      <c r="G870" s="6">
        <v>2023</v>
      </c>
      <c r="H870" s="6">
        <f t="shared" si="40"/>
        <v>7</v>
      </c>
      <c r="I870" s="1">
        <f t="shared" si="41"/>
        <v>45126</v>
      </c>
      <c r="M870" s="4">
        <v>45126</v>
      </c>
      <c r="N870" s="1">
        <f t="shared" si="39"/>
        <v>45126</v>
      </c>
    </row>
    <row r="871" spans="1:14" x14ac:dyDescent="0.2">
      <c r="A871" s="1" t="s">
        <v>407</v>
      </c>
      <c r="B871" s="1">
        <v>45130</v>
      </c>
      <c r="C871" t="s">
        <v>420</v>
      </c>
      <c r="D871" t="s">
        <v>454</v>
      </c>
      <c r="E871" t="s">
        <v>477</v>
      </c>
      <c r="F871" s="6">
        <v>23</v>
      </c>
      <c r="G871" s="6">
        <v>2023</v>
      </c>
      <c r="H871" s="6">
        <f t="shared" si="40"/>
        <v>7</v>
      </c>
      <c r="I871" s="1">
        <f t="shared" si="41"/>
        <v>45130</v>
      </c>
      <c r="M871" s="4">
        <v>45130</v>
      </c>
      <c r="N871" s="1">
        <f t="shared" si="39"/>
        <v>45130</v>
      </c>
    </row>
    <row r="872" spans="1:14" x14ac:dyDescent="0.2">
      <c r="A872" s="1" t="s">
        <v>408</v>
      </c>
      <c r="B872" s="1">
        <v>45127</v>
      </c>
      <c r="C872" t="s">
        <v>422</v>
      </c>
      <c r="D872" t="s">
        <v>455</v>
      </c>
      <c r="E872" t="s">
        <v>477</v>
      </c>
      <c r="F872" s="6">
        <v>20</v>
      </c>
      <c r="G872" s="6">
        <v>2023</v>
      </c>
      <c r="H872" s="6">
        <f t="shared" si="40"/>
        <v>7</v>
      </c>
      <c r="I872" s="1">
        <f t="shared" si="41"/>
        <v>45127</v>
      </c>
      <c r="M872" s="4">
        <v>45127</v>
      </c>
      <c r="N872" s="1">
        <f t="shared" si="39"/>
        <v>45127</v>
      </c>
    </row>
    <row r="873" spans="1:14" x14ac:dyDescent="0.2">
      <c r="A873" s="1" t="s">
        <v>407</v>
      </c>
      <c r="B873" s="1">
        <v>45130</v>
      </c>
      <c r="C873" t="s">
        <v>420</v>
      </c>
      <c r="D873" t="s">
        <v>454</v>
      </c>
      <c r="E873" t="s">
        <v>477</v>
      </c>
      <c r="F873" s="6">
        <v>23</v>
      </c>
      <c r="G873" s="6">
        <v>2023</v>
      </c>
      <c r="H873" s="6">
        <f t="shared" si="40"/>
        <v>7</v>
      </c>
      <c r="I873" s="1">
        <f t="shared" si="41"/>
        <v>45130</v>
      </c>
      <c r="M873" s="4">
        <v>45130</v>
      </c>
      <c r="N873" s="1">
        <f t="shared" si="39"/>
        <v>45130</v>
      </c>
    </row>
    <row r="874" spans="1:14" x14ac:dyDescent="0.2">
      <c r="B874" s="1">
        <v>0</v>
      </c>
      <c r="C874">
        <v>0</v>
      </c>
      <c r="D874">
        <v>0</v>
      </c>
      <c r="E874">
        <v>0</v>
      </c>
      <c r="F874" s="6"/>
      <c r="G874" s="6">
        <v>2023</v>
      </c>
      <c r="H874" s="6" t="e">
        <f t="shared" si="40"/>
        <v>#N/A</v>
      </c>
      <c r="I874" s="1" t="e">
        <f t="shared" si="41"/>
        <v>#N/A</v>
      </c>
      <c r="M874" s="4">
        <v>0</v>
      </c>
      <c r="N874" s="1">
        <f t="shared" si="39"/>
        <v>45130.222429906542</v>
      </c>
    </row>
    <row r="875" spans="1:14" x14ac:dyDescent="0.2">
      <c r="B875" s="1">
        <v>0</v>
      </c>
      <c r="C875">
        <v>0</v>
      </c>
      <c r="D875">
        <v>0</v>
      </c>
      <c r="E875">
        <v>0</v>
      </c>
      <c r="F875" s="6"/>
      <c r="G875" s="6">
        <v>2023</v>
      </c>
      <c r="H875" s="6" t="e">
        <f t="shared" si="40"/>
        <v>#N/A</v>
      </c>
      <c r="I875" s="1" t="e">
        <f t="shared" si="41"/>
        <v>#N/A</v>
      </c>
      <c r="M875" s="4">
        <v>0</v>
      </c>
      <c r="N875" s="1">
        <f t="shared" si="39"/>
        <v>45130.222429906542</v>
      </c>
    </row>
    <row r="876" spans="1:14" x14ac:dyDescent="0.2">
      <c r="A876" s="1" t="s">
        <v>306</v>
      </c>
      <c r="B876" s="1">
        <v>45141</v>
      </c>
      <c r="C876" t="s">
        <v>445</v>
      </c>
      <c r="D876" t="s">
        <v>471</v>
      </c>
      <c r="E876" t="s">
        <v>478</v>
      </c>
      <c r="F876" s="6">
        <v>3</v>
      </c>
      <c r="G876" s="6">
        <v>2023</v>
      </c>
      <c r="H876" s="6">
        <f t="shared" si="40"/>
        <v>8</v>
      </c>
      <c r="I876" s="1">
        <f t="shared" si="41"/>
        <v>45141</v>
      </c>
      <c r="M876" s="4">
        <v>45141</v>
      </c>
      <c r="N876" s="1">
        <f t="shared" si="39"/>
        <v>45141</v>
      </c>
    </row>
    <row r="877" spans="1:14" x14ac:dyDescent="0.2">
      <c r="B877" s="1">
        <v>0</v>
      </c>
      <c r="C877">
        <v>0</v>
      </c>
      <c r="D877">
        <v>0</v>
      </c>
      <c r="E877">
        <v>0</v>
      </c>
      <c r="F877" s="6"/>
      <c r="G877" s="6">
        <v>2023</v>
      </c>
      <c r="H877" s="6" t="e">
        <f t="shared" si="40"/>
        <v>#N/A</v>
      </c>
      <c r="I877" s="1" t="e">
        <f t="shared" si="41"/>
        <v>#N/A</v>
      </c>
      <c r="M877" s="4">
        <v>0</v>
      </c>
      <c r="N877" s="1">
        <f t="shared" si="39"/>
        <v>45130.222429906542</v>
      </c>
    </row>
    <row r="878" spans="1:14" x14ac:dyDescent="0.2">
      <c r="A878" s="1" t="s">
        <v>30</v>
      </c>
      <c r="B878" s="1">
        <v>45132</v>
      </c>
      <c r="C878" t="s">
        <v>425</v>
      </c>
      <c r="D878" t="s">
        <v>458</v>
      </c>
      <c r="E878" t="s">
        <v>477</v>
      </c>
      <c r="F878" s="6">
        <v>25</v>
      </c>
      <c r="G878" s="6">
        <v>2023</v>
      </c>
      <c r="H878" s="6">
        <f t="shared" si="40"/>
        <v>7</v>
      </c>
      <c r="I878" s="1">
        <f t="shared" si="41"/>
        <v>45132</v>
      </c>
      <c r="M878" s="4">
        <v>45132</v>
      </c>
      <c r="N878" s="1">
        <f t="shared" si="39"/>
        <v>45132</v>
      </c>
    </row>
    <row r="879" spans="1:14" x14ac:dyDescent="0.2">
      <c r="A879" s="1" t="s">
        <v>407</v>
      </c>
      <c r="B879" s="1">
        <v>45130</v>
      </c>
      <c r="C879" t="s">
        <v>420</v>
      </c>
      <c r="D879" t="s">
        <v>454</v>
      </c>
      <c r="E879" t="s">
        <v>477</v>
      </c>
      <c r="F879" s="6">
        <v>23</v>
      </c>
      <c r="G879" s="6">
        <v>2023</v>
      </c>
      <c r="H879" s="6">
        <f t="shared" si="40"/>
        <v>7</v>
      </c>
      <c r="I879" s="1">
        <f t="shared" si="41"/>
        <v>45130</v>
      </c>
      <c r="M879" s="4">
        <v>45130</v>
      </c>
      <c r="N879" s="1">
        <f t="shared" si="39"/>
        <v>45130</v>
      </c>
    </row>
    <row r="880" spans="1:14" x14ac:dyDescent="0.2">
      <c r="A880" s="1" t="s">
        <v>407</v>
      </c>
      <c r="B880" s="1">
        <v>45130</v>
      </c>
      <c r="C880" t="s">
        <v>420</v>
      </c>
      <c r="D880" t="s">
        <v>454</v>
      </c>
      <c r="E880" t="s">
        <v>477</v>
      </c>
      <c r="F880" s="6">
        <v>23</v>
      </c>
      <c r="G880" s="6">
        <v>2023</v>
      </c>
      <c r="H880" s="6">
        <f t="shared" si="40"/>
        <v>7</v>
      </c>
      <c r="I880" s="1">
        <f t="shared" si="41"/>
        <v>45130</v>
      </c>
      <c r="M880" s="4">
        <v>45130</v>
      </c>
      <c r="N880" s="1">
        <f t="shared" si="39"/>
        <v>45130</v>
      </c>
    </row>
    <row r="881" spans="1:14" x14ac:dyDescent="0.2">
      <c r="A881" s="1" t="s">
        <v>407</v>
      </c>
      <c r="B881" s="1">
        <v>45130</v>
      </c>
      <c r="C881" t="s">
        <v>420</v>
      </c>
      <c r="D881" t="s">
        <v>454</v>
      </c>
      <c r="E881" t="s">
        <v>477</v>
      </c>
      <c r="F881" s="6">
        <v>23</v>
      </c>
      <c r="G881" s="6">
        <v>2023</v>
      </c>
      <c r="H881" s="6">
        <f t="shared" si="40"/>
        <v>7</v>
      </c>
      <c r="I881" s="1">
        <f t="shared" si="41"/>
        <v>45130</v>
      </c>
      <c r="M881" s="4">
        <v>45130</v>
      </c>
      <c r="N881" s="1">
        <f t="shared" si="39"/>
        <v>45130</v>
      </c>
    </row>
    <row r="882" spans="1:14" x14ac:dyDescent="0.2">
      <c r="A882" s="1" t="s">
        <v>407</v>
      </c>
      <c r="B882" s="1">
        <v>45130</v>
      </c>
      <c r="C882" t="s">
        <v>420</v>
      </c>
      <c r="D882" t="s">
        <v>454</v>
      </c>
      <c r="E882" t="s">
        <v>477</v>
      </c>
      <c r="F882" s="6">
        <v>23</v>
      </c>
      <c r="G882" s="6">
        <v>2023</v>
      </c>
      <c r="H882" s="6">
        <f t="shared" si="40"/>
        <v>7</v>
      </c>
      <c r="I882" s="1">
        <f t="shared" si="41"/>
        <v>45130</v>
      </c>
      <c r="M882" s="4">
        <v>45130</v>
      </c>
      <c r="N882" s="1">
        <f t="shared" si="39"/>
        <v>45130</v>
      </c>
    </row>
    <row r="883" spans="1:14" x14ac:dyDescent="0.2">
      <c r="A883" s="1" t="s">
        <v>407</v>
      </c>
      <c r="B883" s="1">
        <v>45130</v>
      </c>
      <c r="C883" t="s">
        <v>420</v>
      </c>
      <c r="D883" t="s">
        <v>454</v>
      </c>
      <c r="E883" t="s">
        <v>477</v>
      </c>
      <c r="F883" s="6">
        <v>23</v>
      </c>
      <c r="G883" s="6">
        <v>2023</v>
      </c>
      <c r="H883" s="6">
        <f t="shared" si="40"/>
        <v>7</v>
      </c>
      <c r="I883" s="1">
        <f t="shared" si="41"/>
        <v>45130</v>
      </c>
      <c r="M883" s="4">
        <v>45130</v>
      </c>
      <c r="N883" s="1">
        <f t="shared" si="39"/>
        <v>45130</v>
      </c>
    </row>
    <row r="884" spans="1:14" x14ac:dyDescent="0.2">
      <c r="A884" s="1" t="s">
        <v>407</v>
      </c>
      <c r="B884" s="1">
        <v>45130</v>
      </c>
      <c r="C884" t="s">
        <v>420</v>
      </c>
      <c r="D884" t="s">
        <v>454</v>
      </c>
      <c r="E884" t="s">
        <v>477</v>
      </c>
      <c r="F884" s="6">
        <v>23</v>
      </c>
      <c r="G884" s="6">
        <v>2023</v>
      </c>
      <c r="H884" s="6">
        <f t="shared" si="40"/>
        <v>7</v>
      </c>
      <c r="I884" s="1">
        <f t="shared" si="41"/>
        <v>45130</v>
      </c>
      <c r="M884" s="4">
        <v>45130</v>
      </c>
      <c r="N884" s="1">
        <f t="shared" si="39"/>
        <v>45130</v>
      </c>
    </row>
    <row r="885" spans="1:14" x14ac:dyDescent="0.2">
      <c r="A885" s="1" t="s">
        <v>407</v>
      </c>
      <c r="B885" s="1">
        <v>45130</v>
      </c>
      <c r="C885" t="s">
        <v>420</v>
      </c>
      <c r="D885" t="s">
        <v>454</v>
      </c>
      <c r="E885" t="s">
        <v>477</v>
      </c>
      <c r="F885" s="6">
        <v>23</v>
      </c>
      <c r="G885" s="6">
        <v>2023</v>
      </c>
      <c r="H885" s="6">
        <f t="shared" si="40"/>
        <v>7</v>
      </c>
      <c r="I885" s="1">
        <f t="shared" si="41"/>
        <v>45130</v>
      </c>
      <c r="M885" s="4">
        <v>45130</v>
      </c>
      <c r="N885" s="1">
        <f t="shared" si="39"/>
        <v>45130</v>
      </c>
    </row>
    <row r="886" spans="1:14" x14ac:dyDescent="0.2">
      <c r="A886" s="1" t="s">
        <v>406</v>
      </c>
      <c r="B886" s="1">
        <v>45131</v>
      </c>
      <c r="C886" t="s">
        <v>419</v>
      </c>
      <c r="D886" t="s">
        <v>453</v>
      </c>
      <c r="E886" t="s">
        <v>477</v>
      </c>
      <c r="F886" s="6">
        <v>24</v>
      </c>
      <c r="G886" s="6">
        <v>2023</v>
      </c>
      <c r="H886" s="6">
        <f t="shared" si="40"/>
        <v>7</v>
      </c>
      <c r="I886" s="1">
        <f t="shared" si="41"/>
        <v>45131</v>
      </c>
      <c r="M886" s="4">
        <v>45131</v>
      </c>
      <c r="N886" s="1">
        <f t="shared" si="39"/>
        <v>45131</v>
      </c>
    </row>
    <row r="887" spans="1:14" x14ac:dyDescent="0.2">
      <c r="A887" s="1" t="s">
        <v>136</v>
      </c>
      <c r="B887" s="1">
        <v>45131</v>
      </c>
      <c r="C887" t="s">
        <v>437</v>
      </c>
      <c r="D887" t="s">
        <v>453</v>
      </c>
      <c r="E887" t="s">
        <v>477</v>
      </c>
      <c r="F887" s="6">
        <v>24</v>
      </c>
      <c r="G887" s="6">
        <v>2023</v>
      </c>
      <c r="H887" s="6">
        <f t="shared" si="40"/>
        <v>7</v>
      </c>
      <c r="I887" s="1">
        <f t="shared" si="41"/>
        <v>45131</v>
      </c>
      <c r="M887" s="4">
        <v>45131</v>
      </c>
      <c r="N887" s="1">
        <f t="shared" si="39"/>
        <v>45131</v>
      </c>
    </row>
    <row r="888" spans="1:14" x14ac:dyDescent="0.2">
      <c r="B888" s="1">
        <v>0</v>
      </c>
      <c r="C888">
        <v>0</v>
      </c>
      <c r="D888">
        <v>0</v>
      </c>
      <c r="E888">
        <v>0</v>
      </c>
      <c r="F888" s="6"/>
      <c r="G888" s="6">
        <v>2023</v>
      </c>
      <c r="H888" s="6" t="e">
        <f t="shared" si="40"/>
        <v>#N/A</v>
      </c>
      <c r="I888" s="1" t="e">
        <f t="shared" si="41"/>
        <v>#N/A</v>
      </c>
      <c r="M888" s="4">
        <v>0</v>
      </c>
      <c r="N888" s="1">
        <f t="shared" si="39"/>
        <v>45130.222429906542</v>
      </c>
    </row>
    <row r="889" spans="1:14" x14ac:dyDescent="0.2">
      <c r="A889" s="1" t="s">
        <v>407</v>
      </c>
      <c r="B889" s="1">
        <v>45130</v>
      </c>
      <c r="C889" t="s">
        <v>420</v>
      </c>
      <c r="D889" t="s">
        <v>454</v>
      </c>
      <c r="E889" t="s">
        <v>477</v>
      </c>
      <c r="F889" s="6">
        <v>23</v>
      </c>
      <c r="G889" s="6">
        <v>2023</v>
      </c>
      <c r="H889" s="6">
        <f t="shared" si="40"/>
        <v>7</v>
      </c>
      <c r="I889" s="1">
        <f t="shared" si="41"/>
        <v>45130</v>
      </c>
      <c r="M889" s="4">
        <v>45130</v>
      </c>
      <c r="N889" s="1">
        <f t="shared" si="39"/>
        <v>45130</v>
      </c>
    </row>
    <row r="890" spans="1:14" x14ac:dyDescent="0.2">
      <c r="A890" s="1" t="s">
        <v>406</v>
      </c>
      <c r="B890" s="1">
        <v>45131</v>
      </c>
      <c r="C890" t="s">
        <v>419</v>
      </c>
      <c r="D890" t="s">
        <v>453</v>
      </c>
      <c r="E890" t="s">
        <v>477</v>
      </c>
      <c r="F890" s="6">
        <v>24</v>
      </c>
      <c r="G890" s="6">
        <v>2023</v>
      </c>
      <c r="H890" s="6">
        <f t="shared" si="40"/>
        <v>7</v>
      </c>
      <c r="I890" s="1">
        <f t="shared" si="41"/>
        <v>45131</v>
      </c>
      <c r="M890" s="4">
        <v>45131</v>
      </c>
      <c r="N890" s="1">
        <f t="shared" si="39"/>
        <v>45131</v>
      </c>
    </row>
    <row r="891" spans="1:14" x14ac:dyDescent="0.2">
      <c r="A891" s="1" t="s">
        <v>25</v>
      </c>
      <c r="B891" s="1">
        <v>45132</v>
      </c>
      <c r="C891" t="s">
        <v>425</v>
      </c>
      <c r="D891" t="s">
        <v>458</v>
      </c>
      <c r="E891" t="s">
        <v>477</v>
      </c>
      <c r="F891" s="6">
        <v>25</v>
      </c>
      <c r="G891" s="6">
        <v>2023</v>
      </c>
      <c r="H891" s="6">
        <f t="shared" si="40"/>
        <v>7</v>
      </c>
      <c r="I891" s="1">
        <f t="shared" si="41"/>
        <v>45132</v>
      </c>
      <c r="M891" s="4">
        <v>45132</v>
      </c>
      <c r="N891" s="1">
        <f t="shared" si="39"/>
        <v>45132</v>
      </c>
    </row>
    <row r="892" spans="1:14" x14ac:dyDescent="0.2">
      <c r="A892" s="1" t="s">
        <v>408</v>
      </c>
      <c r="B892" s="1">
        <v>45127</v>
      </c>
      <c r="C892" t="s">
        <v>422</v>
      </c>
      <c r="D892" t="s">
        <v>455</v>
      </c>
      <c r="E892" t="s">
        <v>477</v>
      </c>
      <c r="F892" s="6">
        <v>20</v>
      </c>
      <c r="G892" s="6">
        <v>2023</v>
      </c>
      <c r="H892" s="6">
        <f t="shared" si="40"/>
        <v>7</v>
      </c>
      <c r="I892" s="1">
        <f t="shared" si="41"/>
        <v>45127</v>
      </c>
      <c r="M892" s="4">
        <v>45127</v>
      </c>
      <c r="N892" s="1">
        <f t="shared" si="39"/>
        <v>45127</v>
      </c>
    </row>
    <row r="893" spans="1:14" x14ac:dyDescent="0.2">
      <c r="A893" s="1" t="s">
        <v>406</v>
      </c>
      <c r="B893" s="1">
        <v>45131</v>
      </c>
      <c r="C893" t="s">
        <v>419</v>
      </c>
      <c r="D893" t="s">
        <v>453</v>
      </c>
      <c r="E893" t="s">
        <v>477</v>
      </c>
      <c r="F893" s="6">
        <v>24</v>
      </c>
      <c r="G893" s="6">
        <v>2023</v>
      </c>
      <c r="H893" s="6">
        <f t="shared" si="40"/>
        <v>7</v>
      </c>
      <c r="I893" s="1">
        <f t="shared" si="41"/>
        <v>45131</v>
      </c>
      <c r="M893" s="4">
        <v>45131</v>
      </c>
      <c r="N893" s="1">
        <f t="shared" si="39"/>
        <v>45131</v>
      </c>
    </row>
    <row r="894" spans="1:14" x14ac:dyDescent="0.2">
      <c r="A894" s="1" t="s">
        <v>407</v>
      </c>
      <c r="B894" s="1">
        <v>45130</v>
      </c>
      <c r="C894" t="s">
        <v>420</v>
      </c>
      <c r="D894" t="s">
        <v>454</v>
      </c>
      <c r="E894" t="s">
        <v>477</v>
      </c>
      <c r="F894" s="6">
        <v>23</v>
      </c>
      <c r="G894" s="6">
        <v>2023</v>
      </c>
      <c r="H894" s="6">
        <f t="shared" si="40"/>
        <v>7</v>
      </c>
      <c r="I894" s="1">
        <f t="shared" si="41"/>
        <v>45130</v>
      </c>
      <c r="M894" s="4">
        <v>45130</v>
      </c>
      <c r="N894" s="1">
        <f t="shared" si="39"/>
        <v>45130</v>
      </c>
    </row>
    <row r="895" spans="1:14" x14ac:dyDescent="0.2">
      <c r="A895" s="1" t="s">
        <v>407</v>
      </c>
      <c r="B895" s="1">
        <v>45130</v>
      </c>
      <c r="C895" t="s">
        <v>420</v>
      </c>
      <c r="D895" t="s">
        <v>454</v>
      </c>
      <c r="E895" t="s">
        <v>477</v>
      </c>
      <c r="F895" s="6">
        <v>23</v>
      </c>
      <c r="G895" s="6">
        <v>2023</v>
      </c>
      <c r="H895" s="6">
        <f t="shared" si="40"/>
        <v>7</v>
      </c>
      <c r="I895" s="1">
        <f t="shared" si="41"/>
        <v>45130</v>
      </c>
      <c r="M895" s="4">
        <v>45130</v>
      </c>
      <c r="N895" s="1">
        <f t="shared" si="39"/>
        <v>45130</v>
      </c>
    </row>
    <row r="896" spans="1:14" x14ac:dyDescent="0.2">
      <c r="A896" s="1" t="s">
        <v>406</v>
      </c>
      <c r="B896" s="1">
        <v>45131</v>
      </c>
      <c r="C896" t="s">
        <v>419</v>
      </c>
      <c r="D896" t="s">
        <v>453</v>
      </c>
      <c r="E896" t="s">
        <v>477</v>
      </c>
      <c r="F896" s="6">
        <v>24</v>
      </c>
      <c r="G896" s="6">
        <v>2023</v>
      </c>
      <c r="H896" s="6">
        <f t="shared" si="40"/>
        <v>7</v>
      </c>
      <c r="I896" s="1">
        <f t="shared" si="41"/>
        <v>45131</v>
      </c>
      <c r="M896" s="4">
        <v>45131</v>
      </c>
      <c r="N896" s="1">
        <f t="shared" si="39"/>
        <v>45131</v>
      </c>
    </row>
    <row r="897" spans="1:14" x14ac:dyDescent="0.2">
      <c r="A897" s="1" t="s">
        <v>407</v>
      </c>
      <c r="B897" s="1">
        <v>45130</v>
      </c>
      <c r="C897" t="s">
        <v>420</v>
      </c>
      <c r="D897" t="s">
        <v>454</v>
      </c>
      <c r="E897" t="s">
        <v>477</v>
      </c>
      <c r="F897" s="6">
        <v>23</v>
      </c>
      <c r="G897" s="6">
        <v>2023</v>
      </c>
      <c r="H897" s="6">
        <f t="shared" si="40"/>
        <v>7</v>
      </c>
      <c r="I897" s="1">
        <f t="shared" si="41"/>
        <v>45130</v>
      </c>
      <c r="M897" s="4">
        <v>45130</v>
      </c>
      <c r="N897" s="1">
        <f t="shared" si="39"/>
        <v>45130</v>
      </c>
    </row>
    <row r="898" spans="1:14" x14ac:dyDescent="0.2">
      <c r="A898" s="1" t="s">
        <v>408</v>
      </c>
      <c r="B898" s="1">
        <v>45127</v>
      </c>
      <c r="C898" t="s">
        <v>422</v>
      </c>
      <c r="D898" t="s">
        <v>455</v>
      </c>
      <c r="E898" t="s">
        <v>477</v>
      </c>
      <c r="F898" s="6">
        <v>20</v>
      </c>
      <c r="G898" s="6">
        <v>2023</v>
      </c>
      <c r="H898" s="6">
        <f t="shared" si="40"/>
        <v>7</v>
      </c>
      <c r="I898" s="1">
        <f t="shared" si="41"/>
        <v>45127</v>
      </c>
      <c r="M898" s="4">
        <v>45127</v>
      </c>
      <c r="N898" s="1">
        <f t="shared" si="39"/>
        <v>45127</v>
      </c>
    </row>
    <row r="899" spans="1:14" x14ac:dyDescent="0.2">
      <c r="A899" s="1" t="s">
        <v>73</v>
      </c>
      <c r="B899" s="1">
        <v>45136</v>
      </c>
      <c r="C899" t="s">
        <v>435</v>
      </c>
      <c r="D899" t="s">
        <v>468</v>
      </c>
      <c r="E899" t="s">
        <v>477</v>
      </c>
      <c r="F899" s="6">
        <v>29</v>
      </c>
      <c r="G899" s="6">
        <v>2023</v>
      </c>
      <c r="H899" s="6">
        <f t="shared" si="40"/>
        <v>7</v>
      </c>
      <c r="I899" s="1">
        <f t="shared" si="41"/>
        <v>45136</v>
      </c>
      <c r="M899" s="4">
        <v>45136</v>
      </c>
      <c r="N899" s="1">
        <f t="shared" ref="N899:N962" si="42">IF(M899=0,$P$2,M899)</f>
        <v>45136</v>
      </c>
    </row>
    <row r="900" spans="1:14" x14ac:dyDescent="0.2">
      <c r="A900" s="1" t="s">
        <v>407</v>
      </c>
      <c r="B900" s="1">
        <v>45130</v>
      </c>
      <c r="C900" t="s">
        <v>420</v>
      </c>
      <c r="D900" t="s">
        <v>454</v>
      </c>
      <c r="E900" t="s">
        <v>477</v>
      </c>
      <c r="F900" s="6">
        <v>23</v>
      </c>
      <c r="G900" s="6">
        <v>2023</v>
      </c>
      <c r="H900" s="6">
        <f t="shared" ref="H900:H963" si="43">VLOOKUP(E900,$J$3:$K$4,2,FALSE)</f>
        <v>7</v>
      </c>
      <c r="I900" s="1">
        <f t="shared" ref="I900:I963" si="44">DATE(G900,H900,F900)</f>
        <v>45130</v>
      </c>
      <c r="M900" s="4">
        <v>45130</v>
      </c>
      <c r="N900" s="1">
        <f t="shared" si="42"/>
        <v>45130</v>
      </c>
    </row>
    <row r="901" spans="1:14" x14ac:dyDescent="0.2">
      <c r="A901" s="1" t="s">
        <v>407</v>
      </c>
      <c r="B901" s="1">
        <v>45130</v>
      </c>
      <c r="C901" t="s">
        <v>420</v>
      </c>
      <c r="D901" t="s">
        <v>454</v>
      </c>
      <c r="E901" t="s">
        <v>477</v>
      </c>
      <c r="F901" s="6">
        <v>23</v>
      </c>
      <c r="G901" s="6">
        <v>2023</v>
      </c>
      <c r="H901" s="6">
        <f t="shared" si="43"/>
        <v>7</v>
      </c>
      <c r="I901" s="1">
        <f t="shared" si="44"/>
        <v>45130</v>
      </c>
      <c r="M901" s="4">
        <v>45130</v>
      </c>
      <c r="N901" s="1">
        <f t="shared" si="42"/>
        <v>45130</v>
      </c>
    </row>
    <row r="902" spans="1:14" x14ac:dyDescent="0.2">
      <c r="A902" s="1" t="s">
        <v>407</v>
      </c>
      <c r="B902" s="1">
        <v>45130</v>
      </c>
      <c r="C902" t="s">
        <v>420</v>
      </c>
      <c r="D902" t="s">
        <v>454</v>
      </c>
      <c r="E902" t="s">
        <v>477</v>
      </c>
      <c r="F902" s="6">
        <v>23</v>
      </c>
      <c r="G902" s="6">
        <v>2023</v>
      </c>
      <c r="H902" s="6">
        <f t="shared" si="43"/>
        <v>7</v>
      </c>
      <c r="I902" s="1">
        <f t="shared" si="44"/>
        <v>45130</v>
      </c>
      <c r="M902" s="4">
        <v>45130</v>
      </c>
      <c r="N902" s="1">
        <f t="shared" si="42"/>
        <v>45130</v>
      </c>
    </row>
    <row r="903" spans="1:14" x14ac:dyDescent="0.2">
      <c r="A903" s="1" t="s">
        <v>407</v>
      </c>
      <c r="B903" s="1">
        <v>45130</v>
      </c>
      <c r="C903" t="s">
        <v>420</v>
      </c>
      <c r="D903" t="s">
        <v>454</v>
      </c>
      <c r="E903" t="s">
        <v>477</v>
      </c>
      <c r="F903" s="6">
        <v>23</v>
      </c>
      <c r="G903" s="6">
        <v>2023</v>
      </c>
      <c r="H903" s="6">
        <f t="shared" si="43"/>
        <v>7</v>
      </c>
      <c r="I903" s="1">
        <f t="shared" si="44"/>
        <v>45130</v>
      </c>
      <c r="M903" s="4">
        <v>45130</v>
      </c>
      <c r="N903" s="1">
        <f t="shared" si="42"/>
        <v>45130</v>
      </c>
    </row>
    <row r="904" spans="1:14" x14ac:dyDescent="0.2">
      <c r="A904" s="1" t="s">
        <v>407</v>
      </c>
      <c r="B904" s="1">
        <v>45130</v>
      </c>
      <c r="C904" t="s">
        <v>420</v>
      </c>
      <c r="D904" t="s">
        <v>454</v>
      </c>
      <c r="E904" t="s">
        <v>477</v>
      </c>
      <c r="F904" s="6">
        <v>23</v>
      </c>
      <c r="G904" s="6">
        <v>2023</v>
      </c>
      <c r="H904" s="6">
        <f t="shared" si="43"/>
        <v>7</v>
      </c>
      <c r="I904" s="1">
        <f t="shared" si="44"/>
        <v>45130</v>
      </c>
      <c r="M904" s="4">
        <v>45130</v>
      </c>
      <c r="N904" s="1">
        <f t="shared" si="42"/>
        <v>45130</v>
      </c>
    </row>
    <row r="905" spans="1:14" x14ac:dyDescent="0.2">
      <c r="A905" s="1" t="s">
        <v>406</v>
      </c>
      <c r="B905" s="1">
        <v>45131</v>
      </c>
      <c r="C905" t="s">
        <v>419</v>
      </c>
      <c r="D905" t="s">
        <v>453</v>
      </c>
      <c r="E905" t="s">
        <v>477</v>
      </c>
      <c r="F905" s="6">
        <v>24</v>
      </c>
      <c r="G905" s="6">
        <v>2023</v>
      </c>
      <c r="H905" s="6">
        <f t="shared" si="43"/>
        <v>7</v>
      </c>
      <c r="I905" s="1">
        <f t="shared" si="44"/>
        <v>45131</v>
      </c>
      <c r="M905" s="4">
        <v>45131</v>
      </c>
      <c r="N905" s="1">
        <f t="shared" si="42"/>
        <v>45131</v>
      </c>
    </row>
    <row r="906" spans="1:14" x14ac:dyDescent="0.2">
      <c r="A906" s="1" t="s">
        <v>407</v>
      </c>
      <c r="B906" s="1">
        <v>45130</v>
      </c>
      <c r="C906" t="s">
        <v>420</v>
      </c>
      <c r="D906" t="s">
        <v>454</v>
      </c>
      <c r="E906" t="s">
        <v>477</v>
      </c>
      <c r="F906" s="6">
        <v>23</v>
      </c>
      <c r="G906" s="6">
        <v>2023</v>
      </c>
      <c r="H906" s="6">
        <f t="shared" si="43"/>
        <v>7</v>
      </c>
      <c r="I906" s="1">
        <f t="shared" si="44"/>
        <v>45130</v>
      </c>
      <c r="M906" s="4">
        <v>45130</v>
      </c>
      <c r="N906" s="1">
        <f t="shared" si="42"/>
        <v>45130</v>
      </c>
    </row>
    <row r="907" spans="1:14" x14ac:dyDescent="0.2">
      <c r="A907" s="1" t="s">
        <v>407</v>
      </c>
      <c r="B907" s="1">
        <v>45130</v>
      </c>
      <c r="C907" t="s">
        <v>420</v>
      </c>
      <c r="D907" t="s">
        <v>454</v>
      </c>
      <c r="E907" t="s">
        <v>477</v>
      </c>
      <c r="F907" s="6">
        <v>23</v>
      </c>
      <c r="G907" s="6">
        <v>2023</v>
      </c>
      <c r="H907" s="6">
        <f t="shared" si="43"/>
        <v>7</v>
      </c>
      <c r="I907" s="1">
        <f t="shared" si="44"/>
        <v>45130</v>
      </c>
      <c r="M907" s="4">
        <v>45130</v>
      </c>
      <c r="N907" s="1">
        <f t="shared" si="42"/>
        <v>45130</v>
      </c>
    </row>
    <row r="908" spans="1:14" x14ac:dyDescent="0.2">
      <c r="A908" s="1" t="s">
        <v>407</v>
      </c>
      <c r="B908" s="1">
        <v>45130</v>
      </c>
      <c r="C908" t="s">
        <v>420</v>
      </c>
      <c r="D908" t="s">
        <v>454</v>
      </c>
      <c r="E908" t="s">
        <v>477</v>
      </c>
      <c r="F908" s="6">
        <v>23</v>
      </c>
      <c r="G908" s="6">
        <v>2023</v>
      </c>
      <c r="H908" s="6">
        <f t="shared" si="43"/>
        <v>7</v>
      </c>
      <c r="I908" s="1">
        <f t="shared" si="44"/>
        <v>45130</v>
      </c>
      <c r="M908" s="4">
        <v>45130</v>
      </c>
      <c r="N908" s="1">
        <f t="shared" si="42"/>
        <v>45130</v>
      </c>
    </row>
    <row r="909" spans="1:14" x14ac:dyDescent="0.2">
      <c r="A909" s="1" t="s">
        <v>406</v>
      </c>
      <c r="B909" s="1">
        <v>45131</v>
      </c>
      <c r="C909" t="s">
        <v>419</v>
      </c>
      <c r="D909" t="s">
        <v>453</v>
      </c>
      <c r="E909" t="s">
        <v>477</v>
      </c>
      <c r="F909" s="6">
        <v>24</v>
      </c>
      <c r="G909" s="6">
        <v>2023</v>
      </c>
      <c r="H909" s="6">
        <f t="shared" si="43"/>
        <v>7</v>
      </c>
      <c r="I909" s="1">
        <f t="shared" si="44"/>
        <v>45131</v>
      </c>
      <c r="M909" s="4">
        <v>45131</v>
      </c>
      <c r="N909" s="1">
        <f t="shared" si="42"/>
        <v>45131</v>
      </c>
    </row>
    <row r="910" spans="1:14" x14ac:dyDescent="0.2">
      <c r="A910" s="1" t="s">
        <v>406</v>
      </c>
      <c r="B910" s="1">
        <v>45131</v>
      </c>
      <c r="C910" t="s">
        <v>419</v>
      </c>
      <c r="D910" t="s">
        <v>453</v>
      </c>
      <c r="E910" t="s">
        <v>477</v>
      </c>
      <c r="F910" s="6">
        <v>24</v>
      </c>
      <c r="G910" s="6">
        <v>2023</v>
      </c>
      <c r="H910" s="6">
        <f t="shared" si="43"/>
        <v>7</v>
      </c>
      <c r="I910" s="1">
        <f t="shared" si="44"/>
        <v>45131</v>
      </c>
      <c r="M910" s="4">
        <v>45131</v>
      </c>
      <c r="N910" s="1">
        <f t="shared" si="42"/>
        <v>45131</v>
      </c>
    </row>
    <row r="911" spans="1:14" x14ac:dyDescent="0.2">
      <c r="A911" s="1" t="s">
        <v>30</v>
      </c>
      <c r="B911" s="1">
        <v>45132</v>
      </c>
      <c r="C911" t="s">
        <v>425</v>
      </c>
      <c r="D911" t="s">
        <v>458</v>
      </c>
      <c r="E911" t="s">
        <v>477</v>
      </c>
      <c r="F911" s="6">
        <v>25</v>
      </c>
      <c r="G911" s="6">
        <v>2023</v>
      </c>
      <c r="H911" s="6">
        <f t="shared" si="43"/>
        <v>7</v>
      </c>
      <c r="I911" s="1">
        <f t="shared" si="44"/>
        <v>45132</v>
      </c>
      <c r="M911" s="4">
        <v>45132</v>
      </c>
      <c r="N911" s="1">
        <f t="shared" si="42"/>
        <v>45132</v>
      </c>
    </row>
    <row r="912" spans="1:14" x14ac:dyDescent="0.2">
      <c r="A912" s="1" t="s">
        <v>407</v>
      </c>
      <c r="B912" s="1">
        <v>45130</v>
      </c>
      <c r="C912" t="s">
        <v>420</v>
      </c>
      <c r="D912" t="s">
        <v>454</v>
      </c>
      <c r="E912" t="s">
        <v>477</v>
      </c>
      <c r="F912" s="6">
        <v>23</v>
      </c>
      <c r="G912" s="6">
        <v>2023</v>
      </c>
      <c r="H912" s="6">
        <f t="shared" si="43"/>
        <v>7</v>
      </c>
      <c r="I912" s="1">
        <f t="shared" si="44"/>
        <v>45130</v>
      </c>
      <c r="M912" s="4">
        <v>45130</v>
      </c>
      <c r="N912" s="1">
        <f t="shared" si="42"/>
        <v>45130</v>
      </c>
    </row>
    <row r="913" spans="1:14" x14ac:dyDescent="0.2">
      <c r="A913" s="1" t="s">
        <v>407</v>
      </c>
      <c r="B913" s="1">
        <v>45130</v>
      </c>
      <c r="C913" t="s">
        <v>420</v>
      </c>
      <c r="D913" t="s">
        <v>454</v>
      </c>
      <c r="E913" t="s">
        <v>477</v>
      </c>
      <c r="F913" s="6">
        <v>23</v>
      </c>
      <c r="G913" s="6">
        <v>2023</v>
      </c>
      <c r="H913" s="6">
        <f t="shared" si="43"/>
        <v>7</v>
      </c>
      <c r="I913" s="1">
        <f t="shared" si="44"/>
        <v>45130</v>
      </c>
      <c r="M913" s="4">
        <v>45130</v>
      </c>
      <c r="N913" s="1">
        <f t="shared" si="42"/>
        <v>45130</v>
      </c>
    </row>
    <row r="914" spans="1:14" x14ac:dyDescent="0.2">
      <c r="A914" s="1" t="s">
        <v>407</v>
      </c>
      <c r="B914" s="1">
        <v>45130</v>
      </c>
      <c r="C914" t="s">
        <v>420</v>
      </c>
      <c r="D914" t="s">
        <v>454</v>
      </c>
      <c r="E914" t="s">
        <v>477</v>
      </c>
      <c r="F914" s="6">
        <v>23</v>
      </c>
      <c r="G914" s="6">
        <v>2023</v>
      </c>
      <c r="H914" s="6">
        <f t="shared" si="43"/>
        <v>7</v>
      </c>
      <c r="I914" s="1">
        <f t="shared" si="44"/>
        <v>45130</v>
      </c>
      <c r="M914" s="4">
        <v>45130</v>
      </c>
      <c r="N914" s="1">
        <f t="shared" si="42"/>
        <v>45130</v>
      </c>
    </row>
    <row r="915" spans="1:14" x14ac:dyDescent="0.2">
      <c r="A915" s="1" t="s">
        <v>411</v>
      </c>
      <c r="B915" s="1">
        <v>45132</v>
      </c>
      <c r="C915" t="s">
        <v>427</v>
      </c>
      <c r="D915" t="s">
        <v>458</v>
      </c>
      <c r="E915" t="s">
        <v>477</v>
      </c>
      <c r="F915" s="6">
        <v>25</v>
      </c>
      <c r="G915" s="6">
        <v>2023</v>
      </c>
      <c r="H915" s="6">
        <f t="shared" si="43"/>
        <v>7</v>
      </c>
      <c r="I915" s="1">
        <f t="shared" si="44"/>
        <v>45132</v>
      </c>
      <c r="M915" s="4">
        <v>45132</v>
      </c>
      <c r="N915" s="1">
        <f t="shared" si="42"/>
        <v>45132</v>
      </c>
    </row>
    <row r="916" spans="1:14" x14ac:dyDescent="0.2">
      <c r="A916" s="1" t="s">
        <v>406</v>
      </c>
      <c r="B916" s="1">
        <v>45131</v>
      </c>
      <c r="C916" t="s">
        <v>419</v>
      </c>
      <c r="D916" t="s">
        <v>453</v>
      </c>
      <c r="E916" t="s">
        <v>477</v>
      </c>
      <c r="F916" s="6">
        <v>24</v>
      </c>
      <c r="G916" s="6">
        <v>2023</v>
      </c>
      <c r="H916" s="6">
        <f t="shared" si="43"/>
        <v>7</v>
      </c>
      <c r="I916" s="1">
        <f t="shared" si="44"/>
        <v>45131</v>
      </c>
      <c r="M916" s="4">
        <v>45131</v>
      </c>
      <c r="N916" s="1">
        <f t="shared" si="42"/>
        <v>45131</v>
      </c>
    </row>
    <row r="917" spans="1:14" x14ac:dyDescent="0.2">
      <c r="A917" s="1" t="s">
        <v>407</v>
      </c>
      <c r="B917" s="1">
        <v>45130</v>
      </c>
      <c r="C917" t="s">
        <v>420</v>
      </c>
      <c r="D917" t="s">
        <v>454</v>
      </c>
      <c r="E917" t="s">
        <v>477</v>
      </c>
      <c r="F917" s="6">
        <v>23</v>
      </c>
      <c r="G917" s="6">
        <v>2023</v>
      </c>
      <c r="H917" s="6">
        <f t="shared" si="43"/>
        <v>7</v>
      </c>
      <c r="I917" s="1">
        <f t="shared" si="44"/>
        <v>45130</v>
      </c>
      <c r="M917" s="4">
        <v>45130</v>
      </c>
      <c r="N917" s="1">
        <f t="shared" si="42"/>
        <v>45130</v>
      </c>
    </row>
    <row r="918" spans="1:14" x14ac:dyDescent="0.2">
      <c r="A918" s="1" t="s">
        <v>407</v>
      </c>
      <c r="B918" s="1">
        <v>45130</v>
      </c>
      <c r="C918" t="s">
        <v>420</v>
      </c>
      <c r="D918" t="s">
        <v>454</v>
      </c>
      <c r="E918" t="s">
        <v>477</v>
      </c>
      <c r="F918" s="6">
        <v>23</v>
      </c>
      <c r="G918" s="6">
        <v>2023</v>
      </c>
      <c r="H918" s="6">
        <f t="shared" si="43"/>
        <v>7</v>
      </c>
      <c r="I918" s="1">
        <f t="shared" si="44"/>
        <v>45130</v>
      </c>
      <c r="M918" s="4">
        <v>45130</v>
      </c>
      <c r="N918" s="1">
        <f t="shared" si="42"/>
        <v>45130</v>
      </c>
    </row>
    <row r="919" spans="1:14" x14ac:dyDescent="0.2">
      <c r="A919" s="1" t="s">
        <v>406</v>
      </c>
      <c r="B919" s="1">
        <v>45131</v>
      </c>
      <c r="C919" t="s">
        <v>419</v>
      </c>
      <c r="D919" t="s">
        <v>453</v>
      </c>
      <c r="E919" t="s">
        <v>477</v>
      </c>
      <c r="F919" s="6">
        <v>24</v>
      </c>
      <c r="G919" s="6">
        <v>2023</v>
      </c>
      <c r="H919" s="6">
        <f t="shared" si="43"/>
        <v>7</v>
      </c>
      <c r="I919" s="1">
        <f t="shared" si="44"/>
        <v>45131</v>
      </c>
      <c r="M919" s="4">
        <v>45131</v>
      </c>
      <c r="N919" s="1">
        <f t="shared" si="42"/>
        <v>45131</v>
      </c>
    </row>
    <row r="920" spans="1:14" x14ac:dyDescent="0.2">
      <c r="A920" s="1" t="s">
        <v>407</v>
      </c>
      <c r="B920" s="1">
        <v>45130</v>
      </c>
      <c r="C920" t="s">
        <v>420</v>
      </c>
      <c r="D920" t="s">
        <v>454</v>
      </c>
      <c r="E920" t="s">
        <v>477</v>
      </c>
      <c r="F920" s="6">
        <v>23</v>
      </c>
      <c r="G920" s="6">
        <v>2023</v>
      </c>
      <c r="H920" s="6">
        <f t="shared" si="43"/>
        <v>7</v>
      </c>
      <c r="I920" s="1">
        <f t="shared" si="44"/>
        <v>45130</v>
      </c>
      <c r="M920" s="4">
        <v>45130</v>
      </c>
      <c r="N920" s="1">
        <f t="shared" si="42"/>
        <v>45130</v>
      </c>
    </row>
    <row r="921" spans="1:14" x14ac:dyDescent="0.2">
      <c r="A921" s="1" t="s">
        <v>411</v>
      </c>
      <c r="B921" s="1">
        <v>45132</v>
      </c>
      <c r="C921" t="s">
        <v>427</v>
      </c>
      <c r="D921" t="s">
        <v>458</v>
      </c>
      <c r="E921" t="s">
        <v>477</v>
      </c>
      <c r="F921" s="6">
        <v>25</v>
      </c>
      <c r="G921" s="6">
        <v>2023</v>
      </c>
      <c r="H921" s="6">
        <f t="shared" si="43"/>
        <v>7</v>
      </c>
      <c r="I921" s="1">
        <f t="shared" si="44"/>
        <v>45132</v>
      </c>
      <c r="M921" s="4">
        <v>45132</v>
      </c>
      <c r="N921" s="1">
        <f t="shared" si="42"/>
        <v>45132</v>
      </c>
    </row>
    <row r="922" spans="1:14" x14ac:dyDescent="0.2">
      <c r="A922" s="1" t="s">
        <v>408</v>
      </c>
      <c r="B922" s="1">
        <v>45127</v>
      </c>
      <c r="C922" t="s">
        <v>422</v>
      </c>
      <c r="D922" t="s">
        <v>455</v>
      </c>
      <c r="E922" t="s">
        <v>477</v>
      </c>
      <c r="F922" s="6">
        <v>20</v>
      </c>
      <c r="G922" s="6">
        <v>2023</v>
      </c>
      <c r="H922" s="6">
        <f t="shared" si="43"/>
        <v>7</v>
      </c>
      <c r="I922" s="1">
        <f t="shared" si="44"/>
        <v>45127</v>
      </c>
      <c r="M922" s="4">
        <v>45127</v>
      </c>
      <c r="N922" s="1">
        <f t="shared" si="42"/>
        <v>45127</v>
      </c>
    </row>
    <row r="923" spans="1:14" x14ac:dyDescent="0.2">
      <c r="A923" s="1" t="s">
        <v>411</v>
      </c>
      <c r="B923" s="1">
        <v>45132</v>
      </c>
      <c r="C923" t="s">
        <v>427</v>
      </c>
      <c r="D923" t="s">
        <v>458</v>
      </c>
      <c r="E923" t="s">
        <v>477</v>
      </c>
      <c r="F923" s="6">
        <v>25</v>
      </c>
      <c r="G923" s="6">
        <v>2023</v>
      </c>
      <c r="H923" s="6">
        <f t="shared" si="43"/>
        <v>7</v>
      </c>
      <c r="I923" s="1">
        <f t="shared" si="44"/>
        <v>45132</v>
      </c>
      <c r="M923" s="4">
        <v>45132</v>
      </c>
      <c r="N923" s="1">
        <f t="shared" si="42"/>
        <v>45132</v>
      </c>
    </row>
    <row r="924" spans="1:14" x14ac:dyDescent="0.2">
      <c r="A924" s="1" t="s">
        <v>407</v>
      </c>
      <c r="B924" s="1">
        <v>45130</v>
      </c>
      <c r="C924" t="s">
        <v>420</v>
      </c>
      <c r="D924" t="s">
        <v>454</v>
      </c>
      <c r="E924" t="s">
        <v>477</v>
      </c>
      <c r="F924" s="6">
        <v>23</v>
      </c>
      <c r="G924" s="6">
        <v>2023</v>
      </c>
      <c r="H924" s="6">
        <f t="shared" si="43"/>
        <v>7</v>
      </c>
      <c r="I924" s="1">
        <f t="shared" si="44"/>
        <v>45130</v>
      </c>
      <c r="M924" s="4">
        <v>45130</v>
      </c>
      <c r="N924" s="1">
        <f t="shared" si="42"/>
        <v>45130</v>
      </c>
    </row>
    <row r="925" spans="1:14" x14ac:dyDescent="0.2">
      <c r="A925" s="1" t="s">
        <v>407</v>
      </c>
      <c r="B925" s="1">
        <v>45130</v>
      </c>
      <c r="C925" t="s">
        <v>420</v>
      </c>
      <c r="D925" t="s">
        <v>454</v>
      </c>
      <c r="E925" t="s">
        <v>477</v>
      </c>
      <c r="F925" s="6">
        <v>23</v>
      </c>
      <c r="G925" s="6">
        <v>2023</v>
      </c>
      <c r="H925" s="6">
        <f t="shared" si="43"/>
        <v>7</v>
      </c>
      <c r="I925" s="1">
        <f t="shared" si="44"/>
        <v>45130</v>
      </c>
      <c r="M925" s="4">
        <v>45130</v>
      </c>
      <c r="N925" s="1">
        <f t="shared" si="42"/>
        <v>45130</v>
      </c>
    </row>
    <row r="926" spans="1:14" x14ac:dyDescent="0.2">
      <c r="A926" s="1" t="s">
        <v>407</v>
      </c>
      <c r="B926" s="1">
        <v>45130</v>
      </c>
      <c r="C926" t="s">
        <v>420</v>
      </c>
      <c r="D926" t="s">
        <v>454</v>
      </c>
      <c r="E926" t="s">
        <v>477</v>
      </c>
      <c r="F926" s="6">
        <v>23</v>
      </c>
      <c r="G926" s="6">
        <v>2023</v>
      </c>
      <c r="H926" s="6">
        <f t="shared" si="43"/>
        <v>7</v>
      </c>
      <c r="I926" s="1">
        <f t="shared" si="44"/>
        <v>45130</v>
      </c>
      <c r="M926" s="4">
        <v>45130</v>
      </c>
      <c r="N926" s="1">
        <f t="shared" si="42"/>
        <v>45130</v>
      </c>
    </row>
    <row r="927" spans="1:14" x14ac:dyDescent="0.2">
      <c r="A927" s="1" t="s">
        <v>408</v>
      </c>
      <c r="B927" s="1">
        <v>45127</v>
      </c>
      <c r="C927" t="s">
        <v>422</v>
      </c>
      <c r="D927" t="s">
        <v>455</v>
      </c>
      <c r="E927" t="s">
        <v>477</v>
      </c>
      <c r="F927" s="6">
        <v>20</v>
      </c>
      <c r="G927" s="6">
        <v>2023</v>
      </c>
      <c r="H927" s="6">
        <f t="shared" si="43"/>
        <v>7</v>
      </c>
      <c r="I927" s="1">
        <f t="shared" si="44"/>
        <v>45127</v>
      </c>
      <c r="M927" s="4">
        <v>45127</v>
      </c>
      <c r="N927" s="1">
        <f t="shared" si="42"/>
        <v>45127</v>
      </c>
    </row>
    <row r="928" spans="1:14" x14ac:dyDescent="0.2">
      <c r="A928" s="1" t="s">
        <v>407</v>
      </c>
      <c r="B928" s="1">
        <v>45130</v>
      </c>
      <c r="C928" t="s">
        <v>420</v>
      </c>
      <c r="D928" t="s">
        <v>454</v>
      </c>
      <c r="E928" t="s">
        <v>477</v>
      </c>
      <c r="F928" s="6">
        <v>23</v>
      </c>
      <c r="G928" s="6">
        <v>2023</v>
      </c>
      <c r="H928" s="6">
        <f t="shared" si="43"/>
        <v>7</v>
      </c>
      <c r="I928" s="1">
        <f t="shared" si="44"/>
        <v>45130</v>
      </c>
      <c r="M928" s="4">
        <v>45130</v>
      </c>
      <c r="N928" s="1">
        <f t="shared" si="42"/>
        <v>45130</v>
      </c>
    </row>
    <row r="929" spans="1:14" x14ac:dyDescent="0.2">
      <c r="A929" s="1" t="s">
        <v>406</v>
      </c>
      <c r="B929" s="1">
        <v>45131</v>
      </c>
      <c r="C929" t="s">
        <v>419</v>
      </c>
      <c r="D929" t="s">
        <v>453</v>
      </c>
      <c r="E929" t="s">
        <v>477</v>
      </c>
      <c r="F929" s="6">
        <v>24</v>
      </c>
      <c r="G929" s="6">
        <v>2023</v>
      </c>
      <c r="H929" s="6">
        <f t="shared" si="43"/>
        <v>7</v>
      </c>
      <c r="I929" s="1">
        <f t="shared" si="44"/>
        <v>45131</v>
      </c>
      <c r="M929" s="4">
        <v>45131</v>
      </c>
      <c r="N929" s="1">
        <f t="shared" si="42"/>
        <v>45131</v>
      </c>
    </row>
    <row r="930" spans="1:14" x14ac:dyDescent="0.2">
      <c r="A930" s="1" t="s">
        <v>411</v>
      </c>
      <c r="B930" s="1">
        <v>45132</v>
      </c>
      <c r="C930" t="s">
        <v>427</v>
      </c>
      <c r="D930" t="s">
        <v>458</v>
      </c>
      <c r="E930" t="s">
        <v>477</v>
      </c>
      <c r="F930" s="6">
        <v>25</v>
      </c>
      <c r="G930" s="6">
        <v>2023</v>
      </c>
      <c r="H930" s="6">
        <f t="shared" si="43"/>
        <v>7</v>
      </c>
      <c r="I930" s="1">
        <f t="shared" si="44"/>
        <v>45132</v>
      </c>
      <c r="M930" s="4">
        <v>45132</v>
      </c>
      <c r="N930" s="1">
        <f t="shared" si="42"/>
        <v>45132</v>
      </c>
    </row>
    <row r="931" spans="1:14" x14ac:dyDescent="0.2">
      <c r="A931" s="1" t="s">
        <v>407</v>
      </c>
      <c r="B931" s="1">
        <v>45130</v>
      </c>
      <c r="C931" t="s">
        <v>420</v>
      </c>
      <c r="D931" t="s">
        <v>454</v>
      </c>
      <c r="E931" t="s">
        <v>477</v>
      </c>
      <c r="F931" s="6">
        <v>23</v>
      </c>
      <c r="G931" s="6">
        <v>2023</v>
      </c>
      <c r="H931" s="6">
        <f t="shared" si="43"/>
        <v>7</v>
      </c>
      <c r="I931" s="1">
        <f t="shared" si="44"/>
        <v>45130</v>
      </c>
      <c r="M931" s="4">
        <v>45130</v>
      </c>
      <c r="N931" s="1">
        <f t="shared" si="42"/>
        <v>45130</v>
      </c>
    </row>
    <row r="932" spans="1:14" x14ac:dyDescent="0.2">
      <c r="A932" s="1" t="s">
        <v>406</v>
      </c>
      <c r="B932" s="1">
        <v>45131</v>
      </c>
      <c r="C932" t="s">
        <v>419</v>
      </c>
      <c r="D932" t="s">
        <v>453</v>
      </c>
      <c r="E932" t="s">
        <v>477</v>
      </c>
      <c r="F932" s="6">
        <v>24</v>
      </c>
      <c r="G932" s="6">
        <v>2023</v>
      </c>
      <c r="H932" s="6">
        <f t="shared" si="43"/>
        <v>7</v>
      </c>
      <c r="I932" s="1">
        <f t="shared" si="44"/>
        <v>45131</v>
      </c>
      <c r="M932" s="4">
        <v>45131</v>
      </c>
      <c r="N932" s="1">
        <f t="shared" si="42"/>
        <v>45131</v>
      </c>
    </row>
    <row r="933" spans="1:14" x14ac:dyDescent="0.2">
      <c r="A933" s="1" t="s">
        <v>406</v>
      </c>
      <c r="B933" s="1">
        <v>45131</v>
      </c>
      <c r="C933" t="s">
        <v>419</v>
      </c>
      <c r="D933" t="s">
        <v>453</v>
      </c>
      <c r="E933" t="s">
        <v>477</v>
      </c>
      <c r="F933" s="6">
        <v>24</v>
      </c>
      <c r="G933" s="6">
        <v>2023</v>
      </c>
      <c r="H933" s="6">
        <f t="shared" si="43"/>
        <v>7</v>
      </c>
      <c r="I933" s="1">
        <f t="shared" si="44"/>
        <v>45131</v>
      </c>
      <c r="M933" s="4">
        <v>45131</v>
      </c>
      <c r="N933" s="1">
        <f t="shared" si="42"/>
        <v>45131</v>
      </c>
    </row>
    <row r="934" spans="1:14" x14ac:dyDescent="0.2">
      <c r="A934" s="1" t="s">
        <v>407</v>
      </c>
      <c r="B934" s="1">
        <v>45130</v>
      </c>
      <c r="C934" t="s">
        <v>420</v>
      </c>
      <c r="D934" t="s">
        <v>454</v>
      </c>
      <c r="E934" t="s">
        <v>477</v>
      </c>
      <c r="F934" s="6">
        <v>23</v>
      </c>
      <c r="G934" s="6">
        <v>2023</v>
      </c>
      <c r="H934" s="6">
        <f t="shared" si="43"/>
        <v>7</v>
      </c>
      <c r="I934" s="1">
        <f t="shared" si="44"/>
        <v>45130</v>
      </c>
      <c r="M934" s="4">
        <v>45130</v>
      </c>
      <c r="N934" s="1">
        <f t="shared" si="42"/>
        <v>45130</v>
      </c>
    </row>
    <row r="935" spans="1:14" x14ac:dyDescent="0.2">
      <c r="A935" s="1" t="s">
        <v>411</v>
      </c>
      <c r="B935" s="1">
        <v>45132</v>
      </c>
      <c r="C935" t="s">
        <v>427</v>
      </c>
      <c r="D935" t="s">
        <v>458</v>
      </c>
      <c r="E935" t="s">
        <v>477</v>
      </c>
      <c r="F935" s="6">
        <v>25</v>
      </c>
      <c r="G935" s="6">
        <v>2023</v>
      </c>
      <c r="H935" s="6">
        <f t="shared" si="43"/>
        <v>7</v>
      </c>
      <c r="I935" s="1">
        <f t="shared" si="44"/>
        <v>45132</v>
      </c>
      <c r="M935" s="4">
        <v>45132</v>
      </c>
      <c r="N935" s="1">
        <f t="shared" si="42"/>
        <v>45132</v>
      </c>
    </row>
    <row r="936" spans="1:14" x14ac:dyDescent="0.2">
      <c r="A936" s="1" t="s">
        <v>18</v>
      </c>
      <c r="B936" s="1">
        <v>45139</v>
      </c>
      <c r="C936" t="s">
        <v>446</v>
      </c>
      <c r="D936" t="s">
        <v>472</v>
      </c>
      <c r="E936" t="s">
        <v>478</v>
      </c>
      <c r="F936" s="6">
        <v>1</v>
      </c>
      <c r="G936" s="6">
        <v>2023</v>
      </c>
      <c r="H936" s="6">
        <f t="shared" si="43"/>
        <v>8</v>
      </c>
      <c r="I936" s="1">
        <f t="shared" si="44"/>
        <v>45139</v>
      </c>
      <c r="M936" s="4">
        <v>45139</v>
      </c>
      <c r="N936" s="1">
        <f t="shared" si="42"/>
        <v>45139</v>
      </c>
    </row>
    <row r="937" spans="1:14" x14ac:dyDescent="0.2">
      <c r="A937" s="1" t="s">
        <v>90</v>
      </c>
      <c r="B937" s="1">
        <v>45126</v>
      </c>
      <c r="C937" t="s">
        <v>434</v>
      </c>
      <c r="D937" t="s">
        <v>457</v>
      </c>
      <c r="E937" t="s">
        <v>477</v>
      </c>
      <c r="F937" s="6">
        <v>19</v>
      </c>
      <c r="G937" s="6">
        <v>2023</v>
      </c>
      <c r="H937" s="6">
        <f t="shared" si="43"/>
        <v>7</v>
      </c>
      <c r="I937" s="1">
        <f t="shared" si="44"/>
        <v>45126</v>
      </c>
      <c r="M937" s="4">
        <v>45126</v>
      </c>
      <c r="N937" s="1">
        <f t="shared" si="42"/>
        <v>45126</v>
      </c>
    </row>
    <row r="938" spans="1:14" x14ac:dyDescent="0.2">
      <c r="A938" s="1" t="s">
        <v>407</v>
      </c>
      <c r="B938" s="1">
        <v>45130</v>
      </c>
      <c r="C938" t="s">
        <v>420</v>
      </c>
      <c r="D938" t="s">
        <v>454</v>
      </c>
      <c r="E938" t="s">
        <v>477</v>
      </c>
      <c r="F938" s="6">
        <v>23</v>
      </c>
      <c r="G938" s="6">
        <v>2023</v>
      </c>
      <c r="H938" s="6">
        <f t="shared" si="43"/>
        <v>7</v>
      </c>
      <c r="I938" s="1">
        <f t="shared" si="44"/>
        <v>45130</v>
      </c>
      <c r="M938" s="4">
        <v>45130</v>
      </c>
      <c r="N938" s="1">
        <f t="shared" si="42"/>
        <v>45130</v>
      </c>
    </row>
    <row r="939" spans="1:14" x14ac:dyDescent="0.2">
      <c r="A939" s="1" t="s">
        <v>407</v>
      </c>
      <c r="B939" s="1">
        <v>45130</v>
      </c>
      <c r="C939" t="s">
        <v>420</v>
      </c>
      <c r="D939" t="s">
        <v>454</v>
      </c>
      <c r="E939" t="s">
        <v>477</v>
      </c>
      <c r="F939" s="6">
        <v>23</v>
      </c>
      <c r="G939" s="6">
        <v>2023</v>
      </c>
      <c r="H939" s="6">
        <f t="shared" si="43"/>
        <v>7</v>
      </c>
      <c r="I939" s="1">
        <f t="shared" si="44"/>
        <v>45130</v>
      </c>
      <c r="M939" s="4">
        <v>45130</v>
      </c>
      <c r="N939" s="1">
        <f t="shared" si="42"/>
        <v>45130</v>
      </c>
    </row>
    <row r="940" spans="1:14" x14ac:dyDescent="0.2">
      <c r="A940" s="1" t="s">
        <v>407</v>
      </c>
      <c r="B940" s="1">
        <v>45130</v>
      </c>
      <c r="C940" t="s">
        <v>420</v>
      </c>
      <c r="D940" t="s">
        <v>454</v>
      </c>
      <c r="E940" t="s">
        <v>477</v>
      </c>
      <c r="F940" s="6">
        <v>23</v>
      </c>
      <c r="G940" s="6">
        <v>2023</v>
      </c>
      <c r="H940" s="6">
        <f t="shared" si="43"/>
        <v>7</v>
      </c>
      <c r="I940" s="1">
        <f t="shared" si="44"/>
        <v>45130</v>
      </c>
      <c r="M940" s="4">
        <v>45130</v>
      </c>
      <c r="N940" s="1">
        <f t="shared" si="42"/>
        <v>45130</v>
      </c>
    </row>
    <row r="941" spans="1:14" x14ac:dyDescent="0.2">
      <c r="A941" s="1" t="s">
        <v>407</v>
      </c>
      <c r="B941" s="1">
        <v>45130</v>
      </c>
      <c r="C941" t="s">
        <v>420</v>
      </c>
      <c r="D941" t="s">
        <v>454</v>
      </c>
      <c r="E941" t="s">
        <v>477</v>
      </c>
      <c r="F941" s="6">
        <v>23</v>
      </c>
      <c r="G941" s="6">
        <v>2023</v>
      </c>
      <c r="H941" s="6">
        <f t="shared" si="43"/>
        <v>7</v>
      </c>
      <c r="I941" s="1">
        <f t="shared" si="44"/>
        <v>45130</v>
      </c>
      <c r="M941" s="4">
        <v>45130</v>
      </c>
      <c r="N941" s="1">
        <f t="shared" si="42"/>
        <v>45130</v>
      </c>
    </row>
    <row r="942" spans="1:14" x14ac:dyDescent="0.2">
      <c r="A942" s="1" t="s">
        <v>414</v>
      </c>
      <c r="B942" s="1">
        <v>45134</v>
      </c>
      <c r="C942" t="s">
        <v>432</v>
      </c>
      <c r="D942" t="s">
        <v>461</v>
      </c>
      <c r="E942" t="s">
        <v>477</v>
      </c>
      <c r="F942" s="6">
        <v>27</v>
      </c>
      <c r="G942" s="6">
        <v>2023</v>
      </c>
      <c r="H942" s="6">
        <f t="shared" si="43"/>
        <v>7</v>
      </c>
      <c r="I942" s="1">
        <f t="shared" si="44"/>
        <v>45134</v>
      </c>
      <c r="M942" s="4">
        <v>45134</v>
      </c>
      <c r="N942" s="1">
        <f t="shared" si="42"/>
        <v>45134</v>
      </c>
    </row>
    <row r="943" spans="1:14" x14ac:dyDescent="0.2">
      <c r="A943" s="1" t="s">
        <v>407</v>
      </c>
      <c r="B943" s="1">
        <v>45130</v>
      </c>
      <c r="C943" t="s">
        <v>420</v>
      </c>
      <c r="D943" t="s">
        <v>454</v>
      </c>
      <c r="E943" t="s">
        <v>477</v>
      </c>
      <c r="F943" s="6">
        <v>23</v>
      </c>
      <c r="G943" s="6">
        <v>2023</v>
      </c>
      <c r="H943" s="6">
        <f t="shared" si="43"/>
        <v>7</v>
      </c>
      <c r="I943" s="1">
        <f t="shared" si="44"/>
        <v>45130</v>
      </c>
      <c r="M943" s="4">
        <v>45130</v>
      </c>
      <c r="N943" s="1">
        <f t="shared" si="42"/>
        <v>45130</v>
      </c>
    </row>
    <row r="944" spans="1:14" x14ac:dyDescent="0.2">
      <c r="A944" s="1" t="s">
        <v>408</v>
      </c>
      <c r="B944" s="1">
        <v>45127</v>
      </c>
      <c r="C944" t="s">
        <v>422</v>
      </c>
      <c r="D944" t="s">
        <v>455</v>
      </c>
      <c r="E944" t="s">
        <v>477</v>
      </c>
      <c r="F944" s="6">
        <v>20</v>
      </c>
      <c r="G944" s="6">
        <v>2023</v>
      </c>
      <c r="H944" s="6">
        <f t="shared" si="43"/>
        <v>7</v>
      </c>
      <c r="I944" s="1">
        <f t="shared" si="44"/>
        <v>45127</v>
      </c>
      <c r="M944" s="4">
        <v>45127</v>
      </c>
      <c r="N944" s="1">
        <f t="shared" si="42"/>
        <v>45127</v>
      </c>
    </row>
    <row r="945" spans="1:14" x14ac:dyDescent="0.2">
      <c r="A945" s="1" t="s">
        <v>86</v>
      </c>
      <c r="B945" s="1">
        <v>45136</v>
      </c>
      <c r="C945" t="s">
        <v>435</v>
      </c>
      <c r="D945" t="s">
        <v>468</v>
      </c>
      <c r="E945" t="s">
        <v>477</v>
      </c>
      <c r="F945" s="6">
        <v>29</v>
      </c>
      <c r="G945" s="6">
        <v>2023</v>
      </c>
      <c r="H945" s="6">
        <f t="shared" si="43"/>
        <v>7</v>
      </c>
      <c r="I945" s="1">
        <f t="shared" si="44"/>
        <v>45136</v>
      </c>
      <c r="M945" s="4">
        <v>45136</v>
      </c>
      <c r="N945" s="1">
        <f t="shared" si="42"/>
        <v>45136</v>
      </c>
    </row>
    <row r="946" spans="1:14" x14ac:dyDescent="0.2">
      <c r="A946" s="1" t="s">
        <v>407</v>
      </c>
      <c r="B946" s="1">
        <v>45130</v>
      </c>
      <c r="C946" t="s">
        <v>420</v>
      </c>
      <c r="D946" t="s">
        <v>454</v>
      </c>
      <c r="E946" t="s">
        <v>477</v>
      </c>
      <c r="F946" s="6">
        <v>23</v>
      </c>
      <c r="G946" s="6">
        <v>2023</v>
      </c>
      <c r="H946" s="6">
        <f t="shared" si="43"/>
        <v>7</v>
      </c>
      <c r="I946" s="1">
        <f t="shared" si="44"/>
        <v>45130</v>
      </c>
      <c r="M946" s="4">
        <v>45130</v>
      </c>
      <c r="N946" s="1">
        <f t="shared" si="42"/>
        <v>45130</v>
      </c>
    </row>
    <row r="947" spans="1:14" x14ac:dyDescent="0.2">
      <c r="A947" s="1" t="s">
        <v>407</v>
      </c>
      <c r="B947" s="1">
        <v>45130</v>
      </c>
      <c r="C947" t="s">
        <v>420</v>
      </c>
      <c r="D947" t="s">
        <v>454</v>
      </c>
      <c r="E947" t="s">
        <v>477</v>
      </c>
      <c r="F947" s="6">
        <v>23</v>
      </c>
      <c r="G947" s="6">
        <v>2023</v>
      </c>
      <c r="H947" s="6">
        <f t="shared" si="43"/>
        <v>7</v>
      </c>
      <c r="I947" s="1">
        <f t="shared" si="44"/>
        <v>45130</v>
      </c>
      <c r="M947" s="4">
        <v>45130</v>
      </c>
      <c r="N947" s="1">
        <f t="shared" si="42"/>
        <v>45130</v>
      </c>
    </row>
    <row r="948" spans="1:14" x14ac:dyDescent="0.2">
      <c r="A948" s="1" t="s">
        <v>407</v>
      </c>
      <c r="B948" s="1">
        <v>45130</v>
      </c>
      <c r="C948" t="s">
        <v>420</v>
      </c>
      <c r="D948" t="s">
        <v>454</v>
      </c>
      <c r="E948" t="s">
        <v>477</v>
      </c>
      <c r="F948" s="6">
        <v>23</v>
      </c>
      <c r="G948" s="6">
        <v>2023</v>
      </c>
      <c r="H948" s="6">
        <f t="shared" si="43"/>
        <v>7</v>
      </c>
      <c r="I948" s="1">
        <f t="shared" si="44"/>
        <v>45130</v>
      </c>
      <c r="M948" s="4">
        <v>45130</v>
      </c>
      <c r="N948" s="1">
        <f t="shared" si="42"/>
        <v>45130</v>
      </c>
    </row>
    <row r="949" spans="1:14" x14ac:dyDescent="0.2">
      <c r="A949" s="1" t="s">
        <v>407</v>
      </c>
      <c r="B949" s="1">
        <v>45130</v>
      </c>
      <c r="C949" t="s">
        <v>420</v>
      </c>
      <c r="D949" t="s">
        <v>454</v>
      </c>
      <c r="E949" t="s">
        <v>477</v>
      </c>
      <c r="F949" s="6">
        <v>23</v>
      </c>
      <c r="G949" s="6">
        <v>2023</v>
      </c>
      <c r="H949" s="6">
        <f t="shared" si="43"/>
        <v>7</v>
      </c>
      <c r="I949" s="1">
        <f t="shared" si="44"/>
        <v>45130</v>
      </c>
      <c r="M949" s="4">
        <v>45130</v>
      </c>
      <c r="N949" s="1">
        <f t="shared" si="42"/>
        <v>45130</v>
      </c>
    </row>
    <row r="950" spans="1:14" x14ac:dyDescent="0.2">
      <c r="A950" s="1" t="s">
        <v>407</v>
      </c>
      <c r="B950" s="1">
        <v>45130</v>
      </c>
      <c r="C950" t="s">
        <v>420</v>
      </c>
      <c r="D950" t="s">
        <v>454</v>
      </c>
      <c r="E950" t="s">
        <v>477</v>
      </c>
      <c r="F950" s="6">
        <v>23</v>
      </c>
      <c r="G950" s="6">
        <v>2023</v>
      </c>
      <c r="H950" s="6">
        <f t="shared" si="43"/>
        <v>7</v>
      </c>
      <c r="I950" s="1">
        <f t="shared" si="44"/>
        <v>45130</v>
      </c>
      <c r="M950" s="4">
        <v>45130</v>
      </c>
      <c r="N950" s="1">
        <f t="shared" si="42"/>
        <v>45130</v>
      </c>
    </row>
    <row r="951" spans="1:14" x14ac:dyDescent="0.2">
      <c r="A951" s="1" t="s">
        <v>407</v>
      </c>
      <c r="B951" s="1">
        <v>45130</v>
      </c>
      <c r="C951" t="s">
        <v>420</v>
      </c>
      <c r="D951" t="s">
        <v>454</v>
      </c>
      <c r="E951" t="s">
        <v>477</v>
      </c>
      <c r="F951" s="6">
        <v>23</v>
      </c>
      <c r="G951" s="6">
        <v>2023</v>
      </c>
      <c r="H951" s="6">
        <f t="shared" si="43"/>
        <v>7</v>
      </c>
      <c r="I951" s="1">
        <f t="shared" si="44"/>
        <v>45130</v>
      </c>
      <c r="M951" s="4">
        <v>45130</v>
      </c>
      <c r="N951" s="1">
        <f t="shared" si="42"/>
        <v>45130</v>
      </c>
    </row>
    <row r="952" spans="1:14" x14ac:dyDescent="0.2">
      <c r="A952" s="1" t="s">
        <v>406</v>
      </c>
      <c r="B952" s="1">
        <v>45131</v>
      </c>
      <c r="C952" t="s">
        <v>419</v>
      </c>
      <c r="D952" t="s">
        <v>453</v>
      </c>
      <c r="E952" t="s">
        <v>477</v>
      </c>
      <c r="F952" s="6">
        <v>24</v>
      </c>
      <c r="G952" s="6">
        <v>2023</v>
      </c>
      <c r="H952" s="6">
        <f t="shared" si="43"/>
        <v>7</v>
      </c>
      <c r="I952" s="1">
        <f t="shared" si="44"/>
        <v>45131</v>
      </c>
      <c r="M952" s="4">
        <v>45131</v>
      </c>
      <c r="N952" s="1">
        <f t="shared" si="42"/>
        <v>45131</v>
      </c>
    </row>
    <row r="953" spans="1:14" x14ac:dyDescent="0.2">
      <c r="A953" s="1" t="s">
        <v>407</v>
      </c>
      <c r="B953" s="1">
        <v>45130</v>
      </c>
      <c r="C953" t="s">
        <v>420</v>
      </c>
      <c r="D953" t="s">
        <v>454</v>
      </c>
      <c r="E953" t="s">
        <v>477</v>
      </c>
      <c r="F953" s="6">
        <v>23</v>
      </c>
      <c r="G953" s="6">
        <v>2023</v>
      </c>
      <c r="H953" s="6">
        <f t="shared" si="43"/>
        <v>7</v>
      </c>
      <c r="I953" s="1">
        <f t="shared" si="44"/>
        <v>45130</v>
      </c>
      <c r="M953" s="4">
        <v>45130</v>
      </c>
      <c r="N953" s="1">
        <f t="shared" si="42"/>
        <v>45130</v>
      </c>
    </row>
    <row r="954" spans="1:14" x14ac:dyDescent="0.2">
      <c r="A954" s="1" t="s">
        <v>407</v>
      </c>
      <c r="B954" s="1">
        <v>45130</v>
      </c>
      <c r="C954" t="s">
        <v>420</v>
      </c>
      <c r="D954" t="s">
        <v>454</v>
      </c>
      <c r="E954" t="s">
        <v>477</v>
      </c>
      <c r="F954" s="6">
        <v>23</v>
      </c>
      <c r="G954" s="6">
        <v>2023</v>
      </c>
      <c r="H954" s="6">
        <f t="shared" si="43"/>
        <v>7</v>
      </c>
      <c r="I954" s="1">
        <f t="shared" si="44"/>
        <v>45130</v>
      </c>
      <c r="M954" s="4">
        <v>45130</v>
      </c>
      <c r="N954" s="1">
        <f t="shared" si="42"/>
        <v>45130</v>
      </c>
    </row>
    <row r="955" spans="1:14" x14ac:dyDescent="0.2">
      <c r="A955" s="1" t="s">
        <v>407</v>
      </c>
      <c r="B955" s="1">
        <v>45130</v>
      </c>
      <c r="C955" t="s">
        <v>420</v>
      </c>
      <c r="D955" t="s">
        <v>454</v>
      </c>
      <c r="E955" t="s">
        <v>477</v>
      </c>
      <c r="F955" s="6">
        <v>23</v>
      </c>
      <c r="G955" s="6">
        <v>2023</v>
      </c>
      <c r="H955" s="6">
        <f t="shared" si="43"/>
        <v>7</v>
      </c>
      <c r="I955" s="1">
        <f t="shared" si="44"/>
        <v>45130</v>
      </c>
      <c r="M955" s="4">
        <v>45130</v>
      </c>
      <c r="N955" s="1">
        <f t="shared" si="42"/>
        <v>45130</v>
      </c>
    </row>
    <row r="956" spans="1:14" x14ac:dyDescent="0.2">
      <c r="A956" s="1" t="s">
        <v>407</v>
      </c>
      <c r="B956" s="1">
        <v>45130</v>
      </c>
      <c r="C956" t="s">
        <v>420</v>
      </c>
      <c r="D956" t="s">
        <v>454</v>
      </c>
      <c r="E956" t="s">
        <v>477</v>
      </c>
      <c r="F956" s="6">
        <v>23</v>
      </c>
      <c r="G956" s="6">
        <v>2023</v>
      </c>
      <c r="H956" s="6">
        <f t="shared" si="43"/>
        <v>7</v>
      </c>
      <c r="I956" s="1">
        <f t="shared" si="44"/>
        <v>45130</v>
      </c>
      <c r="M956" s="4">
        <v>45130</v>
      </c>
      <c r="N956" s="1">
        <f t="shared" si="42"/>
        <v>45130</v>
      </c>
    </row>
    <row r="957" spans="1:14" x14ac:dyDescent="0.2">
      <c r="A957" s="1" t="s">
        <v>406</v>
      </c>
      <c r="B957" s="1">
        <v>45131</v>
      </c>
      <c r="C957" t="s">
        <v>419</v>
      </c>
      <c r="D957" t="s">
        <v>453</v>
      </c>
      <c r="E957" t="s">
        <v>477</v>
      </c>
      <c r="F957" s="6">
        <v>24</v>
      </c>
      <c r="G957" s="6">
        <v>2023</v>
      </c>
      <c r="H957" s="6">
        <f t="shared" si="43"/>
        <v>7</v>
      </c>
      <c r="I957" s="1">
        <f t="shared" si="44"/>
        <v>45131</v>
      </c>
      <c r="M957" s="4">
        <v>45131</v>
      </c>
      <c r="N957" s="1">
        <f t="shared" si="42"/>
        <v>45131</v>
      </c>
    </row>
    <row r="958" spans="1:14" x14ac:dyDescent="0.2">
      <c r="A958" s="1" t="s">
        <v>407</v>
      </c>
      <c r="B958" s="1">
        <v>45130</v>
      </c>
      <c r="C958" t="s">
        <v>420</v>
      </c>
      <c r="D958" t="s">
        <v>454</v>
      </c>
      <c r="E958" t="s">
        <v>477</v>
      </c>
      <c r="F958" s="6">
        <v>23</v>
      </c>
      <c r="G958" s="6">
        <v>2023</v>
      </c>
      <c r="H958" s="6">
        <f t="shared" si="43"/>
        <v>7</v>
      </c>
      <c r="I958" s="1">
        <f t="shared" si="44"/>
        <v>45130</v>
      </c>
      <c r="M958" s="4">
        <v>45130</v>
      </c>
      <c r="N958" s="1">
        <f t="shared" si="42"/>
        <v>45130</v>
      </c>
    </row>
    <row r="959" spans="1:14" x14ac:dyDescent="0.2">
      <c r="A959" s="1" t="s">
        <v>407</v>
      </c>
      <c r="B959" s="1">
        <v>45130</v>
      </c>
      <c r="C959" t="s">
        <v>420</v>
      </c>
      <c r="D959" t="s">
        <v>454</v>
      </c>
      <c r="E959" t="s">
        <v>477</v>
      </c>
      <c r="F959" s="6">
        <v>23</v>
      </c>
      <c r="G959" s="6">
        <v>2023</v>
      </c>
      <c r="H959" s="6">
        <f t="shared" si="43"/>
        <v>7</v>
      </c>
      <c r="I959" s="1">
        <f t="shared" si="44"/>
        <v>45130</v>
      </c>
      <c r="M959" s="4">
        <v>45130</v>
      </c>
      <c r="N959" s="1">
        <f t="shared" si="42"/>
        <v>45130</v>
      </c>
    </row>
    <row r="960" spans="1:14" x14ac:dyDescent="0.2">
      <c r="A960" s="1" t="s">
        <v>407</v>
      </c>
      <c r="B960" s="1">
        <v>45130</v>
      </c>
      <c r="C960" t="s">
        <v>420</v>
      </c>
      <c r="D960" t="s">
        <v>454</v>
      </c>
      <c r="E960" t="s">
        <v>477</v>
      </c>
      <c r="F960" s="6">
        <v>23</v>
      </c>
      <c r="G960" s="6">
        <v>2023</v>
      </c>
      <c r="H960" s="6">
        <f t="shared" si="43"/>
        <v>7</v>
      </c>
      <c r="I960" s="1">
        <f t="shared" si="44"/>
        <v>45130</v>
      </c>
      <c r="M960" s="4">
        <v>45130</v>
      </c>
      <c r="N960" s="1">
        <f t="shared" si="42"/>
        <v>45130</v>
      </c>
    </row>
    <row r="961" spans="1:14" x14ac:dyDescent="0.2">
      <c r="A961" s="1" t="s">
        <v>407</v>
      </c>
      <c r="B961" s="1">
        <v>45130</v>
      </c>
      <c r="C961" t="s">
        <v>420</v>
      </c>
      <c r="D961" t="s">
        <v>454</v>
      </c>
      <c r="E961" t="s">
        <v>477</v>
      </c>
      <c r="F961" s="6">
        <v>23</v>
      </c>
      <c r="G961" s="6">
        <v>2023</v>
      </c>
      <c r="H961" s="6">
        <f t="shared" si="43"/>
        <v>7</v>
      </c>
      <c r="I961" s="1">
        <f t="shared" si="44"/>
        <v>45130</v>
      </c>
      <c r="M961" s="4">
        <v>45130</v>
      </c>
      <c r="N961" s="1">
        <f t="shared" si="42"/>
        <v>45130</v>
      </c>
    </row>
    <row r="962" spans="1:14" x14ac:dyDescent="0.2">
      <c r="A962" s="1" t="s">
        <v>407</v>
      </c>
      <c r="B962" s="1">
        <v>45130</v>
      </c>
      <c r="C962" t="s">
        <v>420</v>
      </c>
      <c r="D962" t="s">
        <v>454</v>
      </c>
      <c r="E962" t="s">
        <v>477</v>
      </c>
      <c r="F962" s="6">
        <v>23</v>
      </c>
      <c r="G962" s="6">
        <v>2023</v>
      </c>
      <c r="H962" s="6">
        <f t="shared" si="43"/>
        <v>7</v>
      </c>
      <c r="I962" s="1">
        <f t="shared" si="44"/>
        <v>45130</v>
      </c>
      <c r="M962" s="4">
        <v>45130</v>
      </c>
      <c r="N962" s="1">
        <f t="shared" si="42"/>
        <v>45130</v>
      </c>
    </row>
    <row r="963" spans="1:14" x14ac:dyDescent="0.2">
      <c r="B963" s="1">
        <v>0</v>
      </c>
      <c r="C963">
        <v>0</v>
      </c>
      <c r="D963">
        <v>0</v>
      </c>
      <c r="E963">
        <v>0</v>
      </c>
      <c r="F963" s="6"/>
      <c r="G963" s="6">
        <v>2023</v>
      </c>
      <c r="H963" s="6" t="e">
        <f t="shared" si="43"/>
        <v>#N/A</v>
      </c>
      <c r="I963" s="1" t="e">
        <f t="shared" si="44"/>
        <v>#N/A</v>
      </c>
      <c r="M963" s="4">
        <v>0</v>
      </c>
      <c r="N963" s="1">
        <f t="shared" ref="N963:N1026" si="45">IF(M963=0,$P$2,M963)</f>
        <v>45130.222429906542</v>
      </c>
    </row>
    <row r="964" spans="1:14" x14ac:dyDescent="0.2">
      <c r="A964" s="1" t="s">
        <v>407</v>
      </c>
      <c r="B964" s="1">
        <v>45130</v>
      </c>
      <c r="C964" t="s">
        <v>420</v>
      </c>
      <c r="D964" t="s">
        <v>454</v>
      </c>
      <c r="E964" t="s">
        <v>477</v>
      </c>
      <c r="F964" s="6">
        <v>23</v>
      </c>
      <c r="G964" s="6">
        <v>2023</v>
      </c>
      <c r="H964" s="6">
        <f t="shared" ref="H964:H1027" si="46">VLOOKUP(E964,$J$3:$K$4,2,FALSE)</f>
        <v>7</v>
      </c>
      <c r="I964" s="1">
        <f t="shared" ref="I964:I1027" si="47">DATE(G964,H964,F964)</f>
        <v>45130</v>
      </c>
      <c r="M964" s="4">
        <v>45130</v>
      </c>
      <c r="N964" s="1">
        <f t="shared" si="45"/>
        <v>45130</v>
      </c>
    </row>
    <row r="965" spans="1:14" x14ac:dyDescent="0.2">
      <c r="A965" s="1" t="s">
        <v>407</v>
      </c>
      <c r="B965" s="1">
        <v>45130</v>
      </c>
      <c r="C965" t="s">
        <v>420</v>
      </c>
      <c r="D965" t="s">
        <v>454</v>
      </c>
      <c r="E965" t="s">
        <v>477</v>
      </c>
      <c r="F965" s="6">
        <v>23</v>
      </c>
      <c r="G965" s="6">
        <v>2023</v>
      </c>
      <c r="H965" s="6">
        <f t="shared" si="46"/>
        <v>7</v>
      </c>
      <c r="I965" s="1">
        <f t="shared" si="47"/>
        <v>45130</v>
      </c>
      <c r="M965" s="4">
        <v>45130</v>
      </c>
      <c r="N965" s="1">
        <f t="shared" si="45"/>
        <v>45130</v>
      </c>
    </row>
    <row r="966" spans="1:14" x14ac:dyDescent="0.2">
      <c r="A966" s="1" t="s">
        <v>407</v>
      </c>
      <c r="B966" s="1">
        <v>45130</v>
      </c>
      <c r="C966" t="s">
        <v>420</v>
      </c>
      <c r="D966" t="s">
        <v>454</v>
      </c>
      <c r="E966" t="s">
        <v>477</v>
      </c>
      <c r="F966" s="6">
        <v>23</v>
      </c>
      <c r="G966" s="6">
        <v>2023</v>
      </c>
      <c r="H966" s="6">
        <f t="shared" si="46"/>
        <v>7</v>
      </c>
      <c r="I966" s="1">
        <f t="shared" si="47"/>
        <v>45130</v>
      </c>
      <c r="M966" s="4">
        <v>45130</v>
      </c>
      <c r="N966" s="1">
        <f t="shared" si="45"/>
        <v>45130</v>
      </c>
    </row>
    <row r="967" spans="1:14" x14ac:dyDescent="0.2">
      <c r="A967" s="1" t="s">
        <v>333</v>
      </c>
      <c r="B967" s="1">
        <v>45158</v>
      </c>
      <c r="C967" t="s">
        <v>447</v>
      </c>
      <c r="D967" t="s">
        <v>473</v>
      </c>
      <c r="E967" t="s">
        <v>478</v>
      </c>
      <c r="F967" s="6">
        <v>20</v>
      </c>
      <c r="G967" s="6">
        <v>2023</v>
      </c>
      <c r="H967" s="6">
        <f t="shared" si="46"/>
        <v>8</v>
      </c>
      <c r="I967" s="1">
        <f t="shared" si="47"/>
        <v>45158</v>
      </c>
      <c r="M967" s="4">
        <v>45158</v>
      </c>
      <c r="N967" s="1">
        <f t="shared" si="45"/>
        <v>45158</v>
      </c>
    </row>
    <row r="968" spans="1:14" x14ac:dyDescent="0.2">
      <c r="A968" s="1" t="s">
        <v>407</v>
      </c>
      <c r="B968" s="1">
        <v>45130</v>
      </c>
      <c r="C968" t="s">
        <v>420</v>
      </c>
      <c r="D968" t="s">
        <v>454</v>
      </c>
      <c r="E968" t="s">
        <v>477</v>
      </c>
      <c r="F968" s="6">
        <v>23</v>
      </c>
      <c r="G968" s="6">
        <v>2023</v>
      </c>
      <c r="H968" s="6">
        <f t="shared" si="46"/>
        <v>7</v>
      </c>
      <c r="I968" s="1">
        <f t="shared" si="47"/>
        <v>45130</v>
      </c>
      <c r="M968" s="4">
        <v>45130</v>
      </c>
      <c r="N968" s="1">
        <f t="shared" si="45"/>
        <v>45130</v>
      </c>
    </row>
    <row r="969" spans="1:14" x14ac:dyDescent="0.2">
      <c r="A969" s="1" t="s">
        <v>407</v>
      </c>
      <c r="B969" s="1">
        <v>45130</v>
      </c>
      <c r="C969" t="s">
        <v>420</v>
      </c>
      <c r="D969" t="s">
        <v>454</v>
      </c>
      <c r="E969" t="s">
        <v>477</v>
      </c>
      <c r="F969" s="6">
        <v>23</v>
      </c>
      <c r="G969" s="6">
        <v>2023</v>
      </c>
      <c r="H969" s="6">
        <f t="shared" si="46"/>
        <v>7</v>
      </c>
      <c r="I969" s="1">
        <f t="shared" si="47"/>
        <v>45130</v>
      </c>
      <c r="M969" s="4">
        <v>45130</v>
      </c>
      <c r="N969" s="1">
        <f t="shared" si="45"/>
        <v>45130</v>
      </c>
    </row>
    <row r="970" spans="1:14" x14ac:dyDescent="0.2">
      <c r="A970" s="1" t="s">
        <v>407</v>
      </c>
      <c r="B970" s="1">
        <v>45130</v>
      </c>
      <c r="C970" t="s">
        <v>420</v>
      </c>
      <c r="D970" t="s">
        <v>454</v>
      </c>
      <c r="E970" t="s">
        <v>477</v>
      </c>
      <c r="F970" s="6">
        <v>23</v>
      </c>
      <c r="G970" s="6">
        <v>2023</v>
      </c>
      <c r="H970" s="6">
        <f t="shared" si="46"/>
        <v>7</v>
      </c>
      <c r="I970" s="1">
        <f t="shared" si="47"/>
        <v>45130</v>
      </c>
      <c r="M970" s="4">
        <v>45130</v>
      </c>
      <c r="N970" s="1">
        <f t="shared" si="45"/>
        <v>45130</v>
      </c>
    </row>
    <row r="971" spans="1:14" x14ac:dyDescent="0.2">
      <c r="B971" s="1">
        <v>0</v>
      </c>
      <c r="C971">
        <v>0</v>
      </c>
      <c r="D971">
        <v>0</v>
      </c>
      <c r="E971">
        <v>0</v>
      </c>
      <c r="F971" s="6"/>
      <c r="G971" s="6">
        <v>2023</v>
      </c>
      <c r="H971" s="6" t="e">
        <f t="shared" si="46"/>
        <v>#N/A</v>
      </c>
      <c r="I971" s="1" t="e">
        <f t="shared" si="47"/>
        <v>#N/A</v>
      </c>
      <c r="M971" s="4">
        <v>0</v>
      </c>
      <c r="N971" s="1">
        <f t="shared" si="45"/>
        <v>45130.222429906542</v>
      </c>
    </row>
    <row r="972" spans="1:14" x14ac:dyDescent="0.2">
      <c r="A972" s="1" t="s">
        <v>407</v>
      </c>
      <c r="B972" s="1">
        <v>45130</v>
      </c>
      <c r="C972" t="s">
        <v>420</v>
      </c>
      <c r="D972" t="s">
        <v>454</v>
      </c>
      <c r="E972" t="s">
        <v>477</v>
      </c>
      <c r="F972" s="6">
        <v>23</v>
      </c>
      <c r="G972" s="6">
        <v>2023</v>
      </c>
      <c r="H972" s="6">
        <f t="shared" si="46"/>
        <v>7</v>
      </c>
      <c r="I972" s="1">
        <f t="shared" si="47"/>
        <v>45130</v>
      </c>
      <c r="M972" s="4">
        <v>45130</v>
      </c>
      <c r="N972" s="1">
        <f t="shared" si="45"/>
        <v>45130</v>
      </c>
    </row>
    <row r="973" spans="1:14" x14ac:dyDescent="0.2">
      <c r="A973" s="1" t="s">
        <v>406</v>
      </c>
      <c r="B973" s="1">
        <v>45131</v>
      </c>
      <c r="C973" t="s">
        <v>419</v>
      </c>
      <c r="D973" t="s">
        <v>453</v>
      </c>
      <c r="E973" t="s">
        <v>477</v>
      </c>
      <c r="F973" s="6">
        <v>24</v>
      </c>
      <c r="G973" s="6">
        <v>2023</v>
      </c>
      <c r="H973" s="6">
        <f t="shared" si="46"/>
        <v>7</v>
      </c>
      <c r="I973" s="1">
        <f t="shared" si="47"/>
        <v>45131</v>
      </c>
      <c r="M973" s="4">
        <v>45131</v>
      </c>
      <c r="N973" s="1">
        <f t="shared" si="45"/>
        <v>45131</v>
      </c>
    </row>
    <row r="974" spans="1:14" x14ac:dyDescent="0.2">
      <c r="A974" s="1" t="s">
        <v>407</v>
      </c>
      <c r="B974" s="1">
        <v>45130</v>
      </c>
      <c r="C974" t="s">
        <v>420</v>
      </c>
      <c r="D974" t="s">
        <v>454</v>
      </c>
      <c r="E974" t="s">
        <v>477</v>
      </c>
      <c r="F974" s="6">
        <v>23</v>
      </c>
      <c r="G974" s="6">
        <v>2023</v>
      </c>
      <c r="H974" s="6">
        <f t="shared" si="46"/>
        <v>7</v>
      </c>
      <c r="I974" s="1">
        <f t="shared" si="47"/>
        <v>45130</v>
      </c>
      <c r="M974" s="4">
        <v>45130</v>
      </c>
      <c r="N974" s="1">
        <f t="shared" si="45"/>
        <v>45130</v>
      </c>
    </row>
    <row r="975" spans="1:14" x14ac:dyDescent="0.2">
      <c r="A975" s="1" t="s">
        <v>407</v>
      </c>
      <c r="B975" s="1">
        <v>45130</v>
      </c>
      <c r="C975" t="s">
        <v>420</v>
      </c>
      <c r="D975" t="s">
        <v>454</v>
      </c>
      <c r="E975" t="s">
        <v>477</v>
      </c>
      <c r="F975" s="6">
        <v>23</v>
      </c>
      <c r="G975" s="6">
        <v>2023</v>
      </c>
      <c r="H975" s="6">
        <f t="shared" si="46"/>
        <v>7</v>
      </c>
      <c r="I975" s="1">
        <f t="shared" si="47"/>
        <v>45130</v>
      </c>
      <c r="M975" s="4">
        <v>45130</v>
      </c>
      <c r="N975" s="1">
        <f t="shared" si="45"/>
        <v>45130</v>
      </c>
    </row>
    <row r="976" spans="1:14" x14ac:dyDescent="0.2">
      <c r="A976" s="1" t="s">
        <v>407</v>
      </c>
      <c r="B976" s="1">
        <v>45130</v>
      </c>
      <c r="C976" t="s">
        <v>420</v>
      </c>
      <c r="D976" t="s">
        <v>454</v>
      </c>
      <c r="E976" t="s">
        <v>477</v>
      </c>
      <c r="F976" s="6">
        <v>23</v>
      </c>
      <c r="G976" s="6">
        <v>2023</v>
      </c>
      <c r="H976" s="6">
        <f t="shared" si="46"/>
        <v>7</v>
      </c>
      <c r="I976" s="1">
        <f t="shared" si="47"/>
        <v>45130</v>
      </c>
      <c r="M976" s="4">
        <v>45130</v>
      </c>
      <c r="N976" s="1">
        <f t="shared" si="45"/>
        <v>45130</v>
      </c>
    </row>
    <row r="977" spans="1:14" x14ac:dyDescent="0.2">
      <c r="A977" s="1" t="s">
        <v>61</v>
      </c>
      <c r="B977" s="1">
        <v>45128</v>
      </c>
      <c r="C977" t="s">
        <v>433</v>
      </c>
      <c r="D977" t="s">
        <v>460</v>
      </c>
      <c r="E977" t="s">
        <v>477</v>
      </c>
      <c r="F977" s="6">
        <v>21</v>
      </c>
      <c r="G977" s="6">
        <v>2023</v>
      </c>
      <c r="H977" s="6">
        <f t="shared" si="46"/>
        <v>7</v>
      </c>
      <c r="I977" s="1">
        <f t="shared" si="47"/>
        <v>45128</v>
      </c>
      <c r="M977" s="4">
        <v>45128</v>
      </c>
      <c r="N977" s="1">
        <f t="shared" si="45"/>
        <v>45128</v>
      </c>
    </row>
    <row r="978" spans="1:14" x14ac:dyDescent="0.2">
      <c r="A978" s="1" t="s">
        <v>407</v>
      </c>
      <c r="B978" s="1">
        <v>45130</v>
      </c>
      <c r="C978" t="s">
        <v>420</v>
      </c>
      <c r="D978" t="s">
        <v>454</v>
      </c>
      <c r="E978" t="s">
        <v>477</v>
      </c>
      <c r="F978" s="6">
        <v>23</v>
      </c>
      <c r="G978" s="6">
        <v>2023</v>
      </c>
      <c r="H978" s="6">
        <f t="shared" si="46"/>
        <v>7</v>
      </c>
      <c r="I978" s="1">
        <f t="shared" si="47"/>
        <v>45130</v>
      </c>
      <c r="M978" s="4">
        <v>45130</v>
      </c>
      <c r="N978" s="1">
        <f t="shared" si="45"/>
        <v>45130</v>
      </c>
    </row>
    <row r="979" spans="1:14" x14ac:dyDescent="0.2">
      <c r="A979" s="1" t="s">
        <v>407</v>
      </c>
      <c r="B979" s="1">
        <v>45130</v>
      </c>
      <c r="C979" t="s">
        <v>420</v>
      </c>
      <c r="D979" t="s">
        <v>454</v>
      </c>
      <c r="E979" t="s">
        <v>477</v>
      </c>
      <c r="F979" s="6">
        <v>23</v>
      </c>
      <c r="G979" s="6">
        <v>2023</v>
      </c>
      <c r="H979" s="6">
        <f t="shared" si="46"/>
        <v>7</v>
      </c>
      <c r="I979" s="1">
        <f t="shared" si="47"/>
        <v>45130</v>
      </c>
      <c r="M979" s="4">
        <v>45130</v>
      </c>
      <c r="N979" s="1">
        <f t="shared" si="45"/>
        <v>45130</v>
      </c>
    </row>
    <row r="980" spans="1:14" x14ac:dyDescent="0.2">
      <c r="A980" s="1" t="s">
        <v>408</v>
      </c>
      <c r="B980" s="1">
        <v>45127</v>
      </c>
      <c r="C980" t="s">
        <v>422</v>
      </c>
      <c r="D980" t="s">
        <v>455</v>
      </c>
      <c r="E980" t="s">
        <v>477</v>
      </c>
      <c r="F980" s="6">
        <v>20</v>
      </c>
      <c r="G980" s="6">
        <v>2023</v>
      </c>
      <c r="H980" s="6">
        <f t="shared" si="46"/>
        <v>7</v>
      </c>
      <c r="I980" s="1">
        <f t="shared" si="47"/>
        <v>45127</v>
      </c>
      <c r="M980" s="4">
        <v>45127</v>
      </c>
      <c r="N980" s="1">
        <f t="shared" si="45"/>
        <v>45127</v>
      </c>
    </row>
    <row r="981" spans="1:14" x14ac:dyDescent="0.2">
      <c r="A981" s="1" t="s">
        <v>407</v>
      </c>
      <c r="B981" s="1">
        <v>45130</v>
      </c>
      <c r="C981" t="s">
        <v>420</v>
      </c>
      <c r="D981" t="s">
        <v>454</v>
      </c>
      <c r="E981" t="s">
        <v>477</v>
      </c>
      <c r="F981" s="6">
        <v>23</v>
      </c>
      <c r="G981" s="6">
        <v>2023</v>
      </c>
      <c r="H981" s="6">
        <f t="shared" si="46"/>
        <v>7</v>
      </c>
      <c r="I981" s="1">
        <f t="shared" si="47"/>
        <v>45130</v>
      </c>
      <c r="M981" s="4">
        <v>45130</v>
      </c>
      <c r="N981" s="1">
        <f t="shared" si="45"/>
        <v>45130</v>
      </c>
    </row>
    <row r="982" spans="1:14" x14ac:dyDescent="0.2">
      <c r="A982" s="1" t="s">
        <v>407</v>
      </c>
      <c r="B982" s="1">
        <v>45130</v>
      </c>
      <c r="C982" t="s">
        <v>420</v>
      </c>
      <c r="D982" t="s">
        <v>454</v>
      </c>
      <c r="E982" t="s">
        <v>477</v>
      </c>
      <c r="F982" s="6">
        <v>23</v>
      </c>
      <c r="G982" s="6">
        <v>2023</v>
      </c>
      <c r="H982" s="6">
        <f t="shared" si="46"/>
        <v>7</v>
      </c>
      <c r="I982" s="1">
        <f t="shared" si="47"/>
        <v>45130</v>
      </c>
      <c r="M982" s="4">
        <v>45130</v>
      </c>
      <c r="N982" s="1">
        <f t="shared" si="45"/>
        <v>45130</v>
      </c>
    </row>
    <row r="983" spans="1:14" x14ac:dyDescent="0.2">
      <c r="A983" s="1" t="s">
        <v>407</v>
      </c>
      <c r="B983" s="1">
        <v>45130</v>
      </c>
      <c r="C983" t="s">
        <v>420</v>
      </c>
      <c r="D983" t="s">
        <v>454</v>
      </c>
      <c r="E983" t="s">
        <v>477</v>
      </c>
      <c r="F983" s="6">
        <v>23</v>
      </c>
      <c r="G983" s="6">
        <v>2023</v>
      </c>
      <c r="H983" s="6">
        <f t="shared" si="46"/>
        <v>7</v>
      </c>
      <c r="I983" s="1">
        <f t="shared" si="47"/>
        <v>45130</v>
      </c>
      <c r="M983" s="4">
        <v>45130</v>
      </c>
      <c r="N983" s="1">
        <f t="shared" si="45"/>
        <v>45130</v>
      </c>
    </row>
    <row r="984" spans="1:14" x14ac:dyDescent="0.2">
      <c r="A984" s="1" t="s">
        <v>406</v>
      </c>
      <c r="B984" s="1">
        <v>45131</v>
      </c>
      <c r="C984" t="s">
        <v>419</v>
      </c>
      <c r="D984" t="s">
        <v>453</v>
      </c>
      <c r="E984" t="s">
        <v>477</v>
      </c>
      <c r="F984" s="6">
        <v>24</v>
      </c>
      <c r="G984" s="6">
        <v>2023</v>
      </c>
      <c r="H984" s="6">
        <f t="shared" si="46"/>
        <v>7</v>
      </c>
      <c r="I984" s="1">
        <f t="shared" si="47"/>
        <v>45131</v>
      </c>
      <c r="M984" s="4">
        <v>45131</v>
      </c>
      <c r="N984" s="1">
        <f t="shared" si="45"/>
        <v>45131</v>
      </c>
    </row>
    <row r="985" spans="1:14" x14ac:dyDescent="0.2">
      <c r="A985" s="1" t="s">
        <v>407</v>
      </c>
      <c r="B985" s="1">
        <v>45130</v>
      </c>
      <c r="C985" t="s">
        <v>420</v>
      </c>
      <c r="D985" t="s">
        <v>454</v>
      </c>
      <c r="E985" t="s">
        <v>477</v>
      </c>
      <c r="F985" s="6">
        <v>23</v>
      </c>
      <c r="G985" s="6">
        <v>2023</v>
      </c>
      <c r="H985" s="6">
        <f t="shared" si="46"/>
        <v>7</v>
      </c>
      <c r="I985" s="1">
        <f t="shared" si="47"/>
        <v>45130</v>
      </c>
      <c r="M985" s="4">
        <v>45130</v>
      </c>
      <c r="N985" s="1">
        <f t="shared" si="45"/>
        <v>45130</v>
      </c>
    </row>
    <row r="986" spans="1:14" x14ac:dyDescent="0.2">
      <c r="A986" s="1" t="s">
        <v>407</v>
      </c>
      <c r="B986" s="1">
        <v>45130</v>
      </c>
      <c r="C986" t="s">
        <v>420</v>
      </c>
      <c r="D986" t="s">
        <v>454</v>
      </c>
      <c r="E986" t="s">
        <v>477</v>
      </c>
      <c r="F986" s="6">
        <v>23</v>
      </c>
      <c r="G986" s="6">
        <v>2023</v>
      </c>
      <c r="H986" s="6">
        <f t="shared" si="46"/>
        <v>7</v>
      </c>
      <c r="I986" s="1">
        <f t="shared" si="47"/>
        <v>45130</v>
      </c>
      <c r="M986" s="4">
        <v>45130</v>
      </c>
      <c r="N986" s="1">
        <f t="shared" si="45"/>
        <v>45130</v>
      </c>
    </row>
    <row r="987" spans="1:14" x14ac:dyDescent="0.2">
      <c r="B987" s="1">
        <v>0</v>
      </c>
      <c r="C987">
        <v>0</v>
      </c>
      <c r="D987">
        <v>0</v>
      </c>
      <c r="E987">
        <v>0</v>
      </c>
      <c r="F987" s="6"/>
      <c r="G987" s="6">
        <v>2023</v>
      </c>
      <c r="H987" s="6" t="e">
        <f t="shared" si="46"/>
        <v>#N/A</v>
      </c>
      <c r="I987" s="1" t="e">
        <f t="shared" si="47"/>
        <v>#N/A</v>
      </c>
      <c r="M987" s="4">
        <v>0</v>
      </c>
      <c r="N987" s="1">
        <f t="shared" si="45"/>
        <v>45130.222429906542</v>
      </c>
    </row>
    <row r="988" spans="1:14" x14ac:dyDescent="0.2">
      <c r="A988" s="1" t="s">
        <v>406</v>
      </c>
      <c r="B988" s="1">
        <v>45131</v>
      </c>
      <c r="C988" t="s">
        <v>419</v>
      </c>
      <c r="D988" t="s">
        <v>453</v>
      </c>
      <c r="E988" t="s">
        <v>477</v>
      </c>
      <c r="F988" s="6">
        <v>24</v>
      </c>
      <c r="G988" s="6">
        <v>2023</v>
      </c>
      <c r="H988" s="6">
        <f t="shared" si="46"/>
        <v>7</v>
      </c>
      <c r="I988" s="1">
        <f t="shared" si="47"/>
        <v>45131</v>
      </c>
      <c r="M988" s="4">
        <v>45131</v>
      </c>
      <c r="N988" s="1">
        <f t="shared" si="45"/>
        <v>45131</v>
      </c>
    </row>
    <row r="989" spans="1:14" x14ac:dyDescent="0.2">
      <c r="A989" s="1" t="s">
        <v>406</v>
      </c>
      <c r="B989" s="1">
        <v>45131</v>
      </c>
      <c r="C989" t="s">
        <v>419</v>
      </c>
      <c r="D989" t="s">
        <v>453</v>
      </c>
      <c r="E989" t="s">
        <v>477</v>
      </c>
      <c r="F989" s="6">
        <v>24</v>
      </c>
      <c r="G989" s="6">
        <v>2023</v>
      </c>
      <c r="H989" s="6">
        <f t="shared" si="46"/>
        <v>7</v>
      </c>
      <c r="I989" s="1">
        <f t="shared" si="47"/>
        <v>45131</v>
      </c>
      <c r="M989" s="4">
        <v>45131</v>
      </c>
      <c r="N989" s="1">
        <f t="shared" si="45"/>
        <v>45131</v>
      </c>
    </row>
    <row r="990" spans="1:14" x14ac:dyDescent="0.2">
      <c r="A990" s="1" t="s">
        <v>407</v>
      </c>
      <c r="B990" s="1">
        <v>45130</v>
      </c>
      <c r="C990" t="s">
        <v>420</v>
      </c>
      <c r="D990" t="s">
        <v>454</v>
      </c>
      <c r="E990" t="s">
        <v>477</v>
      </c>
      <c r="F990" s="6">
        <v>23</v>
      </c>
      <c r="G990" s="6">
        <v>2023</v>
      </c>
      <c r="H990" s="6">
        <f t="shared" si="46"/>
        <v>7</v>
      </c>
      <c r="I990" s="1">
        <f t="shared" si="47"/>
        <v>45130</v>
      </c>
      <c r="M990" s="4">
        <v>45130</v>
      </c>
      <c r="N990" s="1">
        <f t="shared" si="45"/>
        <v>45130</v>
      </c>
    </row>
    <row r="991" spans="1:14" x14ac:dyDescent="0.2">
      <c r="A991" s="1" t="s">
        <v>407</v>
      </c>
      <c r="B991" s="1">
        <v>45130</v>
      </c>
      <c r="C991" t="s">
        <v>420</v>
      </c>
      <c r="D991" t="s">
        <v>454</v>
      </c>
      <c r="E991" t="s">
        <v>477</v>
      </c>
      <c r="F991" s="6">
        <v>23</v>
      </c>
      <c r="G991" s="6">
        <v>2023</v>
      </c>
      <c r="H991" s="6">
        <f t="shared" si="46"/>
        <v>7</v>
      </c>
      <c r="I991" s="1">
        <f t="shared" si="47"/>
        <v>45130</v>
      </c>
      <c r="M991" s="4">
        <v>45130</v>
      </c>
      <c r="N991" s="1">
        <f t="shared" si="45"/>
        <v>45130</v>
      </c>
    </row>
    <row r="992" spans="1:14" x14ac:dyDescent="0.2">
      <c r="B992" s="1">
        <v>0</v>
      </c>
      <c r="C992">
        <v>0</v>
      </c>
      <c r="D992">
        <v>0</v>
      </c>
      <c r="E992">
        <v>0</v>
      </c>
      <c r="F992" s="6"/>
      <c r="G992" s="6">
        <v>2023</v>
      </c>
      <c r="H992" s="6" t="e">
        <f t="shared" si="46"/>
        <v>#N/A</v>
      </c>
      <c r="I992" s="1" t="e">
        <f t="shared" si="47"/>
        <v>#N/A</v>
      </c>
      <c r="M992" s="4">
        <v>0</v>
      </c>
      <c r="N992" s="1">
        <f t="shared" si="45"/>
        <v>45130.222429906542</v>
      </c>
    </row>
    <row r="993" spans="1:14" x14ac:dyDescent="0.2">
      <c r="A993" s="1" t="s">
        <v>98</v>
      </c>
      <c r="B993" s="1">
        <v>45131</v>
      </c>
      <c r="C993" t="s">
        <v>437</v>
      </c>
      <c r="D993" t="s">
        <v>453</v>
      </c>
      <c r="E993" t="s">
        <v>477</v>
      </c>
      <c r="F993" s="6">
        <v>24</v>
      </c>
      <c r="G993" s="6">
        <v>2023</v>
      </c>
      <c r="H993" s="6">
        <f t="shared" si="46"/>
        <v>7</v>
      </c>
      <c r="I993" s="1">
        <f t="shared" si="47"/>
        <v>45131</v>
      </c>
      <c r="M993" s="4">
        <v>45131</v>
      </c>
      <c r="N993" s="1">
        <f t="shared" si="45"/>
        <v>45131</v>
      </c>
    </row>
    <row r="994" spans="1:14" x14ac:dyDescent="0.2">
      <c r="A994" s="1" t="s">
        <v>406</v>
      </c>
      <c r="B994" s="1">
        <v>45131</v>
      </c>
      <c r="C994" t="s">
        <v>419</v>
      </c>
      <c r="D994" t="s">
        <v>453</v>
      </c>
      <c r="E994" t="s">
        <v>477</v>
      </c>
      <c r="F994" s="6">
        <v>24</v>
      </c>
      <c r="G994" s="6">
        <v>2023</v>
      </c>
      <c r="H994" s="6">
        <f t="shared" si="46"/>
        <v>7</v>
      </c>
      <c r="I994" s="1">
        <f t="shared" si="47"/>
        <v>45131</v>
      </c>
      <c r="M994" s="4">
        <v>45131</v>
      </c>
      <c r="N994" s="1">
        <f t="shared" si="45"/>
        <v>45131</v>
      </c>
    </row>
    <row r="995" spans="1:14" x14ac:dyDescent="0.2">
      <c r="A995" s="1" t="s">
        <v>407</v>
      </c>
      <c r="B995" s="1">
        <v>45130</v>
      </c>
      <c r="C995" t="s">
        <v>420</v>
      </c>
      <c r="D995" t="s">
        <v>454</v>
      </c>
      <c r="E995" t="s">
        <v>477</v>
      </c>
      <c r="F995" s="6">
        <v>23</v>
      </c>
      <c r="G995" s="6">
        <v>2023</v>
      </c>
      <c r="H995" s="6">
        <f t="shared" si="46"/>
        <v>7</v>
      </c>
      <c r="I995" s="1">
        <f t="shared" si="47"/>
        <v>45130</v>
      </c>
      <c r="M995" s="4">
        <v>45130</v>
      </c>
      <c r="N995" s="1">
        <f t="shared" si="45"/>
        <v>45130</v>
      </c>
    </row>
    <row r="996" spans="1:14" x14ac:dyDescent="0.2">
      <c r="A996" s="1" t="s">
        <v>34</v>
      </c>
      <c r="B996" s="1">
        <v>45127</v>
      </c>
      <c r="C996" t="s">
        <v>428</v>
      </c>
      <c r="D996" t="s">
        <v>455</v>
      </c>
      <c r="E996" t="s">
        <v>477</v>
      </c>
      <c r="F996" s="6">
        <v>20</v>
      </c>
      <c r="G996" s="6">
        <v>2023</v>
      </c>
      <c r="H996" s="6">
        <f t="shared" si="46"/>
        <v>7</v>
      </c>
      <c r="I996" s="1">
        <f t="shared" si="47"/>
        <v>45127</v>
      </c>
      <c r="M996" s="4">
        <v>45127</v>
      </c>
      <c r="N996" s="1">
        <f t="shared" si="45"/>
        <v>45127</v>
      </c>
    </row>
    <row r="997" spans="1:14" x14ac:dyDescent="0.2">
      <c r="A997" s="1" t="s">
        <v>415</v>
      </c>
      <c r="B997" s="1">
        <v>45133</v>
      </c>
      <c r="C997" t="s">
        <v>438</v>
      </c>
      <c r="D997" t="s">
        <v>462</v>
      </c>
      <c r="E997" t="s">
        <v>477</v>
      </c>
      <c r="F997" s="6">
        <v>26</v>
      </c>
      <c r="G997" s="6">
        <v>2023</v>
      </c>
      <c r="H997" s="6">
        <f t="shared" si="46"/>
        <v>7</v>
      </c>
      <c r="I997" s="1">
        <f t="shared" si="47"/>
        <v>45133</v>
      </c>
      <c r="M997" s="4">
        <v>45133</v>
      </c>
      <c r="N997" s="1">
        <f t="shared" si="45"/>
        <v>45133</v>
      </c>
    </row>
    <row r="998" spans="1:14" x14ac:dyDescent="0.2">
      <c r="A998" s="1" t="s">
        <v>407</v>
      </c>
      <c r="B998" s="1">
        <v>45130</v>
      </c>
      <c r="C998" t="s">
        <v>420</v>
      </c>
      <c r="D998" t="s">
        <v>454</v>
      </c>
      <c r="E998" t="s">
        <v>477</v>
      </c>
      <c r="F998" s="6">
        <v>23</v>
      </c>
      <c r="G998" s="6">
        <v>2023</v>
      </c>
      <c r="H998" s="6">
        <f t="shared" si="46"/>
        <v>7</v>
      </c>
      <c r="I998" s="1">
        <f t="shared" si="47"/>
        <v>45130</v>
      </c>
      <c r="M998" s="4">
        <v>45130</v>
      </c>
      <c r="N998" s="1">
        <f t="shared" si="45"/>
        <v>45130</v>
      </c>
    </row>
    <row r="999" spans="1:14" x14ac:dyDescent="0.2">
      <c r="A999" s="1" t="s">
        <v>408</v>
      </c>
      <c r="B999" s="1">
        <v>45127</v>
      </c>
      <c r="C999" t="s">
        <v>422</v>
      </c>
      <c r="D999" t="s">
        <v>455</v>
      </c>
      <c r="E999" t="s">
        <v>477</v>
      </c>
      <c r="F999" s="6">
        <v>20</v>
      </c>
      <c r="G999" s="6">
        <v>2023</v>
      </c>
      <c r="H999" s="6">
        <f t="shared" si="46"/>
        <v>7</v>
      </c>
      <c r="I999" s="1">
        <f t="shared" si="47"/>
        <v>45127</v>
      </c>
      <c r="M999" s="4">
        <v>45127</v>
      </c>
      <c r="N999" s="1">
        <f t="shared" si="45"/>
        <v>45127</v>
      </c>
    </row>
    <row r="1000" spans="1:14" x14ac:dyDescent="0.2">
      <c r="A1000" s="1" t="s">
        <v>407</v>
      </c>
      <c r="B1000" s="1">
        <v>45130</v>
      </c>
      <c r="C1000" t="s">
        <v>420</v>
      </c>
      <c r="D1000" t="s">
        <v>454</v>
      </c>
      <c r="E1000" t="s">
        <v>477</v>
      </c>
      <c r="F1000" s="6">
        <v>23</v>
      </c>
      <c r="G1000" s="6">
        <v>2023</v>
      </c>
      <c r="H1000" s="6">
        <f t="shared" si="46"/>
        <v>7</v>
      </c>
      <c r="I1000" s="1">
        <f t="shared" si="47"/>
        <v>45130</v>
      </c>
      <c r="M1000" s="4">
        <v>45130</v>
      </c>
      <c r="N1000" s="1">
        <f t="shared" si="45"/>
        <v>45130</v>
      </c>
    </row>
    <row r="1001" spans="1:14" x14ac:dyDescent="0.2">
      <c r="A1001" s="1" t="s">
        <v>407</v>
      </c>
      <c r="B1001" s="1">
        <v>45130</v>
      </c>
      <c r="C1001" t="s">
        <v>420</v>
      </c>
      <c r="D1001" t="s">
        <v>454</v>
      </c>
      <c r="E1001" t="s">
        <v>477</v>
      </c>
      <c r="F1001" s="6">
        <v>23</v>
      </c>
      <c r="G1001" s="6">
        <v>2023</v>
      </c>
      <c r="H1001" s="6">
        <f t="shared" si="46"/>
        <v>7</v>
      </c>
      <c r="I1001" s="1">
        <f t="shared" si="47"/>
        <v>45130</v>
      </c>
      <c r="M1001" s="4">
        <v>45130</v>
      </c>
      <c r="N1001" s="1">
        <f t="shared" si="45"/>
        <v>45130</v>
      </c>
    </row>
    <row r="1002" spans="1:14" x14ac:dyDescent="0.2">
      <c r="A1002" s="1" t="s">
        <v>406</v>
      </c>
      <c r="B1002" s="1">
        <v>45131</v>
      </c>
      <c r="C1002" t="s">
        <v>419</v>
      </c>
      <c r="D1002" t="s">
        <v>453</v>
      </c>
      <c r="E1002" t="s">
        <v>477</v>
      </c>
      <c r="F1002" s="6">
        <v>24</v>
      </c>
      <c r="G1002" s="6">
        <v>2023</v>
      </c>
      <c r="H1002" s="6">
        <f t="shared" si="46"/>
        <v>7</v>
      </c>
      <c r="I1002" s="1">
        <f t="shared" si="47"/>
        <v>45131</v>
      </c>
      <c r="M1002" s="4">
        <v>45131</v>
      </c>
      <c r="N1002" s="1">
        <f t="shared" si="45"/>
        <v>45131</v>
      </c>
    </row>
    <row r="1003" spans="1:14" x14ac:dyDescent="0.2">
      <c r="B1003" s="1">
        <v>0</v>
      </c>
      <c r="C1003">
        <v>0</v>
      </c>
      <c r="D1003">
        <v>0</v>
      </c>
      <c r="E1003">
        <v>0</v>
      </c>
      <c r="F1003" s="6"/>
      <c r="G1003" s="6">
        <v>2023</v>
      </c>
      <c r="H1003" s="6" t="e">
        <f t="shared" si="46"/>
        <v>#N/A</v>
      </c>
      <c r="I1003" s="1" t="e">
        <f t="shared" si="47"/>
        <v>#N/A</v>
      </c>
      <c r="M1003" s="4">
        <v>0</v>
      </c>
      <c r="N1003" s="1">
        <f t="shared" si="45"/>
        <v>45130.222429906542</v>
      </c>
    </row>
    <row r="1004" spans="1:14" x14ac:dyDescent="0.2">
      <c r="A1004" s="1" t="s">
        <v>415</v>
      </c>
      <c r="B1004" s="1">
        <v>45133</v>
      </c>
      <c r="C1004" t="s">
        <v>438</v>
      </c>
      <c r="D1004" t="s">
        <v>462</v>
      </c>
      <c r="E1004" t="s">
        <v>477</v>
      </c>
      <c r="F1004" s="6">
        <v>26</v>
      </c>
      <c r="G1004" s="6">
        <v>2023</v>
      </c>
      <c r="H1004" s="6">
        <f t="shared" si="46"/>
        <v>7</v>
      </c>
      <c r="I1004" s="1">
        <f t="shared" si="47"/>
        <v>45133</v>
      </c>
      <c r="M1004" s="4">
        <v>45133</v>
      </c>
      <c r="N1004" s="1">
        <f t="shared" si="45"/>
        <v>45133</v>
      </c>
    </row>
    <row r="1005" spans="1:14" x14ac:dyDescent="0.2">
      <c r="A1005" s="1" t="s">
        <v>81</v>
      </c>
      <c r="B1005" s="1">
        <v>45132</v>
      </c>
      <c r="C1005" t="s">
        <v>425</v>
      </c>
      <c r="D1005" t="s">
        <v>458</v>
      </c>
      <c r="E1005" t="s">
        <v>477</v>
      </c>
      <c r="F1005" s="6">
        <v>25</v>
      </c>
      <c r="G1005" s="6">
        <v>2023</v>
      </c>
      <c r="H1005" s="6">
        <f t="shared" si="46"/>
        <v>7</v>
      </c>
      <c r="I1005" s="1">
        <f t="shared" si="47"/>
        <v>45132</v>
      </c>
      <c r="M1005" s="4">
        <v>45132</v>
      </c>
      <c r="N1005" s="1">
        <f t="shared" si="45"/>
        <v>45132</v>
      </c>
    </row>
    <row r="1006" spans="1:14" x14ac:dyDescent="0.2">
      <c r="A1006" s="1" t="s">
        <v>415</v>
      </c>
      <c r="B1006" s="1">
        <v>45133</v>
      </c>
      <c r="C1006" t="s">
        <v>438</v>
      </c>
      <c r="D1006" t="s">
        <v>462</v>
      </c>
      <c r="E1006" t="s">
        <v>477</v>
      </c>
      <c r="F1006" s="6">
        <v>26</v>
      </c>
      <c r="G1006" s="6">
        <v>2023</v>
      </c>
      <c r="H1006" s="6">
        <f t="shared" si="46"/>
        <v>7</v>
      </c>
      <c r="I1006" s="1">
        <f t="shared" si="47"/>
        <v>45133</v>
      </c>
      <c r="M1006" s="4">
        <v>45133</v>
      </c>
      <c r="N1006" s="1">
        <f t="shared" si="45"/>
        <v>45133</v>
      </c>
    </row>
    <row r="1007" spans="1:14" x14ac:dyDescent="0.2">
      <c r="A1007" s="1" t="s">
        <v>407</v>
      </c>
      <c r="B1007" s="1">
        <v>45130</v>
      </c>
      <c r="C1007" t="s">
        <v>420</v>
      </c>
      <c r="D1007" t="s">
        <v>454</v>
      </c>
      <c r="E1007" t="s">
        <v>477</v>
      </c>
      <c r="F1007" s="6">
        <v>23</v>
      </c>
      <c r="G1007" s="6">
        <v>2023</v>
      </c>
      <c r="H1007" s="6">
        <f t="shared" si="46"/>
        <v>7</v>
      </c>
      <c r="I1007" s="1">
        <f t="shared" si="47"/>
        <v>45130</v>
      </c>
      <c r="M1007" s="4">
        <v>45130</v>
      </c>
      <c r="N1007" s="1">
        <f t="shared" si="45"/>
        <v>45130</v>
      </c>
    </row>
    <row r="1008" spans="1:14" x14ac:dyDescent="0.2">
      <c r="A1008" s="1" t="s">
        <v>410</v>
      </c>
      <c r="B1008" s="1">
        <v>45126</v>
      </c>
      <c r="C1008" t="s">
        <v>426</v>
      </c>
      <c r="D1008" t="s">
        <v>457</v>
      </c>
      <c r="E1008" t="s">
        <v>477</v>
      </c>
      <c r="F1008" s="6">
        <v>19</v>
      </c>
      <c r="G1008" s="6">
        <v>2023</v>
      </c>
      <c r="H1008" s="6">
        <f t="shared" si="46"/>
        <v>7</v>
      </c>
      <c r="I1008" s="1">
        <f t="shared" si="47"/>
        <v>45126</v>
      </c>
      <c r="M1008" s="4">
        <v>45126</v>
      </c>
      <c r="N1008" s="1">
        <f t="shared" si="45"/>
        <v>45126</v>
      </c>
    </row>
    <row r="1009" spans="1:14" x14ac:dyDescent="0.2">
      <c r="A1009" s="1" t="s">
        <v>406</v>
      </c>
      <c r="B1009" s="1">
        <v>45131</v>
      </c>
      <c r="C1009" t="s">
        <v>419</v>
      </c>
      <c r="D1009" t="s">
        <v>453</v>
      </c>
      <c r="E1009" t="s">
        <v>477</v>
      </c>
      <c r="F1009" s="6">
        <v>24</v>
      </c>
      <c r="G1009" s="6">
        <v>2023</v>
      </c>
      <c r="H1009" s="6">
        <f t="shared" si="46"/>
        <v>7</v>
      </c>
      <c r="I1009" s="1">
        <f t="shared" si="47"/>
        <v>45131</v>
      </c>
      <c r="M1009" s="4">
        <v>45131</v>
      </c>
      <c r="N1009" s="1">
        <f t="shared" si="45"/>
        <v>45131</v>
      </c>
    </row>
    <row r="1010" spans="1:14" x14ac:dyDescent="0.2">
      <c r="A1010" s="1" t="s">
        <v>413</v>
      </c>
      <c r="B1010" s="1">
        <v>45128</v>
      </c>
      <c r="C1010" t="s">
        <v>431</v>
      </c>
      <c r="D1010" t="s">
        <v>460</v>
      </c>
      <c r="E1010" t="s">
        <v>477</v>
      </c>
      <c r="F1010" s="6">
        <v>21</v>
      </c>
      <c r="G1010" s="6">
        <v>2023</v>
      </c>
      <c r="H1010" s="6">
        <f t="shared" si="46"/>
        <v>7</v>
      </c>
      <c r="I1010" s="1">
        <f t="shared" si="47"/>
        <v>45128</v>
      </c>
      <c r="M1010" s="4">
        <v>45128</v>
      </c>
      <c r="N1010" s="1">
        <f t="shared" si="45"/>
        <v>45128</v>
      </c>
    </row>
    <row r="1011" spans="1:14" x14ac:dyDescent="0.2">
      <c r="A1011" s="1" t="s">
        <v>342</v>
      </c>
      <c r="B1011" s="1">
        <v>45140</v>
      </c>
      <c r="C1011" t="s">
        <v>448</v>
      </c>
      <c r="D1011" t="s">
        <v>474</v>
      </c>
      <c r="E1011" t="s">
        <v>478</v>
      </c>
      <c r="F1011" s="6">
        <v>2</v>
      </c>
      <c r="G1011" s="6">
        <v>2023</v>
      </c>
      <c r="H1011" s="6">
        <f t="shared" si="46"/>
        <v>8</v>
      </c>
      <c r="I1011" s="1">
        <f t="shared" si="47"/>
        <v>45140</v>
      </c>
      <c r="M1011" s="4">
        <v>45140</v>
      </c>
      <c r="N1011" s="1">
        <f t="shared" si="45"/>
        <v>45140</v>
      </c>
    </row>
    <row r="1012" spans="1:14" x14ac:dyDescent="0.2">
      <c r="A1012" s="1" t="s">
        <v>406</v>
      </c>
      <c r="B1012" s="1">
        <v>45131</v>
      </c>
      <c r="C1012" t="s">
        <v>419</v>
      </c>
      <c r="D1012" t="s">
        <v>453</v>
      </c>
      <c r="E1012" t="s">
        <v>477</v>
      </c>
      <c r="F1012" s="6">
        <v>24</v>
      </c>
      <c r="G1012" s="6">
        <v>2023</v>
      </c>
      <c r="H1012" s="6">
        <f t="shared" si="46"/>
        <v>7</v>
      </c>
      <c r="I1012" s="1">
        <f t="shared" si="47"/>
        <v>45131</v>
      </c>
      <c r="M1012" s="4">
        <v>45131</v>
      </c>
      <c r="N1012" s="1">
        <f t="shared" si="45"/>
        <v>45131</v>
      </c>
    </row>
    <row r="1013" spans="1:14" x14ac:dyDescent="0.2">
      <c r="A1013" s="1" t="s">
        <v>407</v>
      </c>
      <c r="B1013" s="1">
        <v>45130</v>
      </c>
      <c r="C1013" t="s">
        <v>420</v>
      </c>
      <c r="D1013" t="s">
        <v>454</v>
      </c>
      <c r="E1013" t="s">
        <v>477</v>
      </c>
      <c r="F1013" s="6">
        <v>23</v>
      </c>
      <c r="G1013" s="6">
        <v>2023</v>
      </c>
      <c r="H1013" s="6">
        <f t="shared" si="46"/>
        <v>7</v>
      </c>
      <c r="I1013" s="1">
        <f t="shared" si="47"/>
        <v>45130</v>
      </c>
      <c r="M1013" s="4">
        <v>45130</v>
      </c>
      <c r="N1013" s="1">
        <f t="shared" si="45"/>
        <v>45130</v>
      </c>
    </row>
    <row r="1014" spans="1:14" x14ac:dyDescent="0.2">
      <c r="A1014" s="1" t="s">
        <v>411</v>
      </c>
      <c r="B1014" s="1">
        <v>45132</v>
      </c>
      <c r="C1014" t="s">
        <v>427</v>
      </c>
      <c r="D1014" t="s">
        <v>458</v>
      </c>
      <c r="E1014" t="s">
        <v>477</v>
      </c>
      <c r="F1014" s="6">
        <v>25</v>
      </c>
      <c r="G1014" s="6">
        <v>2023</v>
      </c>
      <c r="H1014" s="6">
        <f t="shared" si="46"/>
        <v>7</v>
      </c>
      <c r="I1014" s="1">
        <f t="shared" si="47"/>
        <v>45132</v>
      </c>
      <c r="M1014" s="4">
        <v>45132</v>
      </c>
      <c r="N1014" s="1">
        <f t="shared" si="45"/>
        <v>45132</v>
      </c>
    </row>
    <row r="1015" spans="1:14" x14ac:dyDescent="0.2">
      <c r="A1015" s="1" t="s">
        <v>413</v>
      </c>
      <c r="B1015" s="1">
        <v>45128</v>
      </c>
      <c r="C1015" t="s">
        <v>431</v>
      </c>
      <c r="D1015" t="s">
        <v>460</v>
      </c>
      <c r="E1015" t="s">
        <v>477</v>
      </c>
      <c r="F1015" s="6">
        <v>21</v>
      </c>
      <c r="G1015" s="6">
        <v>2023</v>
      </c>
      <c r="H1015" s="6">
        <f t="shared" si="46"/>
        <v>7</v>
      </c>
      <c r="I1015" s="1">
        <f t="shared" si="47"/>
        <v>45128</v>
      </c>
      <c r="M1015" s="4">
        <v>45128</v>
      </c>
      <c r="N1015" s="1">
        <f t="shared" si="45"/>
        <v>45128</v>
      </c>
    </row>
    <row r="1016" spans="1:14" x14ac:dyDescent="0.2">
      <c r="A1016" s="1" t="s">
        <v>407</v>
      </c>
      <c r="B1016" s="1">
        <v>45130</v>
      </c>
      <c r="C1016" t="s">
        <v>420</v>
      </c>
      <c r="D1016" t="s">
        <v>454</v>
      </c>
      <c r="E1016" t="s">
        <v>477</v>
      </c>
      <c r="F1016" s="6">
        <v>23</v>
      </c>
      <c r="G1016" s="6">
        <v>2023</v>
      </c>
      <c r="H1016" s="6">
        <f t="shared" si="46"/>
        <v>7</v>
      </c>
      <c r="I1016" s="1">
        <f t="shared" si="47"/>
        <v>45130</v>
      </c>
      <c r="M1016" s="4">
        <v>45130</v>
      </c>
      <c r="N1016" s="1">
        <f t="shared" si="45"/>
        <v>45130</v>
      </c>
    </row>
    <row r="1017" spans="1:14" x14ac:dyDescent="0.2">
      <c r="A1017" s="1" t="s">
        <v>407</v>
      </c>
      <c r="B1017" s="1">
        <v>45130</v>
      </c>
      <c r="C1017" t="s">
        <v>420</v>
      </c>
      <c r="D1017" t="s">
        <v>454</v>
      </c>
      <c r="E1017" t="s">
        <v>477</v>
      </c>
      <c r="F1017" s="6">
        <v>23</v>
      </c>
      <c r="G1017" s="6">
        <v>2023</v>
      </c>
      <c r="H1017" s="6">
        <f t="shared" si="46"/>
        <v>7</v>
      </c>
      <c r="I1017" s="1">
        <f t="shared" si="47"/>
        <v>45130</v>
      </c>
      <c r="M1017" s="4">
        <v>45130</v>
      </c>
      <c r="N1017" s="1">
        <f t="shared" si="45"/>
        <v>45130</v>
      </c>
    </row>
    <row r="1018" spans="1:14" x14ac:dyDescent="0.2">
      <c r="A1018" s="1" t="s">
        <v>407</v>
      </c>
      <c r="B1018" s="1">
        <v>45130</v>
      </c>
      <c r="C1018" t="s">
        <v>420</v>
      </c>
      <c r="D1018" t="s">
        <v>454</v>
      </c>
      <c r="E1018" t="s">
        <v>477</v>
      </c>
      <c r="F1018" s="6">
        <v>23</v>
      </c>
      <c r="G1018" s="6">
        <v>2023</v>
      </c>
      <c r="H1018" s="6">
        <f t="shared" si="46"/>
        <v>7</v>
      </c>
      <c r="I1018" s="1">
        <f t="shared" si="47"/>
        <v>45130</v>
      </c>
      <c r="M1018" s="4">
        <v>45130</v>
      </c>
      <c r="N1018" s="1">
        <f t="shared" si="45"/>
        <v>45130</v>
      </c>
    </row>
    <row r="1019" spans="1:14" x14ac:dyDescent="0.2">
      <c r="A1019" s="1" t="s">
        <v>407</v>
      </c>
      <c r="B1019" s="1">
        <v>45130</v>
      </c>
      <c r="C1019" t="s">
        <v>420</v>
      </c>
      <c r="D1019" t="s">
        <v>454</v>
      </c>
      <c r="E1019" t="s">
        <v>477</v>
      </c>
      <c r="F1019" s="6">
        <v>23</v>
      </c>
      <c r="G1019" s="6">
        <v>2023</v>
      </c>
      <c r="H1019" s="6">
        <f t="shared" si="46"/>
        <v>7</v>
      </c>
      <c r="I1019" s="1">
        <f t="shared" si="47"/>
        <v>45130</v>
      </c>
      <c r="M1019" s="4">
        <v>45130</v>
      </c>
      <c r="N1019" s="1">
        <f t="shared" si="45"/>
        <v>45130</v>
      </c>
    </row>
    <row r="1020" spans="1:14" x14ac:dyDescent="0.2">
      <c r="A1020" s="1" t="s">
        <v>407</v>
      </c>
      <c r="B1020" s="1">
        <v>45130</v>
      </c>
      <c r="C1020" t="s">
        <v>420</v>
      </c>
      <c r="D1020" t="s">
        <v>454</v>
      </c>
      <c r="E1020" t="s">
        <v>477</v>
      </c>
      <c r="F1020" s="6">
        <v>23</v>
      </c>
      <c r="G1020" s="6">
        <v>2023</v>
      </c>
      <c r="H1020" s="6">
        <f t="shared" si="46"/>
        <v>7</v>
      </c>
      <c r="I1020" s="1">
        <f t="shared" si="47"/>
        <v>45130</v>
      </c>
      <c r="M1020" s="4">
        <v>45130</v>
      </c>
      <c r="N1020" s="1">
        <f t="shared" si="45"/>
        <v>45130</v>
      </c>
    </row>
    <row r="1021" spans="1:14" x14ac:dyDescent="0.2">
      <c r="B1021" s="1">
        <v>0</v>
      </c>
      <c r="C1021">
        <v>0</v>
      </c>
      <c r="D1021">
        <v>0</v>
      </c>
      <c r="E1021">
        <v>0</v>
      </c>
      <c r="F1021" s="6"/>
      <c r="G1021" s="6">
        <v>2023</v>
      </c>
      <c r="H1021" s="6" t="e">
        <f t="shared" si="46"/>
        <v>#N/A</v>
      </c>
      <c r="I1021" s="1" t="e">
        <f t="shared" si="47"/>
        <v>#N/A</v>
      </c>
      <c r="M1021" s="4">
        <v>0</v>
      </c>
      <c r="N1021" s="1">
        <f t="shared" si="45"/>
        <v>45130.222429906542</v>
      </c>
    </row>
    <row r="1022" spans="1:14" x14ac:dyDescent="0.2">
      <c r="A1022" s="1" t="s">
        <v>407</v>
      </c>
      <c r="B1022" s="1">
        <v>45130</v>
      </c>
      <c r="C1022" t="s">
        <v>420</v>
      </c>
      <c r="D1022" t="s">
        <v>454</v>
      </c>
      <c r="E1022" t="s">
        <v>477</v>
      </c>
      <c r="F1022" s="6">
        <v>23</v>
      </c>
      <c r="G1022" s="6">
        <v>2023</v>
      </c>
      <c r="H1022" s="6">
        <f t="shared" si="46"/>
        <v>7</v>
      </c>
      <c r="I1022" s="1">
        <f t="shared" si="47"/>
        <v>45130</v>
      </c>
      <c r="M1022" s="4">
        <v>45130</v>
      </c>
      <c r="N1022" s="1">
        <f t="shared" si="45"/>
        <v>45130</v>
      </c>
    </row>
    <row r="1023" spans="1:14" x14ac:dyDescent="0.2">
      <c r="A1023" s="1" t="s">
        <v>407</v>
      </c>
      <c r="B1023" s="1">
        <v>45130</v>
      </c>
      <c r="C1023" t="s">
        <v>420</v>
      </c>
      <c r="D1023" t="s">
        <v>454</v>
      </c>
      <c r="E1023" t="s">
        <v>477</v>
      </c>
      <c r="F1023" s="6">
        <v>23</v>
      </c>
      <c r="G1023" s="6">
        <v>2023</v>
      </c>
      <c r="H1023" s="6">
        <f t="shared" si="46"/>
        <v>7</v>
      </c>
      <c r="I1023" s="1">
        <f t="shared" si="47"/>
        <v>45130</v>
      </c>
      <c r="M1023" s="4">
        <v>45130</v>
      </c>
      <c r="N1023" s="1">
        <f t="shared" si="45"/>
        <v>45130</v>
      </c>
    </row>
    <row r="1024" spans="1:14" x14ac:dyDescent="0.2">
      <c r="A1024" s="1" t="s">
        <v>407</v>
      </c>
      <c r="B1024" s="1">
        <v>45130</v>
      </c>
      <c r="C1024" t="s">
        <v>420</v>
      </c>
      <c r="D1024" t="s">
        <v>454</v>
      </c>
      <c r="E1024" t="s">
        <v>477</v>
      </c>
      <c r="F1024" s="6">
        <v>23</v>
      </c>
      <c r="G1024" s="6">
        <v>2023</v>
      </c>
      <c r="H1024" s="6">
        <f t="shared" si="46"/>
        <v>7</v>
      </c>
      <c r="I1024" s="1">
        <f t="shared" si="47"/>
        <v>45130</v>
      </c>
      <c r="M1024" s="4">
        <v>45130</v>
      </c>
      <c r="N1024" s="1">
        <f t="shared" si="45"/>
        <v>45130</v>
      </c>
    </row>
    <row r="1025" spans="1:14" x14ac:dyDescent="0.2">
      <c r="A1025" s="1" t="s">
        <v>406</v>
      </c>
      <c r="B1025" s="1">
        <v>45131</v>
      </c>
      <c r="C1025" t="s">
        <v>419</v>
      </c>
      <c r="D1025" t="s">
        <v>453</v>
      </c>
      <c r="E1025" t="s">
        <v>477</v>
      </c>
      <c r="F1025" s="6">
        <v>24</v>
      </c>
      <c r="G1025" s="6">
        <v>2023</v>
      </c>
      <c r="H1025" s="6">
        <f t="shared" si="46"/>
        <v>7</v>
      </c>
      <c r="I1025" s="1">
        <f t="shared" si="47"/>
        <v>45131</v>
      </c>
      <c r="M1025" s="4">
        <v>45131</v>
      </c>
      <c r="N1025" s="1">
        <f t="shared" si="45"/>
        <v>45131</v>
      </c>
    </row>
    <row r="1026" spans="1:14" x14ac:dyDescent="0.2">
      <c r="B1026" s="1">
        <v>0</v>
      </c>
      <c r="C1026">
        <v>0</v>
      </c>
      <c r="D1026">
        <v>0</v>
      </c>
      <c r="E1026">
        <v>0</v>
      </c>
      <c r="F1026" s="6"/>
      <c r="G1026" s="6">
        <v>2023</v>
      </c>
      <c r="H1026" s="6" t="e">
        <f t="shared" si="46"/>
        <v>#N/A</v>
      </c>
      <c r="I1026" s="1" t="e">
        <f t="shared" si="47"/>
        <v>#N/A</v>
      </c>
      <c r="M1026" s="4">
        <v>0</v>
      </c>
      <c r="N1026" s="1">
        <f t="shared" si="45"/>
        <v>45130.222429906542</v>
      </c>
    </row>
    <row r="1027" spans="1:14" x14ac:dyDescent="0.2">
      <c r="A1027" s="1" t="s">
        <v>407</v>
      </c>
      <c r="B1027" s="1">
        <v>45130</v>
      </c>
      <c r="C1027" t="s">
        <v>420</v>
      </c>
      <c r="D1027" t="s">
        <v>454</v>
      </c>
      <c r="E1027" t="s">
        <v>477</v>
      </c>
      <c r="F1027" s="6">
        <v>23</v>
      </c>
      <c r="G1027" s="6">
        <v>2023</v>
      </c>
      <c r="H1027" s="6">
        <f t="shared" si="46"/>
        <v>7</v>
      </c>
      <c r="I1027" s="1">
        <f t="shared" si="47"/>
        <v>45130</v>
      </c>
      <c r="M1027" s="4">
        <v>45130</v>
      </c>
      <c r="N1027" s="1">
        <f t="shared" ref="N1027:N1090" si="48">IF(M1027=0,$P$2,M1027)</f>
        <v>45130</v>
      </c>
    </row>
    <row r="1028" spans="1:14" x14ac:dyDescent="0.2">
      <c r="A1028" s="1" t="s">
        <v>410</v>
      </c>
      <c r="B1028" s="1">
        <v>45126</v>
      </c>
      <c r="C1028" t="s">
        <v>426</v>
      </c>
      <c r="D1028" t="s">
        <v>457</v>
      </c>
      <c r="E1028" t="s">
        <v>477</v>
      </c>
      <c r="F1028" s="6">
        <v>19</v>
      </c>
      <c r="G1028" s="6">
        <v>2023</v>
      </c>
      <c r="H1028" s="6">
        <f t="shared" ref="H1028:H1091" si="49">VLOOKUP(E1028,$J$3:$K$4,2,FALSE)</f>
        <v>7</v>
      </c>
      <c r="I1028" s="1">
        <f t="shared" ref="I1028:I1091" si="50">DATE(G1028,H1028,F1028)</f>
        <v>45126</v>
      </c>
      <c r="M1028" s="4">
        <v>45126</v>
      </c>
      <c r="N1028" s="1">
        <f t="shared" si="48"/>
        <v>45126</v>
      </c>
    </row>
    <row r="1029" spans="1:14" x14ac:dyDescent="0.2">
      <c r="A1029" s="1" t="s">
        <v>411</v>
      </c>
      <c r="B1029" s="1">
        <v>45132</v>
      </c>
      <c r="C1029" t="s">
        <v>427</v>
      </c>
      <c r="D1029" t="s">
        <v>458</v>
      </c>
      <c r="E1029" t="s">
        <v>477</v>
      </c>
      <c r="F1029" s="6">
        <v>25</v>
      </c>
      <c r="G1029" s="6">
        <v>2023</v>
      </c>
      <c r="H1029" s="6">
        <f t="shared" si="49"/>
        <v>7</v>
      </c>
      <c r="I1029" s="1">
        <f t="shared" si="50"/>
        <v>45132</v>
      </c>
      <c r="M1029" s="4">
        <v>45132</v>
      </c>
      <c r="N1029" s="1">
        <f t="shared" si="48"/>
        <v>45132</v>
      </c>
    </row>
    <row r="1030" spans="1:14" x14ac:dyDescent="0.2">
      <c r="A1030" s="1" t="s">
        <v>348</v>
      </c>
      <c r="B1030" s="1">
        <v>45139</v>
      </c>
      <c r="C1030" t="s">
        <v>446</v>
      </c>
      <c r="D1030" t="s">
        <v>472</v>
      </c>
      <c r="E1030" t="s">
        <v>478</v>
      </c>
      <c r="F1030" s="6">
        <v>1</v>
      </c>
      <c r="G1030" s="6">
        <v>2023</v>
      </c>
      <c r="H1030" s="6">
        <f t="shared" si="49"/>
        <v>8</v>
      </c>
      <c r="I1030" s="1">
        <f t="shared" si="50"/>
        <v>45139</v>
      </c>
      <c r="M1030" s="4">
        <v>45139</v>
      </c>
      <c r="N1030" s="1">
        <f t="shared" si="48"/>
        <v>45139</v>
      </c>
    </row>
    <row r="1031" spans="1:14" x14ac:dyDescent="0.2">
      <c r="A1031" s="1" t="s">
        <v>407</v>
      </c>
      <c r="B1031" s="1">
        <v>45130</v>
      </c>
      <c r="C1031" t="s">
        <v>420</v>
      </c>
      <c r="D1031" t="s">
        <v>454</v>
      </c>
      <c r="E1031" t="s">
        <v>477</v>
      </c>
      <c r="F1031" s="6">
        <v>23</v>
      </c>
      <c r="G1031" s="6">
        <v>2023</v>
      </c>
      <c r="H1031" s="6">
        <f t="shared" si="49"/>
        <v>7</v>
      </c>
      <c r="I1031" s="1">
        <f t="shared" si="50"/>
        <v>45130</v>
      </c>
      <c r="M1031" s="4">
        <v>45130</v>
      </c>
      <c r="N1031" s="1">
        <f t="shared" si="48"/>
        <v>45130</v>
      </c>
    </row>
    <row r="1032" spans="1:14" x14ac:dyDescent="0.2">
      <c r="A1032" s="1" t="s">
        <v>82</v>
      </c>
      <c r="B1032" s="1">
        <v>45126</v>
      </c>
      <c r="C1032" t="s">
        <v>434</v>
      </c>
      <c r="D1032" t="s">
        <v>457</v>
      </c>
      <c r="E1032" t="s">
        <v>477</v>
      </c>
      <c r="F1032" s="6">
        <v>19</v>
      </c>
      <c r="G1032" s="6">
        <v>2023</v>
      </c>
      <c r="H1032" s="6">
        <f t="shared" si="49"/>
        <v>7</v>
      </c>
      <c r="I1032" s="1">
        <f t="shared" si="50"/>
        <v>45126</v>
      </c>
      <c r="M1032" s="4">
        <v>45126</v>
      </c>
      <c r="N1032" s="1">
        <f t="shared" si="48"/>
        <v>45126</v>
      </c>
    </row>
    <row r="1033" spans="1:14" x14ac:dyDescent="0.2">
      <c r="A1033" s="1" t="s">
        <v>410</v>
      </c>
      <c r="B1033" s="1">
        <v>45126</v>
      </c>
      <c r="C1033" t="s">
        <v>426</v>
      </c>
      <c r="D1033" t="s">
        <v>457</v>
      </c>
      <c r="E1033" t="s">
        <v>477</v>
      </c>
      <c r="F1033" s="6">
        <v>19</v>
      </c>
      <c r="G1033" s="6">
        <v>2023</v>
      </c>
      <c r="H1033" s="6">
        <f t="shared" si="49"/>
        <v>7</v>
      </c>
      <c r="I1033" s="1">
        <f t="shared" si="50"/>
        <v>45126</v>
      </c>
      <c r="M1033" s="4">
        <v>45126</v>
      </c>
      <c r="N1033" s="1">
        <f t="shared" si="48"/>
        <v>45126</v>
      </c>
    </row>
    <row r="1034" spans="1:14" x14ac:dyDescent="0.2">
      <c r="A1034" s="1" t="s">
        <v>90</v>
      </c>
      <c r="B1034" s="1">
        <v>45126</v>
      </c>
      <c r="C1034" t="s">
        <v>434</v>
      </c>
      <c r="D1034" t="s">
        <v>457</v>
      </c>
      <c r="E1034" t="s">
        <v>477</v>
      </c>
      <c r="F1034" s="6">
        <v>19</v>
      </c>
      <c r="G1034" s="6">
        <v>2023</v>
      </c>
      <c r="H1034" s="6">
        <f t="shared" si="49"/>
        <v>7</v>
      </c>
      <c r="I1034" s="1">
        <f t="shared" si="50"/>
        <v>45126</v>
      </c>
      <c r="M1034" s="4">
        <v>45126</v>
      </c>
      <c r="N1034" s="1">
        <f t="shared" si="48"/>
        <v>45126</v>
      </c>
    </row>
    <row r="1035" spans="1:14" x14ac:dyDescent="0.2">
      <c r="A1035" s="1" t="s">
        <v>407</v>
      </c>
      <c r="B1035" s="1">
        <v>45130</v>
      </c>
      <c r="C1035" t="s">
        <v>420</v>
      </c>
      <c r="D1035" t="s">
        <v>454</v>
      </c>
      <c r="E1035" t="s">
        <v>477</v>
      </c>
      <c r="F1035" s="6">
        <v>23</v>
      </c>
      <c r="G1035" s="6">
        <v>2023</v>
      </c>
      <c r="H1035" s="6">
        <f t="shared" si="49"/>
        <v>7</v>
      </c>
      <c r="I1035" s="1">
        <f t="shared" si="50"/>
        <v>45130</v>
      </c>
      <c r="M1035" s="4">
        <v>45130</v>
      </c>
      <c r="N1035" s="1">
        <f t="shared" si="48"/>
        <v>45130</v>
      </c>
    </row>
    <row r="1036" spans="1:14" x14ac:dyDescent="0.2">
      <c r="A1036" s="1" t="s">
        <v>406</v>
      </c>
      <c r="B1036" s="1">
        <v>45131</v>
      </c>
      <c r="C1036" t="s">
        <v>419</v>
      </c>
      <c r="D1036" t="s">
        <v>453</v>
      </c>
      <c r="E1036" t="s">
        <v>477</v>
      </c>
      <c r="F1036" s="6">
        <v>24</v>
      </c>
      <c r="G1036" s="6">
        <v>2023</v>
      </c>
      <c r="H1036" s="6">
        <f t="shared" si="49"/>
        <v>7</v>
      </c>
      <c r="I1036" s="1">
        <f t="shared" si="50"/>
        <v>45131</v>
      </c>
      <c r="M1036" s="4">
        <v>45131</v>
      </c>
      <c r="N1036" s="1">
        <f t="shared" si="48"/>
        <v>45131</v>
      </c>
    </row>
    <row r="1037" spans="1:14" x14ac:dyDescent="0.2">
      <c r="A1037" s="1" t="s">
        <v>416</v>
      </c>
      <c r="B1037" s="1">
        <v>45125</v>
      </c>
      <c r="C1037" t="s">
        <v>440</v>
      </c>
      <c r="D1037" t="s">
        <v>463</v>
      </c>
      <c r="E1037" t="s">
        <v>477</v>
      </c>
      <c r="F1037" s="6">
        <v>18</v>
      </c>
      <c r="G1037" s="6">
        <v>2023</v>
      </c>
      <c r="H1037" s="6">
        <f t="shared" si="49"/>
        <v>7</v>
      </c>
      <c r="I1037" s="1">
        <f t="shared" si="50"/>
        <v>45125</v>
      </c>
      <c r="M1037" s="4">
        <v>45125</v>
      </c>
      <c r="N1037" s="1">
        <f t="shared" si="48"/>
        <v>45125</v>
      </c>
    </row>
    <row r="1038" spans="1:14" x14ac:dyDescent="0.2">
      <c r="A1038" s="1" t="s">
        <v>407</v>
      </c>
      <c r="B1038" s="1">
        <v>45130</v>
      </c>
      <c r="C1038" t="s">
        <v>420</v>
      </c>
      <c r="D1038" t="s">
        <v>454</v>
      </c>
      <c r="E1038" t="s">
        <v>477</v>
      </c>
      <c r="F1038" s="6">
        <v>23</v>
      </c>
      <c r="G1038" s="6">
        <v>2023</v>
      </c>
      <c r="H1038" s="6">
        <f t="shared" si="49"/>
        <v>7</v>
      </c>
      <c r="I1038" s="1">
        <f t="shared" si="50"/>
        <v>45130</v>
      </c>
      <c r="M1038" s="4">
        <v>45130</v>
      </c>
      <c r="N1038" s="1">
        <f t="shared" si="48"/>
        <v>45130</v>
      </c>
    </row>
    <row r="1039" spans="1:14" x14ac:dyDescent="0.2">
      <c r="A1039" s="1" t="s">
        <v>350</v>
      </c>
      <c r="B1039" s="1">
        <v>45130</v>
      </c>
      <c r="C1039" t="s">
        <v>429</v>
      </c>
      <c r="D1039" t="s">
        <v>454</v>
      </c>
      <c r="E1039" t="s">
        <v>477</v>
      </c>
      <c r="F1039" s="6">
        <v>23</v>
      </c>
      <c r="G1039" s="6">
        <v>2023</v>
      </c>
      <c r="H1039" s="6">
        <f t="shared" si="49"/>
        <v>7</v>
      </c>
      <c r="I1039" s="1">
        <f t="shared" si="50"/>
        <v>45130</v>
      </c>
      <c r="M1039" s="4">
        <v>45130</v>
      </c>
      <c r="N1039" s="1">
        <f t="shared" si="48"/>
        <v>45130</v>
      </c>
    </row>
    <row r="1040" spans="1:14" x14ac:dyDescent="0.2">
      <c r="A1040" s="1" t="s">
        <v>411</v>
      </c>
      <c r="B1040" s="1">
        <v>45132</v>
      </c>
      <c r="C1040" t="s">
        <v>427</v>
      </c>
      <c r="D1040" t="s">
        <v>458</v>
      </c>
      <c r="E1040" t="s">
        <v>477</v>
      </c>
      <c r="F1040" s="6">
        <v>25</v>
      </c>
      <c r="G1040" s="6">
        <v>2023</v>
      </c>
      <c r="H1040" s="6">
        <f t="shared" si="49"/>
        <v>7</v>
      </c>
      <c r="I1040" s="1">
        <f t="shared" si="50"/>
        <v>45132</v>
      </c>
      <c r="M1040" s="4">
        <v>45132</v>
      </c>
      <c r="N1040" s="1">
        <f t="shared" si="48"/>
        <v>45132</v>
      </c>
    </row>
    <row r="1041" spans="1:14" x14ac:dyDescent="0.2">
      <c r="A1041" s="1" t="s">
        <v>418</v>
      </c>
      <c r="B1041" s="1">
        <v>45156</v>
      </c>
      <c r="C1041" t="s">
        <v>449</v>
      </c>
      <c r="D1041" t="s">
        <v>465</v>
      </c>
      <c r="E1041" t="s">
        <v>478</v>
      </c>
      <c r="F1041" s="6">
        <v>18</v>
      </c>
      <c r="G1041" s="6">
        <v>2023</v>
      </c>
      <c r="H1041" s="6">
        <f t="shared" si="49"/>
        <v>8</v>
      </c>
      <c r="I1041" s="1">
        <f t="shared" si="50"/>
        <v>45156</v>
      </c>
      <c r="M1041" s="4">
        <v>45156</v>
      </c>
      <c r="N1041" s="1">
        <f t="shared" si="48"/>
        <v>45156</v>
      </c>
    </row>
    <row r="1042" spans="1:14" x14ac:dyDescent="0.2">
      <c r="A1042" s="1" t="s">
        <v>34</v>
      </c>
      <c r="B1042" s="1">
        <v>45127</v>
      </c>
      <c r="C1042" t="s">
        <v>428</v>
      </c>
      <c r="D1042" t="s">
        <v>455</v>
      </c>
      <c r="E1042" t="s">
        <v>477</v>
      </c>
      <c r="F1042" s="6">
        <v>20</v>
      </c>
      <c r="G1042" s="6">
        <v>2023</v>
      </c>
      <c r="H1042" s="6">
        <f t="shared" si="49"/>
        <v>7</v>
      </c>
      <c r="I1042" s="1">
        <f t="shared" si="50"/>
        <v>45127</v>
      </c>
      <c r="M1042" s="4">
        <v>45127</v>
      </c>
      <c r="N1042" s="1">
        <f t="shared" si="48"/>
        <v>45127</v>
      </c>
    </row>
    <row r="1043" spans="1:14" x14ac:dyDescent="0.2">
      <c r="A1043" s="1" t="s">
        <v>406</v>
      </c>
      <c r="B1043" s="1">
        <v>45131</v>
      </c>
      <c r="C1043" t="s">
        <v>419</v>
      </c>
      <c r="D1043" t="s">
        <v>453</v>
      </c>
      <c r="E1043" t="s">
        <v>477</v>
      </c>
      <c r="F1043" s="6">
        <v>24</v>
      </c>
      <c r="G1043" s="6">
        <v>2023</v>
      </c>
      <c r="H1043" s="6">
        <f t="shared" si="49"/>
        <v>7</v>
      </c>
      <c r="I1043" s="1">
        <f t="shared" si="50"/>
        <v>45131</v>
      </c>
      <c r="M1043" s="4">
        <v>45131</v>
      </c>
      <c r="N1043" s="1">
        <f t="shared" si="48"/>
        <v>45131</v>
      </c>
    </row>
    <row r="1044" spans="1:14" x14ac:dyDescent="0.2">
      <c r="A1044" s="1" t="s">
        <v>407</v>
      </c>
      <c r="B1044" s="1">
        <v>45130</v>
      </c>
      <c r="C1044" t="s">
        <v>420</v>
      </c>
      <c r="D1044" t="s">
        <v>454</v>
      </c>
      <c r="E1044" t="s">
        <v>477</v>
      </c>
      <c r="F1044" s="6">
        <v>23</v>
      </c>
      <c r="G1044" s="6">
        <v>2023</v>
      </c>
      <c r="H1044" s="6">
        <f t="shared" si="49"/>
        <v>7</v>
      </c>
      <c r="I1044" s="1">
        <f t="shared" si="50"/>
        <v>45130</v>
      </c>
      <c r="M1044" s="4">
        <v>45130</v>
      </c>
      <c r="N1044" s="1">
        <f t="shared" si="48"/>
        <v>45130</v>
      </c>
    </row>
    <row r="1045" spans="1:14" x14ac:dyDescent="0.2">
      <c r="A1045" s="1" t="s">
        <v>406</v>
      </c>
      <c r="B1045" s="1">
        <v>45131</v>
      </c>
      <c r="C1045" t="s">
        <v>419</v>
      </c>
      <c r="D1045" t="s">
        <v>453</v>
      </c>
      <c r="E1045" t="s">
        <v>477</v>
      </c>
      <c r="F1045" s="6">
        <v>24</v>
      </c>
      <c r="G1045" s="6">
        <v>2023</v>
      </c>
      <c r="H1045" s="6">
        <f t="shared" si="49"/>
        <v>7</v>
      </c>
      <c r="I1045" s="1">
        <f t="shared" si="50"/>
        <v>45131</v>
      </c>
      <c r="M1045" s="4">
        <v>45131</v>
      </c>
      <c r="N1045" s="1">
        <f t="shared" si="48"/>
        <v>45131</v>
      </c>
    </row>
    <row r="1046" spans="1:14" x14ac:dyDescent="0.2">
      <c r="A1046" s="1" t="s">
        <v>406</v>
      </c>
      <c r="B1046" s="1">
        <v>45131</v>
      </c>
      <c r="C1046" t="s">
        <v>419</v>
      </c>
      <c r="D1046" t="s">
        <v>453</v>
      </c>
      <c r="E1046" t="s">
        <v>477</v>
      </c>
      <c r="F1046" s="6">
        <v>24</v>
      </c>
      <c r="G1046" s="6">
        <v>2023</v>
      </c>
      <c r="H1046" s="6">
        <f t="shared" si="49"/>
        <v>7</v>
      </c>
      <c r="I1046" s="1">
        <f t="shared" si="50"/>
        <v>45131</v>
      </c>
      <c r="M1046" s="4">
        <v>45131</v>
      </c>
      <c r="N1046" s="1">
        <f t="shared" si="48"/>
        <v>45131</v>
      </c>
    </row>
    <row r="1047" spans="1:14" x14ac:dyDescent="0.2">
      <c r="A1047" s="1" t="s">
        <v>407</v>
      </c>
      <c r="B1047" s="1">
        <v>45130</v>
      </c>
      <c r="C1047" t="s">
        <v>420</v>
      </c>
      <c r="D1047" t="s">
        <v>454</v>
      </c>
      <c r="E1047" t="s">
        <v>477</v>
      </c>
      <c r="F1047" s="6">
        <v>23</v>
      </c>
      <c r="G1047" s="6">
        <v>2023</v>
      </c>
      <c r="H1047" s="6">
        <f t="shared" si="49"/>
        <v>7</v>
      </c>
      <c r="I1047" s="1">
        <f t="shared" si="50"/>
        <v>45130</v>
      </c>
      <c r="M1047" s="4">
        <v>45130</v>
      </c>
      <c r="N1047" s="1">
        <f t="shared" si="48"/>
        <v>45130</v>
      </c>
    </row>
    <row r="1048" spans="1:14" x14ac:dyDescent="0.2">
      <c r="A1048" s="1" t="s">
        <v>413</v>
      </c>
      <c r="B1048" s="1">
        <v>45128</v>
      </c>
      <c r="C1048" t="s">
        <v>431</v>
      </c>
      <c r="D1048" t="s">
        <v>460</v>
      </c>
      <c r="E1048" t="s">
        <v>477</v>
      </c>
      <c r="F1048" s="6">
        <v>21</v>
      </c>
      <c r="G1048" s="6">
        <v>2023</v>
      </c>
      <c r="H1048" s="6">
        <f t="shared" si="49"/>
        <v>7</v>
      </c>
      <c r="I1048" s="1">
        <f t="shared" si="50"/>
        <v>45128</v>
      </c>
      <c r="M1048" s="4">
        <v>45128</v>
      </c>
      <c r="N1048" s="1">
        <f t="shared" si="48"/>
        <v>45128</v>
      </c>
    </row>
    <row r="1049" spans="1:14" x14ac:dyDescent="0.2">
      <c r="A1049" s="1" t="s">
        <v>411</v>
      </c>
      <c r="B1049" s="1">
        <v>45132</v>
      </c>
      <c r="C1049" t="s">
        <v>427</v>
      </c>
      <c r="D1049" t="s">
        <v>458</v>
      </c>
      <c r="E1049" t="s">
        <v>477</v>
      </c>
      <c r="F1049" s="6">
        <v>25</v>
      </c>
      <c r="G1049" s="6">
        <v>2023</v>
      </c>
      <c r="H1049" s="6">
        <f t="shared" si="49"/>
        <v>7</v>
      </c>
      <c r="I1049" s="1">
        <f t="shared" si="50"/>
        <v>45132</v>
      </c>
      <c r="M1049" s="4">
        <v>45132</v>
      </c>
      <c r="N1049" s="1">
        <f t="shared" si="48"/>
        <v>45132</v>
      </c>
    </row>
    <row r="1050" spans="1:14" x14ac:dyDescent="0.2">
      <c r="A1050" s="1" t="s">
        <v>407</v>
      </c>
      <c r="B1050" s="1">
        <v>45130</v>
      </c>
      <c r="C1050" t="s">
        <v>420</v>
      </c>
      <c r="D1050" t="s">
        <v>454</v>
      </c>
      <c r="E1050" t="s">
        <v>477</v>
      </c>
      <c r="F1050" s="6">
        <v>23</v>
      </c>
      <c r="G1050" s="6">
        <v>2023</v>
      </c>
      <c r="H1050" s="6">
        <f t="shared" si="49"/>
        <v>7</v>
      </c>
      <c r="I1050" s="1">
        <f t="shared" si="50"/>
        <v>45130</v>
      </c>
      <c r="M1050" s="4">
        <v>45130</v>
      </c>
      <c r="N1050" s="1">
        <f t="shared" si="48"/>
        <v>45130</v>
      </c>
    </row>
    <row r="1051" spans="1:14" x14ac:dyDescent="0.2">
      <c r="A1051" s="1" t="s">
        <v>407</v>
      </c>
      <c r="B1051" s="1">
        <v>45130</v>
      </c>
      <c r="C1051" t="s">
        <v>420</v>
      </c>
      <c r="D1051" t="s">
        <v>454</v>
      </c>
      <c r="E1051" t="s">
        <v>477</v>
      </c>
      <c r="F1051" s="6">
        <v>23</v>
      </c>
      <c r="G1051" s="6">
        <v>2023</v>
      </c>
      <c r="H1051" s="6">
        <f t="shared" si="49"/>
        <v>7</v>
      </c>
      <c r="I1051" s="1">
        <f t="shared" si="50"/>
        <v>45130</v>
      </c>
      <c r="M1051" s="4">
        <v>45130</v>
      </c>
      <c r="N1051" s="1">
        <f t="shared" si="48"/>
        <v>45130</v>
      </c>
    </row>
    <row r="1052" spans="1:14" x14ac:dyDescent="0.2">
      <c r="A1052" s="1" t="s">
        <v>406</v>
      </c>
      <c r="B1052" s="1">
        <v>45131</v>
      </c>
      <c r="C1052" t="s">
        <v>419</v>
      </c>
      <c r="D1052" t="s">
        <v>453</v>
      </c>
      <c r="E1052" t="s">
        <v>477</v>
      </c>
      <c r="F1052" s="6">
        <v>24</v>
      </c>
      <c r="G1052" s="6">
        <v>2023</v>
      </c>
      <c r="H1052" s="6">
        <f t="shared" si="49"/>
        <v>7</v>
      </c>
      <c r="I1052" s="1">
        <f t="shared" si="50"/>
        <v>45131</v>
      </c>
      <c r="M1052" s="4">
        <v>45131</v>
      </c>
      <c r="N1052" s="1">
        <f t="shared" si="48"/>
        <v>45131</v>
      </c>
    </row>
    <row r="1053" spans="1:14" x14ac:dyDescent="0.2">
      <c r="A1053" s="1" t="s">
        <v>407</v>
      </c>
      <c r="B1053" s="1">
        <v>45130</v>
      </c>
      <c r="C1053" t="s">
        <v>420</v>
      </c>
      <c r="D1053" t="s">
        <v>454</v>
      </c>
      <c r="E1053" t="s">
        <v>477</v>
      </c>
      <c r="F1053" s="6">
        <v>23</v>
      </c>
      <c r="G1053" s="6">
        <v>2023</v>
      </c>
      <c r="H1053" s="6">
        <f t="shared" si="49"/>
        <v>7</v>
      </c>
      <c r="I1053" s="1">
        <f t="shared" si="50"/>
        <v>45130</v>
      </c>
      <c r="M1053" s="4">
        <v>45130</v>
      </c>
      <c r="N1053" s="1">
        <f t="shared" si="48"/>
        <v>45130</v>
      </c>
    </row>
    <row r="1054" spans="1:14" x14ac:dyDescent="0.2">
      <c r="A1054" s="1" t="s">
        <v>407</v>
      </c>
      <c r="B1054" s="1">
        <v>45130</v>
      </c>
      <c r="C1054" t="s">
        <v>420</v>
      </c>
      <c r="D1054" t="s">
        <v>454</v>
      </c>
      <c r="E1054" t="s">
        <v>477</v>
      </c>
      <c r="F1054" s="6">
        <v>23</v>
      </c>
      <c r="G1054" s="6">
        <v>2023</v>
      </c>
      <c r="H1054" s="6">
        <f t="shared" si="49"/>
        <v>7</v>
      </c>
      <c r="I1054" s="1">
        <f t="shared" si="50"/>
        <v>45130</v>
      </c>
      <c r="M1054" s="4">
        <v>45130</v>
      </c>
      <c r="N1054" s="1">
        <f t="shared" si="48"/>
        <v>45130</v>
      </c>
    </row>
    <row r="1055" spans="1:14" x14ac:dyDescent="0.2">
      <c r="A1055" s="1" t="s">
        <v>408</v>
      </c>
      <c r="B1055" s="1">
        <v>45127</v>
      </c>
      <c r="C1055" t="s">
        <v>422</v>
      </c>
      <c r="D1055" t="s">
        <v>455</v>
      </c>
      <c r="E1055" t="s">
        <v>477</v>
      </c>
      <c r="F1055" s="6">
        <v>20</v>
      </c>
      <c r="G1055" s="6">
        <v>2023</v>
      </c>
      <c r="H1055" s="6">
        <f t="shared" si="49"/>
        <v>7</v>
      </c>
      <c r="I1055" s="1">
        <f t="shared" si="50"/>
        <v>45127</v>
      </c>
      <c r="M1055" s="4">
        <v>45127</v>
      </c>
      <c r="N1055" s="1">
        <f t="shared" si="48"/>
        <v>45127</v>
      </c>
    </row>
    <row r="1056" spans="1:14" x14ac:dyDescent="0.2">
      <c r="A1056" s="1" t="s">
        <v>406</v>
      </c>
      <c r="B1056" s="1">
        <v>45131</v>
      </c>
      <c r="C1056" t="s">
        <v>419</v>
      </c>
      <c r="D1056" t="s">
        <v>453</v>
      </c>
      <c r="E1056" t="s">
        <v>477</v>
      </c>
      <c r="F1056" s="6">
        <v>24</v>
      </c>
      <c r="G1056" s="6">
        <v>2023</v>
      </c>
      <c r="H1056" s="6">
        <f t="shared" si="49"/>
        <v>7</v>
      </c>
      <c r="I1056" s="1">
        <f t="shared" si="50"/>
        <v>45131</v>
      </c>
      <c r="M1056" s="4">
        <v>45131</v>
      </c>
      <c r="N1056" s="1">
        <f t="shared" si="48"/>
        <v>45131</v>
      </c>
    </row>
    <row r="1057" spans="1:14" x14ac:dyDescent="0.2">
      <c r="A1057" s="1" t="s">
        <v>408</v>
      </c>
      <c r="B1057" s="1">
        <v>45127</v>
      </c>
      <c r="C1057" t="s">
        <v>422</v>
      </c>
      <c r="D1057" t="s">
        <v>455</v>
      </c>
      <c r="E1057" t="s">
        <v>477</v>
      </c>
      <c r="F1057" s="6">
        <v>20</v>
      </c>
      <c r="G1057" s="6">
        <v>2023</v>
      </c>
      <c r="H1057" s="6">
        <f t="shared" si="49"/>
        <v>7</v>
      </c>
      <c r="I1057" s="1">
        <f t="shared" si="50"/>
        <v>45127</v>
      </c>
      <c r="M1057" s="4">
        <v>45127</v>
      </c>
      <c r="N1057" s="1">
        <f t="shared" si="48"/>
        <v>45127</v>
      </c>
    </row>
    <row r="1058" spans="1:14" x14ac:dyDescent="0.2">
      <c r="A1058" s="1" t="s">
        <v>407</v>
      </c>
      <c r="B1058" s="1">
        <v>45130</v>
      </c>
      <c r="C1058" t="s">
        <v>420</v>
      </c>
      <c r="D1058" t="s">
        <v>454</v>
      </c>
      <c r="E1058" t="s">
        <v>477</v>
      </c>
      <c r="F1058" s="6">
        <v>23</v>
      </c>
      <c r="G1058" s="6">
        <v>2023</v>
      </c>
      <c r="H1058" s="6">
        <f t="shared" si="49"/>
        <v>7</v>
      </c>
      <c r="I1058" s="1">
        <f t="shared" si="50"/>
        <v>45130</v>
      </c>
      <c r="M1058" s="4">
        <v>45130</v>
      </c>
      <c r="N1058" s="1">
        <f t="shared" si="48"/>
        <v>45130</v>
      </c>
    </row>
    <row r="1059" spans="1:14" x14ac:dyDescent="0.2">
      <c r="A1059" s="1" t="s">
        <v>411</v>
      </c>
      <c r="B1059" s="1">
        <v>45132</v>
      </c>
      <c r="C1059" t="s">
        <v>427</v>
      </c>
      <c r="D1059" t="s">
        <v>458</v>
      </c>
      <c r="E1059" t="s">
        <v>477</v>
      </c>
      <c r="F1059" s="6">
        <v>25</v>
      </c>
      <c r="G1059" s="6">
        <v>2023</v>
      </c>
      <c r="H1059" s="6">
        <f t="shared" si="49"/>
        <v>7</v>
      </c>
      <c r="I1059" s="1">
        <f t="shared" si="50"/>
        <v>45132</v>
      </c>
      <c r="M1059" s="4">
        <v>45132</v>
      </c>
      <c r="N1059" s="1">
        <f t="shared" si="48"/>
        <v>45132</v>
      </c>
    </row>
    <row r="1060" spans="1:14" x14ac:dyDescent="0.2">
      <c r="A1060" s="1" t="s">
        <v>415</v>
      </c>
      <c r="B1060" s="1">
        <v>45133</v>
      </c>
      <c r="C1060" t="s">
        <v>438</v>
      </c>
      <c r="D1060" t="s">
        <v>462</v>
      </c>
      <c r="E1060" t="s">
        <v>477</v>
      </c>
      <c r="F1060" s="6">
        <v>26</v>
      </c>
      <c r="G1060" s="6">
        <v>2023</v>
      </c>
      <c r="H1060" s="6">
        <f t="shared" si="49"/>
        <v>7</v>
      </c>
      <c r="I1060" s="1">
        <f t="shared" si="50"/>
        <v>45133</v>
      </c>
      <c r="M1060" s="4">
        <v>45133</v>
      </c>
      <c r="N1060" s="1">
        <f t="shared" si="48"/>
        <v>45133</v>
      </c>
    </row>
    <row r="1061" spans="1:14" x14ac:dyDescent="0.2">
      <c r="A1061" s="1" t="s">
        <v>406</v>
      </c>
      <c r="B1061" s="1">
        <v>45131</v>
      </c>
      <c r="C1061" t="s">
        <v>419</v>
      </c>
      <c r="D1061" t="s">
        <v>453</v>
      </c>
      <c r="E1061" t="s">
        <v>477</v>
      </c>
      <c r="F1061" s="6">
        <v>24</v>
      </c>
      <c r="G1061" s="6">
        <v>2023</v>
      </c>
      <c r="H1061" s="6">
        <f t="shared" si="49"/>
        <v>7</v>
      </c>
      <c r="I1061" s="1">
        <f t="shared" si="50"/>
        <v>45131</v>
      </c>
      <c r="M1061" s="4">
        <v>45131</v>
      </c>
      <c r="N1061" s="1">
        <f t="shared" si="48"/>
        <v>45131</v>
      </c>
    </row>
    <row r="1062" spans="1:14" x14ac:dyDescent="0.2">
      <c r="A1062" s="1" t="s">
        <v>407</v>
      </c>
      <c r="B1062" s="1">
        <v>45130</v>
      </c>
      <c r="C1062" t="s">
        <v>420</v>
      </c>
      <c r="D1062" t="s">
        <v>454</v>
      </c>
      <c r="E1062" t="s">
        <v>477</v>
      </c>
      <c r="F1062" s="6">
        <v>23</v>
      </c>
      <c r="G1062" s="6">
        <v>2023</v>
      </c>
      <c r="H1062" s="6">
        <f t="shared" si="49"/>
        <v>7</v>
      </c>
      <c r="I1062" s="1">
        <f t="shared" si="50"/>
        <v>45130</v>
      </c>
      <c r="M1062" s="4">
        <v>45130</v>
      </c>
      <c r="N1062" s="1">
        <f t="shared" si="48"/>
        <v>45130</v>
      </c>
    </row>
    <row r="1063" spans="1:14" x14ac:dyDescent="0.2">
      <c r="A1063" s="1" t="s">
        <v>407</v>
      </c>
      <c r="B1063" s="1">
        <v>45130</v>
      </c>
      <c r="C1063" t="s">
        <v>420</v>
      </c>
      <c r="D1063" t="s">
        <v>454</v>
      </c>
      <c r="E1063" t="s">
        <v>477</v>
      </c>
      <c r="F1063" s="6">
        <v>23</v>
      </c>
      <c r="G1063" s="6">
        <v>2023</v>
      </c>
      <c r="H1063" s="6">
        <f t="shared" si="49"/>
        <v>7</v>
      </c>
      <c r="I1063" s="1">
        <f t="shared" si="50"/>
        <v>45130</v>
      </c>
      <c r="M1063" s="4">
        <v>45130</v>
      </c>
      <c r="N1063" s="1">
        <f t="shared" si="48"/>
        <v>45130</v>
      </c>
    </row>
    <row r="1064" spans="1:14" x14ac:dyDescent="0.2">
      <c r="A1064" s="1" t="s">
        <v>407</v>
      </c>
      <c r="B1064" s="1">
        <v>45130</v>
      </c>
      <c r="C1064" t="s">
        <v>420</v>
      </c>
      <c r="D1064" t="s">
        <v>454</v>
      </c>
      <c r="E1064" t="s">
        <v>477</v>
      </c>
      <c r="F1064" s="6">
        <v>23</v>
      </c>
      <c r="G1064" s="6">
        <v>2023</v>
      </c>
      <c r="H1064" s="6">
        <f t="shared" si="49"/>
        <v>7</v>
      </c>
      <c r="I1064" s="1">
        <f t="shared" si="50"/>
        <v>45130</v>
      </c>
      <c r="M1064" s="4">
        <v>45130</v>
      </c>
      <c r="N1064" s="1">
        <f t="shared" si="48"/>
        <v>45130</v>
      </c>
    </row>
    <row r="1065" spans="1:14" x14ac:dyDescent="0.2">
      <c r="A1065" s="1" t="s">
        <v>138</v>
      </c>
      <c r="B1065" s="1">
        <v>45128</v>
      </c>
      <c r="C1065" t="s">
        <v>433</v>
      </c>
      <c r="D1065" t="s">
        <v>460</v>
      </c>
      <c r="E1065" t="s">
        <v>477</v>
      </c>
      <c r="F1065" s="6">
        <v>21</v>
      </c>
      <c r="G1065" s="6">
        <v>2023</v>
      </c>
      <c r="H1065" s="6">
        <f t="shared" si="49"/>
        <v>7</v>
      </c>
      <c r="I1065" s="1">
        <f t="shared" si="50"/>
        <v>45128</v>
      </c>
      <c r="M1065" s="4">
        <v>45128</v>
      </c>
      <c r="N1065" s="1">
        <f t="shared" si="48"/>
        <v>45128</v>
      </c>
    </row>
    <row r="1066" spans="1:14" x14ac:dyDescent="0.2">
      <c r="A1066" s="1" t="s">
        <v>407</v>
      </c>
      <c r="B1066" s="1">
        <v>45130</v>
      </c>
      <c r="C1066" t="s">
        <v>420</v>
      </c>
      <c r="D1066" t="s">
        <v>454</v>
      </c>
      <c r="E1066" t="s">
        <v>477</v>
      </c>
      <c r="F1066" s="6">
        <v>23</v>
      </c>
      <c r="G1066" s="6">
        <v>2023</v>
      </c>
      <c r="H1066" s="6">
        <f t="shared" si="49"/>
        <v>7</v>
      </c>
      <c r="I1066" s="1">
        <f t="shared" si="50"/>
        <v>45130</v>
      </c>
      <c r="M1066" s="4">
        <v>45130</v>
      </c>
      <c r="N1066" s="1">
        <f t="shared" si="48"/>
        <v>45130</v>
      </c>
    </row>
    <row r="1067" spans="1:14" x14ac:dyDescent="0.2">
      <c r="A1067" s="1" t="s">
        <v>407</v>
      </c>
      <c r="B1067" s="1">
        <v>45130</v>
      </c>
      <c r="C1067" t="s">
        <v>420</v>
      </c>
      <c r="D1067" t="s">
        <v>454</v>
      </c>
      <c r="E1067" t="s">
        <v>477</v>
      </c>
      <c r="F1067" s="6">
        <v>23</v>
      </c>
      <c r="G1067" s="6">
        <v>2023</v>
      </c>
      <c r="H1067" s="6">
        <f t="shared" si="49"/>
        <v>7</v>
      </c>
      <c r="I1067" s="1">
        <f t="shared" si="50"/>
        <v>45130</v>
      </c>
      <c r="M1067" s="4">
        <v>45130</v>
      </c>
      <c r="N1067" s="1">
        <f t="shared" si="48"/>
        <v>45130</v>
      </c>
    </row>
    <row r="1068" spans="1:14" x14ac:dyDescent="0.2">
      <c r="A1068" s="1" t="s">
        <v>406</v>
      </c>
      <c r="B1068" s="1">
        <v>45131</v>
      </c>
      <c r="C1068" t="s">
        <v>419</v>
      </c>
      <c r="D1068" t="s">
        <v>453</v>
      </c>
      <c r="E1068" t="s">
        <v>477</v>
      </c>
      <c r="F1068" s="6">
        <v>24</v>
      </c>
      <c r="G1068" s="6">
        <v>2023</v>
      </c>
      <c r="H1068" s="6">
        <f t="shared" si="49"/>
        <v>7</v>
      </c>
      <c r="I1068" s="1">
        <f t="shared" si="50"/>
        <v>45131</v>
      </c>
      <c r="M1068" s="4">
        <v>45131</v>
      </c>
      <c r="N1068" s="1">
        <f t="shared" si="48"/>
        <v>45131</v>
      </c>
    </row>
    <row r="1069" spans="1:14" x14ac:dyDescent="0.2">
      <c r="A1069" s="1" t="s">
        <v>407</v>
      </c>
      <c r="B1069" s="1">
        <v>45130</v>
      </c>
      <c r="C1069" t="s">
        <v>420</v>
      </c>
      <c r="D1069" t="s">
        <v>454</v>
      </c>
      <c r="E1069" t="s">
        <v>477</v>
      </c>
      <c r="F1069" s="6">
        <v>23</v>
      </c>
      <c r="G1069" s="6">
        <v>2023</v>
      </c>
      <c r="H1069" s="6">
        <f t="shared" si="49"/>
        <v>7</v>
      </c>
      <c r="I1069" s="1">
        <f t="shared" si="50"/>
        <v>45130</v>
      </c>
      <c r="M1069" s="4">
        <v>45130</v>
      </c>
      <c r="N1069" s="1">
        <f t="shared" si="48"/>
        <v>45130</v>
      </c>
    </row>
    <row r="1070" spans="1:14" x14ac:dyDescent="0.2">
      <c r="A1070" s="1" t="s">
        <v>407</v>
      </c>
      <c r="B1070" s="1">
        <v>45130</v>
      </c>
      <c r="C1070" t="s">
        <v>420</v>
      </c>
      <c r="D1070" t="s">
        <v>454</v>
      </c>
      <c r="E1070" t="s">
        <v>477</v>
      </c>
      <c r="F1070" s="6">
        <v>23</v>
      </c>
      <c r="G1070" s="6">
        <v>2023</v>
      </c>
      <c r="H1070" s="6">
        <f t="shared" si="49"/>
        <v>7</v>
      </c>
      <c r="I1070" s="1">
        <f t="shared" si="50"/>
        <v>45130</v>
      </c>
      <c r="M1070" s="4">
        <v>45130</v>
      </c>
      <c r="N1070" s="1">
        <f t="shared" si="48"/>
        <v>45130</v>
      </c>
    </row>
    <row r="1071" spans="1:14" x14ac:dyDescent="0.2">
      <c r="A1071" s="1" t="s">
        <v>407</v>
      </c>
      <c r="B1071" s="1">
        <v>45130</v>
      </c>
      <c r="C1071" t="s">
        <v>420</v>
      </c>
      <c r="D1071" t="s">
        <v>454</v>
      </c>
      <c r="E1071" t="s">
        <v>477</v>
      </c>
      <c r="F1071" s="6">
        <v>23</v>
      </c>
      <c r="G1071" s="6">
        <v>2023</v>
      </c>
      <c r="H1071" s="6">
        <f t="shared" si="49"/>
        <v>7</v>
      </c>
      <c r="I1071" s="1">
        <f t="shared" si="50"/>
        <v>45130</v>
      </c>
      <c r="M1071" s="4">
        <v>45130</v>
      </c>
      <c r="N1071" s="1">
        <f t="shared" si="48"/>
        <v>45130</v>
      </c>
    </row>
    <row r="1072" spans="1:14" x14ac:dyDescent="0.2">
      <c r="A1072" s="1" t="s">
        <v>407</v>
      </c>
      <c r="B1072" s="1">
        <v>45130</v>
      </c>
      <c r="C1072" t="s">
        <v>420</v>
      </c>
      <c r="D1072" t="s">
        <v>454</v>
      </c>
      <c r="E1072" t="s">
        <v>477</v>
      </c>
      <c r="F1072" s="6">
        <v>23</v>
      </c>
      <c r="G1072" s="6">
        <v>2023</v>
      </c>
      <c r="H1072" s="6">
        <f t="shared" si="49"/>
        <v>7</v>
      </c>
      <c r="I1072" s="1">
        <f t="shared" si="50"/>
        <v>45130</v>
      </c>
      <c r="M1072" s="4">
        <v>45130</v>
      </c>
      <c r="N1072" s="1">
        <f t="shared" si="48"/>
        <v>45130</v>
      </c>
    </row>
    <row r="1073" spans="1:14" x14ac:dyDescent="0.2">
      <c r="A1073" s="1" t="s">
        <v>407</v>
      </c>
      <c r="B1073" s="1">
        <v>45130</v>
      </c>
      <c r="C1073" t="s">
        <v>420</v>
      </c>
      <c r="D1073" t="s">
        <v>454</v>
      </c>
      <c r="E1073" t="s">
        <v>477</v>
      </c>
      <c r="F1073" s="6">
        <v>23</v>
      </c>
      <c r="G1073" s="6">
        <v>2023</v>
      </c>
      <c r="H1073" s="6">
        <f t="shared" si="49"/>
        <v>7</v>
      </c>
      <c r="I1073" s="1">
        <f t="shared" si="50"/>
        <v>45130</v>
      </c>
      <c r="M1073" s="4">
        <v>45130</v>
      </c>
      <c r="N1073" s="1">
        <f t="shared" si="48"/>
        <v>45130</v>
      </c>
    </row>
    <row r="1074" spans="1:14" x14ac:dyDescent="0.2">
      <c r="A1074" s="1" t="s">
        <v>407</v>
      </c>
      <c r="B1074" s="1">
        <v>45130</v>
      </c>
      <c r="C1074" t="s">
        <v>420</v>
      </c>
      <c r="D1074" t="s">
        <v>454</v>
      </c>
      <c r="E1074" t="s">
        <v>477</v>
      </c>
      <c r="F1074" s="6">
        <v>23</v>
      </c>
      <c r="G1074" s="6">
        <v>2023</v>
      </c>
      <c r="H1074" s="6">
        <f t="shared" si="49"/>
        <v>7</v>
      </c>
      <c r="I1074" s="1">
        <f t="shared" si="50"/>
        <v>45130</v>
      </c>
      <c r="M1074" s="4">
        <v>45130</v>
      </c>
      <c r="N1074" s="1">
        <f t="shared" si="48"/>
        <v>45130</v>
      </c>
    </row>
    <row r="1075" spans="1:14" x14ac:dyDescent="0.2">
      <c r="A1075" s="1" t="s">
        <v>406</v>
      </c>
      <c r="B1075" s="1">
        <v>45131</v>
      </c>
      <c r="C1075" t="s">
        <v>419</v>
      </c>
      <c r="D1075" t="s">
        <v>453</v>
      </c>
      <c r="E1075" t="s">
        <v>477</v>
      </c>
      <c r="F1075" s="6">
        <v>24</v>
      </c>
      <c r="G1075" s="6">
        <v>2023</v>
      </c>
      <c r="H1075" s="6">
        <f t="shared" si="49"/>
        <v>7</v>
      </c>
      <c r="I1075" s="1">
        <f t="shared" si="50"/>
        <v>45131</v>
      </c>
      <c r="M1075" s="4">
        <v>45131</v>
      </c>
      <c r="N1075" s="1">
        <f t="shared" si="48"/>
        <v>45131</v>
      </c>
    </row>
    <row r="1076" spans="1:14" x14ac:dyDescent="0.2">
      <c r="A1076" s="1" t="s">
        <v>406</v>
      </c>
      <c r="B1076" s="1">
        <v>45131</v>
      </c>
      <c r="C1076" t="s">
        <v>419</v>
      </c>
      <c r="D1076" t="s">
        <v>453</v>
      </c>
      <c r="E1076" t="s">
        <v>477</v>
      </c>
      <c r="F1076" s="6">
        <v>24</v>
      </c>
      <c r="G1076" s="6">
        <v>2023</v>
      </c>
      <c r="H1076" s="6">
        <f t="shared" si="49"/>
        <v>7</v>
      </c>
      <c r="I1076" s="1">
        <f t="shared" si="50"/>
        <v>45131</v>
      </c>
      <c r="M1076" s="4">
        <v>45131</v>
      </c>
      <c r="N1076" s="1">
        <f t="shared" si="48"/>
        <v>45131</v>
      </c>
    </row>
    <row r="1077" spans="1:14" x14ac:dyDescent="0.2">
      <c r="A1077" s="1" t="s">
        <v>34</v>
      </c>
      <c r="B1077" s="1">
        <v>45127</v>
      </c>
      <c r="C1077" t="s">
        <v>428</v>
      </c>
      <c r="D1077" t="s">
        <v>455</v>
      </c>
      <c r="E1077" t="s">
        <v>477</v>
      </c>
      <c r="F1077" s="6">
        <v>20</v>
      </c>
      <c r="G1077" s="6">
        <v>2023</v>
      </c>
      <c r="H1077" s="6">
        <f t="shared" si="49"/>
        <v>7</v>
      </c>
      <c r="I1077" s="1">
        <f t="shared" si="50"/>
        <v>45127</v>
      </c>
      <c r="M1077" s="4">
        <v>45127</v>
      </c>
      <c r="N1077" s="1">
        <f t="shared" si="48"/>
        <v>45127</v>
      </c>
    </row>
    <row r="1078" spans="1:14" x14ac:dyDescent="0.2">
      <c r="A1078" s="1" t="s">
        <v>406</v>
      </c>
      <c r="B1078" s="1">
        <v>45131</v>
      </c>
      <c r="C1078" t="s">
        <v>419</v>
      </c>
      <c r="D1078" t="s">
        <v>453</v>
      </c>
      <c r="E1078" t="s">
        <v>477</v>
      </c>
      <c r="F1078" s="6">
        <v>24</v>
      </c>
      <c r="G1078" s="6">
        <v>2023</v>
      </c>
      <c r="H1078" s="6">
        <f t="shared" si="49"/>
        <v>7</v>
      </c>
      <c r="I1078" s="1">
        <f t="shared" si="50"/>
        <v>45131</v>
      </c>
      <c r="M1078" s="4">
        <v>45131</v>
      </c>
      <c r="N1078" s="1">
        <f t="shared" si="48"/>
        <v>45131</v>
      </c>
    </row>
    <row r="1079" spans="1:14" x14ac:dyDescent="0.2">
      <c r="B1079" s="1">
        <v>0</v>
      </c>
      <c r="C1079">
        <v>0</v>
      </c>
      <c r="D1079">
        <v>0</v>
      </c>
      <c r="E1079">
        <v>0</v>
      </c>
      <c r="F1079" s="6"/>
      <c r="G1079" s="6">
        <v>2023</v>
      </c>
      <c r="H1079" s="6" t="e">
        <f t="shared" si="49"/>
        <v>#N/A</v>
      </c>
      <c r="I1079" s="1" t="e">
        <f t="shared" si="50"/>
        <v>#N/A</v>
      </c>
      <c r="M1079" s="4">
        <v>0</v>
      </c>
      <c r="N1079" s="1">
        <f t="shared" si="48"/>
        <v>45130.222429906542</v>
      </c>
    </row>
    <row r="1080" spans="1:14" x14ac:dyDescent="0.2">
      <c r="A1080" s="1" t="s">
        <v>407</v>
      </c>
      <c r="B1080" s="1">
        <v>45130</v>
      </c>
      <c r="C1080" t="s">
        <v>420</v>
      </c>
      <c r="D1080" t="s">
        <v>454</v>
      </c>
      <c r="E1080" t="s">
        <v>477</v>
      </c>
      <c r="F1080" s="6">
        <v>23</v>
      </c>
      <c r="G1080" s="6">
        <v>2023</v>
      </c>
      <c r="H1080" s="6">
        <f t="shared" si="49"/>
        <v>7</v>
      </c>
      <c r="I1080" s="1">
        <f t="shared" si="50"/>
        <v>45130</v>
      </c>
      <c r="M1080" s="4">
        <v>45130</v>
      </c>
      <c r="N1080" s="1">
        <f t="shared" si="48"/>
        <v>45130</v>
      </c>
    </row>
    <row r="1081" spans="1:14" x14ac:dyDescent="0.2">
      <c r="B1081" s="1">
        <v>0</v>
      </c>
      <c r="C1081">
        <v>0</v>
      </c>
      <c r="D1081">
        <v>0</v>
      </c>
      <c r="E1081">
        <v>0</v>
      </c>
      <c r="F1081" s="6"/>
      <c r="G1081" s="6">
        <v>2023</v>
      </c>
      <c r="H1081" s="6" t="e">
        <f t="shared" si="49"/>
        <v>#N/A</v>
      </c>
      <c r="I1081" s="1" t="e">
        <f t="shared" si="50"/>
        <v>#N/A</v>
      </c>
      <c r="M1081" s="4">
        <v>0</v>
      </c>
      <c r="N1081" s="1">
        <f t="shared" si="48"/>
        <v>45130.222429906542</v>
      </c>
    </row>
    <row r="1082" spans="1:14" x14ac:dyDescent="0.2">
      <c r="A1082" s="1" t="s">
        <v>407</v>
      </c>
      <c r="B1082" s="1">
        <v>45130</v>
      </c>
      <c r="C1082" t="s">
        <v>420</v>
      </c>
      <c r="D1082" t="s">
        <v>454</v>
      </c>
      <c r="E1082" t="s">
        <v>477</v>
      </c>
      <c r="F1082" s="6">
        <v>23</v>
      </c>
      <c r="G1082" s="6">
        <v>2023</v>
      </c>
      <c r="H1082" s="6">
        <f t="shared" si="49"/>
        <v>7</v>
      </c>
      <c r="I1082" s="1">
        <f t="shared" si="50"/>
        <v>45130</v>
      </c>
      <c r="M1082" s="4">
        <v>45130</v>
      </c>
      <c r="N1082" s="1">
        <f t="shared" si="48"/>
        <v>45130</v>
      </c>
    </row>
    <row r="1083" spans="1:14" x14ac:dyDescent="0.2">
      <c r="A1083" s="1" t="s">
        <v>66</v>
      </c>
      <c r="B1083" s="1">
        <v>45128</v>
      </c>
      <c r="C1083" t="s">
        <v>433</v>
      </c>
      <c r="D1083" t="s">
        <v>460</v>
      </c>
      <c r="E1083" t="s">
        <v>477</v>
      </c>
      <c r="F1083" s="6">
        <v>21</v>
      </c>
      <c r="G1083" s="6">
        <v>2023</v>
      </c>
      <c r="H1083" s="6">
        <f t="shared" si="49"/>
        <v>7</v>
      </c>
      <c r="I1083" s="1">
        <f t="shared" si="50"/>
        <v>45128</v>
      </c>
      <c r="M1083" s="4">
        <v>45128</v>
      </c>
      <c r="N1083" s="1">
        <f t="shared" si="48"/>
        <v>45128</v>
      </c>
    </row>
    <row r="1084" spans="1:14" x14ac:dyDescent="0.2">
      <c r="A1084" s="1" t="s">
        <v>406</v>
      </c>
      <c r="B1084" s="1">
        <v>45131</v>
      </c>
      <c r="C1084" t="s">
        <v>419</v>
      </c>
      <c r="D1084" t="s">
        <v>453</v>
      </c>
      <c r="E1084" t="s">
        <v>477</v>
      </c>
      <c r="F1084" s="6">
        <v>24</v>
      </c>
      <c r="G1084" s="6">
        <v>2023</v>
      </c>
      <c r="H1084" s="6">
        <f t="shared" si="49"/>
        <v>7</v>
      </c>
      <c r="I1084" s="1">
        <f t="shared" si="50"/>
        <v>45131</v>
      </c>
      <c r="M1084" s="4">
        <v>45131</v>
      </c>
      <c r="N1084" s="1">
        <f t="shared" si="48"/>
        <v>45131</v>
      </c>
    </row>
    <row r="1085" spans="1:14" x14ac:dyDescent="0.2">
      <c r="A1085" s="1" t="s">
        <v>407</v>
      </c>
      <c r="B1085" s="1">
        <v>45130</v>
      </c>
      <c r="C1085" t="s">
        <v>420</v>
      </c>
      <c r="D1085" t="s">
        <v>454</v>
      </c>
      <c r="E1085" t="s">
        <v>477</v>
      </c>
      <c r="F1085" s="6">
        <v>23</v>
      </c>
      <c r="G1085" s="6">
        <v>2023</v>
      </c>
      <c r="H1085" s="6">
        <f t="shared" si="49"/>
        <v>7</v>
      </c>
      <c r="I1085" s="1">
        <f t="shared" si="50"/>
        <v>45130</v>
      </c>
      <c r="M1085" s="4">
        <v>45130</v>
      </c>
      <c r="N1085" s="1">
        <f t="shared" si="48"/>
        <v>45130</v>
      </c>
    </row>
    <row r="1086" spans="1:14" x14ac:dyDescent="0.2">
      <c r="A1086" s="1" t="s">
        <v>406</v>
      </c>
      <c r="B1086" s="1">
        <v>45131</v>
      </c>
      <c r="C1086" t="s">
        <v>419</v>
      </c>
      <c r="D1086" t="s">
        <v>453</v>
      </c>
      <c r="E1086" t="s">
        <v>477</v>
      </c>
      <c r="F1086" s="6">
        <v>24</v>
      </c>
      <c r="G1086" s="6">
        <v>2023</v>
      </c>
      <c r="H1086" s="6">
        <f t="shared" si="49"/>
        <v>7</v>
      </c>
      <c r="I1086" s="1">
        <f t="shared" si="50"/>
        <v>45131</v>
      </c>
      <c r="M1086" s="4">
        <v>45131</v>
      </c>
      <c r="N1086" s="1">
        <f t="shared" si="48"/>
        <v>45131</v>
      </c>
    </row>
    <row r="1087" spans="1:14" x14ac:dyDescent="0.2">
      <c r="A1087" s="1" t="s">
        <v>407</v>
      </c>
      <c r="B1087" s="1">
        <v>45130</v>
      </c>
      <c r="C1087" t="s">
        <v>420</v>
      </c>
      <c r="D1087" t="s">
        <v>454</v>
      </c>
      <c r="E1087" t="s">
        <v>477</v>
      </c>
      <c r="F1087" s="6">
        <v>23</v>
      </c>
      <c r="G1087" s="6">
        <v>2023</v>
      </c>
      <c r="H1087" s="6">
        <f t="shared" si="49"/>
        <v>7</v>
      </c>
      <c r="I1087" s="1">
        <f t="shared" si="50"/>
        <v>45130</v>
      </c>
      <c r="M1087" s="4">
        <v>45130</v>
      </c>
      <c r="N1087" s="1">
        <f t="shared" si="48"/>
        <v>45130</v>
      </c>
    </row>
    <row r="1088" spans="1:14" x14ac:dyDescent="0.2">
      <c r="A1088" s="1" t="s">
        <v>407</v>
      </c>
      <c r="B1088" s="1">
        <v>45130</v>
      </c>
      <c r="C1088" t="s">
        <v>420</v>
      </c>
      <c r="D1088" t="s">
        <v>454</v>
      </c>
      <c r="E1088" t="s">
        <v>477</v>
      </c>
      <c r="F1088" s="6">
        <v>23</v>
      </c>
      <c r="G1088" s="6">
        <v>2023</v>
      </c>
      <c r="H1088" s="6">
        <f t="shared" si="49"/>
        <v>7</v>
      </c>
      <c r="I1088" s="1">
        <f t="shared" si="50"/>
        <v>45130</v>
      </c>
      <c r="M1088" s="4">
        <v>45130</v>
      </c>
      <c r="N1088" s="1">
        <f t="shared" si="48"/>
        <v>45130</v>
      </c>
    </row>
    <row r="1089" spans="1:14" x14ac:dyDescent="0.2">
      <c r="A1089" s="1" t="s">
        <v>406</v>
      </c>
      <c r="B1089" s="1">
        <v>45131</v>
      </c>
      <c r="C1089" t="s">
        <v>419</v>
      </c>
      <c r="D1089" t="s">
        <v>453</v>
      </c>
      <c r="E1089" t="s">
        <v>477</v>
      </c>
      <c r="F1089" s="6">
        <v>24</v>
      </c>
      <c r="G1089" s="6">
        <v>2023</v>
      </c>
      <c r="H1089" s="6">
        <f t="shared" si="49"/>
        <v>7</v>
      </c>
      <c r="I1089" s="1">
        <f t="shared" si="50"/>
        <v>45131</v>
      </c>
      <c r="M1089" s="4">
        <v>45131</v>
      </c>
      <c r="N1089" s="1">
        <f t="shared" si="48"/>
        <v>45131</v>
      </c>
    </row>
    <row r="1090" spans="1:14" x14ac:dyDescent="0.2">
      <c r="A1090" s="1" t="s">
        <v>406</v>
      </c>
      <c r="B1090" s="1">
        <v>45131</v>
      </c>
      <c r="C1090" t="s">
        <v>419</v>
      </c>
      <c r="D1090" t="s">
        <v>453</v>
      </c>
      <c r="E1090" t="s">
        <v>477</v>
      </c>
      <c r="F1090" s="6">
        <v>24</v>
      </c>
      <c r="G1090" s="6">
        <v>2023</v>
      </c>
      <c r="H1090" s="6">
        <f t="shared" si="49"/>
        <v>7</v>
      </c>
      <c r="I1090" s="1">
        <f t="shared" si="50"/>
        <v>45131</v>
      </c>
      <c r="M1090" s="4">
        <v>45131</v>
      </c>
      <c r="N1090" s="1">
        <f t="shared" si="48"/>
        <v>45131</v>
      </c>
    </row>
    <row r="1091" spans="1:14" x14ac:dyDescent="0.2">
      <c r="A1091" s="1" t="s">
        <v>407</v>
      </c>
      <c r="B1091" s="1">
        <v>45130</v>
      </c>
      <c r="C1091" t="s">
        <v>420</v>
      </c>
      <c r="D1091" t="s">
        <v>454</v>
      </c>
      <c r="E1091" t="s">
        <v>477</v>
      </c>
      <c r="F1091" s="6">
        <v>23</v>
      </c>
      <c r="G1091" s="6">
        <v>2023</v>
      </c>
      <c r="H1091" s="6">
        <f t="shared" si="49"/>
        <v>7</v>
      </c>
      <c r="I1091" s="1">
        <f t="shared" si="50"/>
        <v>45130</v>
      </c>
      <c r="M1091" s="4">
        <v>45130</v>
      </c>
      <c r="N1091" s="1">
        <f t="shared" ref="N1091:N1148" si="51">IF(M1091=0,$P$2,M1091)</f>
        <v>45130</v>
      </c>
    </row>
    <row r="1092" spans="1:14" x14ac:dyDescent="0.2">
      <c r="A1092" s="1" t="s">
        <v>407</v>
      </c>
      <c r="B1092" s="1">
        <v>45130</v>
      </c>
      <c r="C1092" t="s">
        <v>420</v>
      </c>
      <c r="D1092" t="s">
        <v>454</v>
      </c>
      <c r="E1092" t="s">
        <v>477</v>
      </c>
      <c r="F1092" s="6">
        <v>23</v>
      </c>
      <c r="G1092" s="6">
        <v>2023</v>
      </c>
      <c r="H1092" s="6">
        <f t="shared" ref="H1092:H1148" si="52">VLOOKUP(E1092,$J$3:$K$4,2,FALSE)</f>
        <v>7</v>
      </c>
      <c r="I1092" s="1">
        <f t="shared" ref="I1092:I1148" si="53">DATE(G1092,H1092,F1092)</f>
        <v>45130</v>
      </c>
      <c r="M1092" s="4">
        <v>45130</v>
      </c>
      <c r="N1092" s="1">
        <f t="shared" si="51"/>
        <v>45130</v>
      </c>
    </row>
    <row r="1093" spans="1:14" x14ac:dyDescent="0.2">
      <c r="A1093" s="1" t="s">
        <v>368</v>
      </c>
      <c r="B1093" s="1">
        <v>45135</v>
      </c>
      <c r="C1093" t="s">
        <v>450</v>
      </c>
      <c r="D1093" t="s">
        <v>459</v>
      </c>
      <c r="E1093" t="s">
        <v>477</v>
      </c>
      <c r="F1093" s="6">
        <v>28</v>
      </c>
      <c r="G1093" s="6">
        <v>2023</v>
      </c>
      <c r="H1093" s="6">
        <f t="shared" si="52"/>
        <v>7</v>
      </c>
      <c r="I1093" s="1">
        <f t="shared" si="53"/>
        <v>45135</v>
      </c>
      <c r="M1093" s="4">
        <v>45135</v>
      </c>
      <c r="N1093" s="1">
        <f t="shared" si="51"/>
        <v>45135</v>
      </c>
    </row>
    <row r="1094" spans="1:14" x14ac:dyDescent="0.2">
      <c r="A1094" s="1" t="s">
        <v>34</v>
      </c>
      <c r="B1094" s="1">
        <v>45127</v>
      </c>
      <c r="C1094" t="s">
        <v>428</v>
      </c>
      <c r="D1094" t="s">
        <v>455</v>
      </c>
      <c r="E1094" t="s">
        <v>477</v>
      </c>
      <c r="F1094" s="6">
        <v>20</v>
      </c>
      <c r="G1094" s="6">
        <v>2023</v>
      </c>
      <c r="H1094" s="6">
        <f t="shared" si="52"/>
        <v>7</v>
      </c>
      <c r="I1094" s="1">
        <f t="shared" si="53"/>
        <v>45127</v>
      </c>
      <c r="M1094" s="4">
        <v>45127</v>
      </c>
      <c r="N1094" s="1">
        <f t="shared" si="51"/>
        <v>45127</v>
      </c>
    </row>
    <row r="1095" spans="1:14" x14ac:dyDescent="0.2">
      <c r="A1095" s="1" t="s">
        <v>413</v>
      </c>
      <c r="B1095" s="1">
        <v>45128</v>
      </c>
      <c r="C1095" t="s">
        <v>431</v>
      </c>
      <c r="D1095" t="s">
        <v>460</v>
      </c>
      <c r="E1095" t="s">
        <v>477</v>
      </c>
      <c r="F1095" s="6">
        <v>21</v>
      </c>
      <c r="G1095" s="6">
        <v>2023</v>
      </c>
      <c r="H1095" s="6">
        <f t="shared" si="52"/>
        <v>7</v>
      </c>
      <c r="I1095" s="1">
        <f t="shared" si="53"/>
        <v>45128</v>
      </c>
      <c r="M1095" s="4">
        <v>45128</v>
      </c>
      <c r="N1095" s="1">
        <f t="shared" si="51"/>
        <v>45128</v>
      </c>
    </row>
    <row r="1096" spans="1:14" x14ac:dyDescent="0.2">
      <c r="A1096" s="1" t="s">
        <v>407</v>
      </c>
      <c r="B1096" s="1">
        <v>45130</v>
      </c>
      <c r="C1096" t="s">
        <v>420</v>
      </c>
      <c r="D1096" t="s">
        <v>454</v>
      </c>
      <c r="E1096" t="s">
        <v>477</v>
      </c>
      <c r="F1096" s="6">
        <v>23</v>
      </c>
      <c r="G1096" s="6">
        <v>2023</v>
      </c>
      <c r="H1096" s="6">
        <f t="shared" si="52"/>
        <v>7</v>
      </c>
      <c r="I1096" s="1">
        <f t="shared" si="53"/>
        <v>45130</v>
      </c>
      <c r="M1096" s="4">
        <v>45130</v>
      </c>
      <c r="N1096" s="1">
        <f t="shared" si="51"/>
        <v>45130</v>
      </c>
    </row>
    <row r="1097" spans="1:14" x14ac:dyDescent="0.2">
      <c r="A1097" s="1" t="s">
        <v>407</v>
      </c>
      <c r="B1097" s="1">
        <v>45130</v>
      </c>
      <c r="C1097" t="s">
        <v>420</v>
      </c>
      <c r="D1097" t="s">
        <v>454</v>
      </c>
      <c r="E1097" t="s">
        <v>477</v>
      </c>
      <c r="F1097" s="6">
        <v>23</v>
      </c>
      <c r="G1097" s="6">
        <v>2023</v>
      </c>
      <c r="H1097" s="6">
        <f t="shared" si="52"/>
        <v>7</v>
      </c>
      <c r="I1097" s="1">
        <f t="shared" si="53"/>
        <v>45130</v>
      </c>
      <c r="M1097" s="4">
        <v>45130</v>
      </c>
      <c r="N1097" s="1">
        <f t="shared" si="51"/>
        <v>45130</v>
      </c>
    </row>
    <row r="1098" spans="1:14" x14ac:dyDescent="0.2">
      <c r="A1098" s="1" t="s">
        <v>407</v>
      </c>
      <c r="B1098" s="1">
        <v>45130</v>
      </c>
      <c r="C1098" t="s">
        <v>420</v>
      </c>
      <c r="D1098" t="s">
        <v>454</v>
      </c>
      <c r="E1098" t="s">
        <v>477</v>
      </c>
      <c r="F1098" s="6">
        <v>23</v>
      </c>
      <c r="G1098" s="6">
        <v>2023</v>
      </c>
      <c r="H1098" s="6">
        <f t="shared" si="52"/>
        <v>7</v>
      </c>
      <c r="I1098" s="1">
        <f t="shared" si="53"/>
        <v>45130</v>
      </c>
      <c r="M1098" s="4">
        <v>45130</v>
      </c>
      <c r="N1098" s="1">
        <f t="shared" si="51"/>
        <v>45130</v>
      </c>
    </row>
    <row r="1099" spans="1:14" x14ac:dyDescent="0.2">
      <c r="A1099" s="1" t="s">
        <v>407</v>
      </c>
      <c r="B1099" s="1">
        <v>45130</v>
      </c>
      <c r="C1099" t="s">
        <v>420</v>
      </c>
      <c r="D1099" t="s">
        <v>454</v>
      </c>
      <c r="E1099" t="s">
        <v>477</v>
      </c>
      <c r="F1099" s="6">
        <v>23</v>
      </c>
      <c r="G1099" s="6">
        <v>2023</v>
      </c>
      <c r="H1099" s="6">
        <f t="shared" si="52"/>
        <v>7</v>
      </c>
      <c r="I1099" s="1">
        <f t="shared" si="53"/>
        <v>45130</v>
      </c>
      <c r="M1099" s="4">
        <v>45130</v>
      </c>
      <c r="N1099" s="1">
        <f t="shared" si="51"/>
        <v>45130</v>
      </c>
    </row>
    <row r="1100" spans="1:14" x14ac:dyDescent="0.2">
      <c r="A1100" s="1" t="s">
        <v>368</v>
      </c>
      <c r="B1100" s="1">
        <v>45135</v>
      </c>
      <c r="C1100" t="s">
        <v>450</v>
      </c>
      <c r="D1100" t="s">
        <v>459</v>
      </c>
      <c r="E1100" t="s">
        <v>477</v>
      </c>
      <c r="F1100" s="6">
        <v>28</v>
      </c>
      <c r="G1100" s="6">
        <v>2023</v>
      </c>
      <c r="H1100" s="6">
        <f t="shared" si="52"/>
        <v>7</v>
      </c>
      <c r="I1100" s="1">
        <f t="shared" si="53"/>
        <v>45135</v>
      </c>
      <c r="M1100" s="4">
        <v>45135</v>
      </c>
      <c r="N1100" s="1">
        <f t="shared" si="51"/>
        <v>45135</v>
      </c>
    </row>
    <row r="1101" spans="1:14" x14ac:dyDescent="0.2">
      <c r="A1101" s="1" t="s">
        <v>415</v>
      </c>
      <c r="B1101" s="1">
        <v>45133</v>
      </c>
      <c r="C1101" t="s">
        <v>438</v>
      </c>
      <c r="D1101" t="s">
        <v>462</v>
      </c>
      <c r="E1101" t="s">
        <v>477</v>
      </c>
      <c r="F1101" s="6">
        <v>26</v>
      </c>
      <c r="G1101" s="6">
        <v>2023</v>
      </c>
      <c r="H1101" s="6">
        <f t="shared" si="52"/>
        <v>7</v>
      </c>
      <c r="I1101" s="1">
        <f t="shared" si="53"/>
        <v>45133</v>
      </c>
      <c r="M1101" s="4">
        <v>45133</v>
      </c>
      <c r="N1101" s="1">
        <f t="shared" si="51"/>
        <v>45133</v>
      </c>
    </row>
    <row r="1102" spans="1:14" x14ac:dyDescent="0.2">
      <c r="A1102" s="1" t="s">
        <v>407</v>
      </c>
      <c r="B1102" s="1">
        <v>45130</v>
      </c>
      <c r="C1102" t="s">
        <v>420</v>
      </c>
      <c r="D1102" t="s">
        <v>454</v>
      </c>
      <c r="E1102" t="s">
        <v>477</v>
      </c>
      <c r="F1102" s="6">
        <v>23</v>
      </c>
      <c r="G1102" s="6">
        <v>2023</v>
      </c>
      <c r="H1102" s="6">
        <f t="shared" si="52"/>
        <v>7</v>
      </c>
      <c r="I1102" s="1">
        <f t="shared" si="53"/>
        <v>45130</v>
      </c>
      <c r="M1102" s="4">
        <v>45130</v>
      </c>
      <c r="N1102" s="1">
        <f t="shared" si="51"/>
        <v>45130</v>
      </c>
    </row>
    <row r="1103" spans="1:14" x14ac:dyDescent="0.2">
      <c r="A1103" s="1" t="s">
        <v>413</v>
      </c>
      <c r="B1103" s="1">
        <v>45128</v>
      </c>
      <c r="C1103" t="s">
        <v>431</v>
      </c>
      <c r="D1103" t="s">
        <v>460</v>
      </c>
      <c r="E1103" t="s">
        <v>477</v>
      </c>
      <c r="F1103" s="6">
        <v>21</v>
      </c>
      <c r="G1103" s="6">
        <v>2023</v>
      </c>
      <c r="H1103" s="6">
        <f t="shared" si="52"/>
        <v>7</v>
      </c>
      <c r="I1103" s="1">
        <f t="shared" si="53"/>
        <v>45128</v>
      </c>
      <c r="M1103" s="4">
        <v>45128</v>
      </c>
      <c r="N1103" s="1">
        <f t="shared" si="51"/>
        <v>45128</v>
      </c>
    </row>
    <row r="1104" spans="1:14" x14ac:dyDescent="0.2">
      <c r="A1104" s="1" t="s">
        <v>25</v>
      </c>
      <c r="B1104" s="1">
        <v>45132</v>
      </c>
      <c r="C1104" t="s">
        <v>425</v>
      </c>
      <c r="D1104" t="s">
        <v>458</v>
      </c>
      <c r="E1104" t="s">
        <v>477</v>
      </c>
      <c r="F1104" s="6">
        <v>25</v>
      </c>
      <c r="G1104" s="6">
        <v>2023</v>
      </c>
      <c r="H1104" s="6">
        <f t="shared" si="52"/>
        <v>7</v>
      </c>
      <c r="I1104" s="1">
        <f t="shared" si="53"/>
        <v>45132</v>
      </c>
      <c r="M1104" s="4">
        <v>45132</v>
      </c>
      <c r="N1104" s="1">
        <f t="shared" si="51"/>
        <v>45132</v>
      </c>
    </row>
    <row r="1105" spans="1:14" x14ac:dyDescent="0.2">
      <c r="A1105" s="1" t="s">
        <v>407</v>
      </c>
      <c r="B1105" s="1">
        <v>45130</v>
      </c>
      <c r="C1105" t="s">
        <v>420</v>
      </c>
      <c r="D1105" t="s">
        <v>454</v>
      </c>
      <c r="E1105" t="s">
        <v>477</v>
      </c>
      <c r="F1105" s="6">
        <v>23</v>
      </c>
      <c r="G1105" s="6">
        <v>2023</v>
      </c>
      <c r="H1105" s="6">
        <f t="shared" si="52"/>
        <v>7</v>
      </c>
      <c r="I1105" s="1">
        <f t="shared" si="53"/>
        <v>45130</v>
      </c>
      <c r="M1105" s="4">
        <v>45130</v>
      </c>
      <c r="N1105" s="1">
        <f t="shared" si="51"/>
        <v>45130</v>
      </c>
    </row>
    <row r="1106" spans="1:14" x14ac:dyDescent="0.2">
      <c r="A1106" s="1" t="s">
        <v>407</v>
      </c>
      <c r="B1106" s="1">
        <v>45130</v>
      </c>
      <c r="C1106" t="s">
        <v>420</v>
      </c>
      <c r="D1106" t="s">
        <v>454</v>
      </c>
      <c r="E1106" t="s">
        <v>477</v>
      </c>
      <c r="F1106" s="6">
        <v>23</v>
      </c>
      <c r="G1106" s="6">
        <v>2023</v>
      </c>
      <c r="H1106" s="6">
        <f t="shared" si="52"/>
        <v>7</v>
      </c>
      <c r="I1106" s="1">
        <f t="shared" si="53"/>
        <v>45130</v>
      </c>
      <c r="M1106" s="4">
        <v>45130</v>
      </c>
      <c r="N1106" s="1">
        <f t="shared" si="51"/>
        <v>45130</v>
      </c>
    </row>
    <row r="1107" spans="1:14" x14ac:dyDescent="0.2">
      <c r="A1107" s="1" t="s">
        <v>406</v>
      </c>
      <c r="B1107" s="1">
        <v>45131</v>
      </c>
      <c r="C1107" t="s">
        <v>419</v>
      </c>
      <c r="D1107" t="s">
        <v>453</v>
      </c>
      <c r="E1107" t="s">
        <v>477</v>
      </c>
      <c r="F1107" s="6">
        <v>24</v>
      </c>
      <c r="G1107" s="6">
        <v>2023</v>
      </c>
      <c r="H1107" s="6">
        <f t="shared" si="52"/>
        <v>7</v>
      </c>
      <c r="I1107" s="1">
        <f t="shared" si="53"/>
        <v>45131</v>
      </c>
      <c r="M1107" s="4">
        <v>45131</v>
      </c>
      <c r="N1107" s="1">
        <f t="shared" si="51"/>
        <v>45131</v>
      </c>
    </row>
    <row r="1108" spans="1:14" x14ac:dyDescent="0.2">
      <c r="A1108" s="1" t="s">
        <v>407</v>
      </c>
      <c r="B1108" s="1">
        <v>45130</v>
      </c>
      <c r="C1108" t="s">
        <v>420</v>
      </c>
      <c r="D1108" t="s">
        <v>454</v>
      </c>
      <c r="E1108" t="s">
        <v>477</v>
      </c>
      <c r="F1108" s="6">
        <v>23</v>
      </c>
      <c r="G1108" s="6">
        <v>2023</v>
      </c>
      <c r="H1108" s="6">
        <f t="shared" si="52"/>
        <v>7</v>
      </c>
      <c r="I1108" s="1">
        <f t="shared" si="53"/>
        <v>45130</v>
      </c>
      <c r="M1108" s="4">
        <v>45130</v>
      </c>
      <c r="N1108" s="1">
        <f t="shared" si="51"/>
        <v>45130</v>
      </c>
    </row>
    <row r="1109" spans="1:14" x14ac:dyDescent="0.2">
      <c r="A1109" s="1" t="s">
        <v>406</v>
      </c>
      <c r="B1109" s="1">
        <v>45131</v>
      </c>
      <c r="C1109" t="s">
        <v>419</v>
      </c>
      <c r="D1109" t="s">
        <v>453</v>
      </c>
      <c r="E1109" t="s">
        <v>477</v>
      </c>
      <c r="F1109" s="6">
        <v>24</v>
      </c>
      <c r="G1109" s="6">
        <v>2023</v>
      </c>
      <c r="H1109" s="6">
        <f t="shared" si="52"/>
        <v>7</v>
      </c>
      <c r="I1109" s="1">
        <f t="shared" si="53"/>
        <v>45131</v>
      </c>
      <c r="M1109" s="4">
        <v>45131</v>
      </c>
      <c r="N1109" s="1">
        <f t="shared" si="51"/>
        <v>45131</v>
      </c>
    </row>
    <row r="1110" spans="1:14" x14ac:dyDescent="0.2">
      <c r="A1110" s="1" t="s">
        <v>406</v>
      </c>
      <c r="B1110" s="1">
        <v>45131</v>
      </c>
      <c r="C1110" t="s">
        <v>419</v>
      </c>
      <c r="D1110" t="s">
        <v>453</v>
      </c>
      <c r="E1110" t="s">
        <v>477</v>
      </c>
      <c r="F1110" s="6">
        <v>24</v>
      </c>
      <c r="G1110" s="6">
        <v>2023</v>
      </c>
      <c r="H1110" s="6">
        <f t="shared" si="52"/>
        <v>7</v>
      </c>
      <c r="I1110" s="1">
        <f t="shared" si="53"/>
        <v>45131</v>
      </c>
      <c r="M1110" s="4">
        <v>45131</v>
      </c>
      <c r="N1110" s="1">
        <f t="shared" si="51"/>
        <v>45131</v>
      </c>
    </row>
    <row r="1111" spans="1:14" x14ac:dyDescent="0.2">
      <c r="A1111" s="1" t="s">
        <v>407</v>
      </c>
      <c r="B1111" s="1">
        <v>45130</v>
      </c>
      <c r="C1111" t="s">
        <v>420</v>
      </c>
      <c r="D1111" t="s">
        <v>454</v>
      </c>
      <c r="E1111" t="s">
        <v>477</v>
      </c>
      <c r="F1111" s="6">
        <v>23</v>
      </c>
      <c r="G1111" s="6">
        <v>2023</v>
      </c>
      <c r="H1111" s="6">
        <f t="shared" si="52"/>
        <v>7</v>
      </c>
      <c r="I1111" s="1">
        <f t="shared" si="53"/>
        <v>45130</v>
      </c>
      <c r="M1111" s="4">
        <v>45130</v>
      </c>
      <c r="N1111" s="1">
        <f t="shared" si="51"/>
        <v>45130</v>
      </c>
    </row>
    <row r="1112" spans="1:14" x14ac:dyDescent="0.2">
      <c r="A1112" s="1" t="s">
        <v>407</v>
      </c>
      <c r="B1112" s="1">
        <v>45130</v>
      </c>
      <c r="C1112" t="s">
        <v>420</v>
      </c>
      <c r="D1112" t="s">
        <v>454</v>
      </c>
      <c r="E1112" t="s">
        <v>477</v>
      </c>
      <c r="F1112" s="6">
        <v>23</v>
      </c>
      <c r="G1112" s="6">
        <v>2023</v>
      </c>
      <c r="H1112" s="6">
        <f t="shared" si="52"/>
        <v>7</v>
      </c>
      <c r="I1112" s="1">
        <f t="shared" si="53"/>
        <v>45130</v>
      </c>
      <c r="M1112" s="4">
        <v>45130</v>
      </c>
      <c r="N1112" s="1">
        <f t="shared" si="51"/>
        <v>45130</v>
      </c>
    </row>
    <row r="1113" spans="1:14" x14ac:dyDescent="0.2">
      <c r="A1113" s="1" t="s">
        <v>407</v>
      </c>
      <c r="B1113" s="1">
        <v>45130</v>
      </c>
      <c r="C1113" t="s">
        <v>420</v>
      </c>
      <c r="D1113" t="s">
        <v>454</v>
      </c>
      <c r="E1113" t="s">
        <v>477</v>
      </c>
      <c r="F1113" s="6">
        <v>23</v>
      </c>
      <c r="G1113" s="6">
        <v>2023</v>
      </c>
      <c r="H1113" s="6">
        <f t="shared" si="52"/>
        <v>7</v>
      </c>
      <c r="I1113" s="1">
        <f t="shared" si="53"/>
        <v>45130</v>
      </c>
      <c r="M1113" s="4">
        <v>45130</v>
      </c>
      <c r="N1113" s="1">
        <f t="shared" si="51"/>
        <v>45130</v>
      </c>
    </row>
    <row r="1114" spans="1:14" x14ac:dyDescent="0.2">
      <c r="A1114" s="1" t="s">
        <v>406</v>
      </c>
      <c r="B1114" s="1">
        <v>45131</v>
      </c>
      <c r="C1114" t="s">
        <v>419</v>
      </c>
      <c r="D1114" t="s">
        <v>453</v>
      </c>
      <c r="E1114" t="s">
        <v>477</v>
      </c>
      <c r="F1114" s="6">
        <v>24</v>
      </c>
      <c r="G1114" s="6">
        <v>2023</v>
      </c>
      <c r="H1114" s="6">
        <f t="shared" si="52"/>
        <v>7</v>
      </c>
      <c r="I1114" s="1">
        <f t="shared" si="53"/>
        <v>45131</v>
      </c>
      <c r="M1114" s="4">
        <v>45131</v>
      </c>
      <c r="N1114" s="1">
        <f t="shared" si="51"/>
        <v>45131</v>
      </c>
    </row>
    <row r="1115" spans="1:14" x14ac:dyDescent="0.2">
      <c r="A1115" s="1" t="s">
        <v>407</v>
      </c>
      <c r="B1115" s="1">
        <v>45130</v>
      </c>
      <c r="C1115" t="s">
        <v>420</v>
      </c>
      <c r="D1115" t="s">
        <v>454</v>
      </c>
      <c r="E1115" t="s">
        <v>477</v>
      </c>
      <c r="F1115" s="6">
        <v>23</v>
      </c>
      <c r="G1115" s="6">
        <v>2023</v>
      </c>
      <c r="H1115" s="6">
        <f t="shared" si="52"/>
        <v>7</v>
      </c>
      <c r="I1115" s="1">
        <f t="shared" si="53"/>
        <v>45130</v>
      </c>
      <c r="M1115" s="4">
        <v>45130</v>
      </c>
      <c r="N1115" s="1">
        <f t="shared" si="51"/>
        <v>45130</v>
      </c>
    </row>
    <row r="1116" spans="1:14" x14ac:dyDescent="0.2">
      <c r="A1116" s="1" t="s">
        <v>407</v>
      </c>
      <c r="B1116" s="1">
        <v>45130</v>
      </c>
      <c r="C1116" t="s">
        <v>420</v>
      </c>
      <c r="D1116" t="s">
        <v>454</v>
      </c>
      <c r="E1116" t="s">
        <v>477</v>
      </c>
      <c r="F1116" s="6">
        <v>23</v>
      </c>
      <c r="G1116" s="6">
        <v>2023</v>
      </c>
      <c r="H1116" s="6">
        <f t="shared" si="52"/>
        <v>7</v>
      </c>
      <c r="I1116" s="1">
        <f t="shared" si="53"/>
        <v>45130</v>
      </c>
      <c r="M1116" s="4">
        <v>45130</v>
      </c>
      <c r="N1116" s="1">
        <f t="shared" si="51"/>
        <v>45130</v>
      </c>
    </row>
    <row r="1117" spans="1:14" x14ac:dyDescent="0.2">
      <c r="A1117" s="1" t="s">
        <v>413</v>
      </c>
      <c r="B1117" s="1">
        <v>45128</v>
      </c>
      <c r="C1117" t="s">
        <v>431</v>
      </c>
      <c r="D1117" t="s">
        <v>460</v>
      </c>
      <c r="E1117" t="s">
        <v>477</v>
      </c>
      <c r="F1117" s="6">
        <v>21</v>
      </c>
      <c r="G1117" s="6">
        <v>2023</v>
      </c>
      <c r="H1117" s="6">
        <f t="shared" si="52"/>
        <v>7</v>
      </c>
      <c r="I1117" s="1">
        <f t="shared" si="53"/>
        <v>45128</v>
      </c>
      <c r="M1117" s="4">
        <v>45128</v>
      </c>
      <c r="N1117" s="1">
        <f t="shared" si="51"/>
        <v>45128</v>
      </c>
    </row>
    <row r="1118" spans="1:14" x14ac:dyDescent="0.2">
      <c r="A1118" s="1" t="s">
        <v>407</v>
      </c>
      <c r="B1118" s="1">
        <v>45130</v>
      </c>
      <c r="C1118" t="s">
        <v>420</v>
      </c>
      <c r="D1118" t="s">
        <v>454</v>
      </c>
      <c r="E1118" t="s">
        <v>477</v>
      </c>
      <c r="F1118" s="6">
        <v>23</v>
      </c>
      <c r="G1118" s="6">
        <v>2023</v>
      </c>
      <c r="H1118" s="6">
        <f t="shared" si="52"/>
        <v>7</v>
      </c>
      <c r="I1118" s="1">
        <f t="shared" si="53"/>
        <v>45130</v>
      </c>
      <c r="M1118" s="4">
        <v>45130</v>
      </c>
      <c r="N1118" s="1">
        <f t="shared" si="51"/>
        <v>45130</v>
      </c>
    </row>
    <row r="1119" spans="1:14" x14ac:dyDescent="0.2">
      <c r="A1119" s="1" t="s">
        <v>407</v>
      </c>
      <c r="B1119" s="1">
        <v>45130</v>
      </c>
      <c r="C1119" t="s">
        <v>420</v>
      </c>
      <c r="D1119" t="s">
        <v>454</v>
      </c>
      <c r="E1119" t="s">
        <v>477</v>
      </c>
      <c r="F1119" s="6">
        <v>23</v>
      </c>
      <c r="G1119" s="6">
        <v>2023</v>
      </c>
      <c r="H1119" s="6">
        <f t="shared" si="52"/>
        <v>7</v>
      </c>
      <c r="I1119" s="1">
        <f t="shared" si="53"/>
        <v>45130</v>
      </c>
      <c r="M1119" s="4">
        <v>45130</v>
      </c>
      <c r="N1119" s="1">
        <f t="shared" si="51"/>
        <v>45130</v>
      </c>
    </row>
    <row r="1120" spans="1:14" x14ac:dyDescent="0.2">
      <c r="A1120" s="1" t="s">
        <v>407</v>
      </c>
      <c r="B1120" s="1">
        <v>45130</v>
      </c>
      <c r="C1120" t="s">
        <v>420</v>
      </c>
      <c r="D1120" t="s">
        <v>454</v>
      </c>
      <c r="E1120" t="s">
        <v>477</v>
      </c>
      <c r="F1120" s="6">
        <v>23</v>
      </c>
      <c r="G1120" s="6">
        <v>2023</v>
      </c>
      <c r="H1120" s="6">
        <f t="shared" si="52"/>
        <v>7</v>
      </c>
      <c r="I1120" s="1">
        <f t="shared" si="53"/>
        <v>45130</v>
      </c>
      <c r="M1120" s="4">
        <v>45130</v>
      </c>
      <c r="N1120" s="1">
        <f t="shared" si="51"/>
        <v>45130</v>
      </c>
    </row>
    <row r="1121" spans="1:14" x14ac:dyDescent="0.2">
      <c r="A1121" s="1" t="s">
        <v>407</v>
      </c>
      <c r="B1121" s="1">
        <v>45130</v>
      </c>
      <c r="C1121" t="s">
        <v>420</v>
      </c>
      <c r="D1121" t="s">
        <v>454</v>
      </c>
      <c r="E1121" t="s">
        <v>477</v>
      </c>
      <c r="F1121" s="6">
        <v>23</v>
      </c>
      <c r="G1121" s="6">
        <v>2023</v>
      </c>
      <c r="H1121" s="6">
        <f t="shared" si="52"/>
        <v>7</v>
      </c>
      <c r="I1121" s="1">
        <f t="shared" si="53"/>
        <v>45130</v>
      </c>
      <c r="M1121" s="4">
        <v>45130</v>
      </c>
      <c r="N1121" s="1">
        <f t="shared" si="51"/>
        <v>45130</v>
      </c>
    </row>
    <row r="1122" spans="1:14" x14ac:dyDescent="0.2">
      <c r="B1122" s="1">
        <v>0</v>
      </c>
      <c r="C1122">
        <v>0</v>
      </c>
      <c r="D1122">
        <v>0</v>
      </c>
      <c r="E1122">
        <v>0</v>
      </c>
      <c r="F1122" s="6"/>
      <c r="G1122" s="6">
        <v>2023</v>
      </c>
      <c r="H1122" s="6" t="e">
        <f t="shared" si="52"/>
        <v>#N/A</v>
      </c>
      <c r="I1122" s="1" t="e">
        <f t="shared" si="53"/>
        <v>#N/A</v>
      </c>
      <c r="M1122" s="4">
        <v>0</v>
      </c>
      <c r="N1122" s="1">
        <f t="shared" si="51"/>
        <v>45130.222429906542</v>
      </c>
    </row>
    <row r="1123" spans="1:14" x14ac:dyDescent="0.2">
      <c r="A1123" s="1" t="s">
        <v>407</v>
      </c>
      <c r="B1123" s="1">
        <v>45130</v>
      </c>
      <c r="C1123" t="s">
        <v>420</v>
      </c>
      <c r="D1123" t="s">
        <v>454</v>
      </c>
      <c r="E1123" t="s">
        <v>477</v>
      </c>
      <c r="F1123" s="6">
        <v>23</v>
      </c>
      <c r="G1123" s="6">
        <v>2023</v>
      </c>
      <c r="H1123" s="6">
        <f t="shared" si="52"/>
        <v>7</v>
      </c>
      <c r="I1123" s="1">
        <f t="shared" si="53"/>
        <v>45130</v>
      </c>
      <c r="M1123" s="4">
        <v>45130</v>
      </c>
      <c r="N1123" s="1">
        <f t="shared" si="51"/>
        <v>45130</v>
      </c>
    </row>
    <row r="1124" spans="1:14" x14ac:dyDescent="0.2">
      <c r="A1124" s="1" t="s">
        <v>407</v>
      </c>
      <c r="B1124" s="1">
        <v>45130</v>
      </c>
      <c r="C1124" t="s">
        <v>420</v>
      </c>
      <c r="D1124" t="s">
        <v>454</v>
      </c>
      <c r="E1124" t="s">
        <v>477</v>
      </c>
      <c r="F1124" s="6">
        <v>23</v>
      </c>
      <c r="G1124" s="6">
        <v>2023</v>
      </c>
      <c r="H1124" s="6">
        <f t="shared" si="52"/>
        <v>7</v>
      </c>
      <c r="I1124" s="1">
        <f t="shared" si="53"/>
        <v>45130</v>
      </c>
      <c r="M1124" s="4">
        <v>45130</v>
      </c>
      <c r="N1124" s="1">
        <f t="shared" si="51"/>
        <v>45130</v>
      </c>
    </row>
    <row r="1125" spans="1:14" x14ac:dyDescent="0.2">
      <c r="A1125" s="1" t="s">
        <v>407</v>
      </c>
      <c r="B1125" s="1">
        <v>45130</v>
      </c>
      <c r="C1125" t="s">
        <v>420</v>
      </c>
      <c r="D1125" t="s">
        <v>454</v>
      </c>
      <c r="E1125" t="s">
        <v>477</v>
      </c>
      <c r="F1125" s="6">
        <v>23</v>
      </c>
      <c r="G1125" s="6">
        <v>2023</v>
      </c>
      <c r="H1125" s="6">
        <f t="shared" si="52"/>
        <v>7</v>
      </c>
      <c r="I1125" s="1">
        <f t="shared" si="53"/>
        <v>45130</v>
      </c>
      <c r="M1125" s="4">
        <v>45130</v>
      </c>
      <c r="N1125" s="1">
        <f t="shared" si="51"/>
        <v>45130</v>
      </c>
    </row>
    <row r="1126" spans="1:14" x14ac:dyDescent="0.2">
      <c r="A1126" s="1" t="s">
        <v>407</v>
      </c>
      <c r="B1126" s="1">
        <v>45130</v>
      </c>
      <c r="C1126" t="s">
        <v>420</v>
      </c>
      <c r="D1126" t="s">
        <v>454</v>
      </c>
      <c r="E1126" t="s">
        <v>477</v>
      </c>
      <c r="F1126" s="6">
        <v>23</v>
      </c>
      <c r="G1126" s="6">
        <v>2023</v>
      </c>
      <c r="H1126" s="6">
        <f t="shared" si="52"/>
        <v>7</v>
      </c>
      <c r="I1126" s="1">
        <f t="shared" si="53"/>
        <v>45130</v>
      </c>
      <c r="M1126" s="4">
        <v>45130</v>
      </c>
      <c r="N1126" s="1">
        <f t="shared" si="51"/>
        <v>45130</v>
      </c>
    </row>
    <row r="1127" spans="1:14" x14ac:dyDescent="0.2">
      <c r="A1127" s="1" t="s">
        <v>407</v>
      </c>
      <c r="B1127" s="1">
        <v>45130</v>
      </c>
      <c r="C1127" t="s">
        <v>420</v>
      </c>
      <c r="D1127" t="s">
        <v>454</v>
      </c>
      <c r="E1127" t="s">
        <v>477</v>
      </c>
      <c r="F1127" s="6">
        <v>23</v>
      </c>
      <c r="G1127" s="6">
        <v>2023</v>
      </c>
      <c r="H1127" s="6">
        <f t="shared" si="52"/>
        <v>7</v>
      </c>
      <c r="I1127" s="1">
        <f t="shared" si="53"/>
        <v>45130</v>
      </c>
      <c r="M1127" s="4">
        <v>45130</v>
      </c>
      <c r="N1127" s="1">
        <f t="shared" si="51"/>
        <v>45130</v>
      </c>
    </row>
    <row r="1128" spans="1:14" x14ac:dyDescent="0.2">
      <c r="A1128" s="1" t="s">
        <v>389</v>
      </c>
      <c r="B1128" s="1">
        <v>45138</v>
      </c>
      <c r="C1128" t="s">
        <v>442</v>
      </c>
      <c r="D1128" t="s">
        <v>470</v>
      </c>
      <c r="E1128" t="s">
        <v>477</v>
      </c>
      <c r="F1128" s="6">
        <v>31</v>
      </c>
      <c r="G1128" s="6">
        <v>2023</v>
      </c>
      <c r="H1128" s="6">
        <f t="shared" si="52"/>
        <v>7</v>
      </c>
      <c r="I1128" s="1">
        <f t="shared" si="53"/>
        <v>45138</v>
      </c>
      <c r="M1128" s="4">
        <v>45138</v>
      </c>
      <c r="N1128" s="1">
        <f t="shared" si="51"/>
        <v>45138</v>
      </c>
    </row>
    <row r="1129" spans="1:14" x14ac:dyDescent="0.2">
      <c r="A1129" s="1" t="s">
        <v>407</v>
      </c>
      <c r="B1129" s="1">
        <v>45130</v>
      </c>
      <c r="C1129" t="s">
        <v>420</v>
      </c>
      <c r="D1129" t="s">
        <v>454</v>
      </c>
      <c r="E1129" t="s">
        <v>477</v>
      </c>
      <c r="F1129" s="6">
        <v>23</v>
      </c>
      <c r="G1129" s="6">
        <v>2023</v>
      </c>
      <c r="H1129" s="6">
        <f t="shared" si="52"/>
        <v>7</v>
      </c>
      <c r="I1129" s="1">
        <f t="shared" si="53"/>
        <v>45130</v>
      </c>
      <c r="M1129" s="4">
        <v>45130</v>
      </c>
      <c r="N1129" s="1">
        <f t="shared" si="51"/>
        <v>45130</v>
      </c>
    </row>
    <row r="1130" spans="1:14" x14ac:dyDescent="0.2">
      <c r="A1130" s="1" t="s">
        <v>407</v>
      </c>
      <c r="B1130" s="1">
        <v>45130</v>
      </c>
      <c r="C1130" t="s">
        <v>420</v>
      </c>
      <c r="D1130" t="s">
        <v>454</v>
      </c>
      <c r="E1130" t="s">
        <v>477</v>
      </c>
      <c r="F1130" s="6">
        <v>23</v>
      </c>
      <c r="G1130" s="6">
        <v>2023</v>
      </c>
      <c r="H1130" s="6">
        <f t="shared" si="52"/>
        <v>7</v>
      </c>
      <c r="I1130" s="1">
        <f t="shared" si="53"/>
        <v>45130</v>
      </c>
      <c r="M1130" s="4">
        <v>45130</v>
      </c>
      <c r="N1130" s="1">
        <f t="shared" si="51"/>
        <v>45130</v>
      </c>
    </row>
    <row r="1131" spans="1:14" x14ac:dyDescent="0.2">
      <c r="A1131" s="1" t="s">
        <v>407</v>
      </c>
      <c r="B1131" s="1">
        <v>45130</v>
      </c>
      <c r="C1131" t="s">
        <v>420</v>
      </c>
      <c r="D1131" t="s">
        <v>454</v>
      </c>
      <c r="E1131" t="s">
        <v>477</v>
      </c>
      <c r="F1131" s="6">
        <v>23</v>
      </c>
      <c r="G1131" s="6">
        <v>2023</v>
      </c>
      <c r="H1131" s="6">
        <f t="shared" si="52"/>
        <v>7</v>
      </c>
      <c r="I1131" s="1">
        <f t="shared" si="53"/>
        <v>45130</v>
      </c>
      <c r="M1131" s="4">
        <v>45130</v>
      </c>
      <c r="N1131" s="1">
        <f t="shared" si="51"/>
        <v>45130</v>
      </c>
    </row>
    <row r="1132" spans="1:14" x14ac:dyDescent="0.2">
      <c r="A1132" s="1" t="s">
        <v>407</v>
      </c>
      <c r="B1132" s="1">
        <v>45130</v>
      </c>
      <c r="C1132" t="s">
        <v>420</v>
      </c>
      <c r="D1132" t="s">
        <v>454</v>
      </c>
      <c r="E1132" t="s">
        <v>477</v>
      </c>
      <c r="F1132" s="6">
        <v>23</v>
      </c>
      <c r="G1132" s="6">
        <v>2023</v>
      </c>
      <c r="H1132" s="6">
        <f t="shared" si="52"/>
        <v>7</v>
      </c>
      <c r="I1132" s="1">
        <f t="shared" si="53"/>
        <v>45130</v>
      </c>
      <c r="M1132" s="4">
        <v>45130</v>
      </c>
      <c r="N1132" s="1">
        <f t="shared" si="51"/>
        <v>45130</v>
      </c>
    </row>
    <row r="1133" spans="1:14" x14ac:dyDescent="0.2">
      <c r="A1133" s="1" t="s">
        <v>407</v>
      </c>
      <c r="B1133" s="1">
        <v>45130</v>
      </c>
      <c r="C1133" t="s">
        <v>420</v>
      </c>
      <c r="D1133" t="s">
        <v>454</v>
      </c>
      <c r="E1133" t="s">
        <v>477</v>
      </c>
      <c r="F1133" s="6">
        <v>23</v>
      </c>
      <c r="G1133" s="6">
        <v>2023</v>
      </c>
      <c r="H1133" s="6">
        <f t="shared" si="52"/>
        <v>7</v>
      </c>
      <c r="I1133" s="1">
        <f t="shared" si="53"/>
        <v>45130</v>
      </c>
      <c r="M1133" s="4">
        <v>45130</v>
      </c>
      <c r="N1133" s="1">
        <f t="shared" si="51"/>
        <v>45130</v>
      </c>
    </row>
    <row r="1134" spans="1:14" x14ac:dyDescent="0.2">
      <c r="A1134" s="1" t="s">
        <v>407</v>
      </c>
      <c r="B1134" s="1">
        <v>45130</v>
      </c>
      <c r="C1134" t="s">
        <v>420</v>
      </c>
      <c r="D1134" t="s">
        <v>454</v>
      </c>
      <c r="E1134" t="s">
        <v>477</v>
      </c>
      <c r="F1134" s="6">
        <v>23</v>
      </c>
      <c r="G1134" s="6">
        <v>2023</v>
      </c>
      <c r="H1134" s="6">
        <f t="shared" si="52"/>
        <v>7</v>
      </c>
      <c r="I1134" s="1">
        <f t="shared" si="53"/>
        <v>45130</v>
      </c>
      <c r="M1134" s="4">
        <v>45130</v>
      </c>
      <c r="N1134" s="1">
        <f t="shared" si="51"/>
        <v>45130</v>
      </c>
    </row>
    <row r="1135" spans="1:14" x14ac:dyDescent="0.2">
      <c r="A1135" s="1" t="s">
        <v>407</v>
      </c>
      <c r="B1135" s="1">
        <v>45130</v>
      </c>
      <c r="C1135" t="s">
        <v>420</v>
      </c>
      <c r="D1135" t="s">
        <v>454</v>
      </c>
      <c r="E1135" t="s">
        <v>477</v>
      </c>
      <c r="F1135" s="6">
        <v>23</v>
      </c>
      <c r="G1135" s="6">
        <v>2023</v>
      </c>
      <c r="H1135" s="6">
        <f t="shared" si="52"/>
        <v>7</v>
      </c>
      <c r="I1135" s="1">
        <f t="shared" si="53"/>
        <v>45130</v>
      </c>
      <c r="M1135" s="4">
        <v>45130</v>
      </c>
      <c r="N1135" s="1">
        <f t="shared" si="51"/>
        <v>45130</v>
      </c>
    </row>
    <row r="1136" spans="1:14" x14ac:dyDescent="0.2">
      <c r="A1136" s="1" t="s">
        <v>407</v>
      </c>
      <c r="B1136" s="1">
        <v>45130</v>
      </c>
      <c r="C1136" t="s">
        <v>420</v>
      </c>
      <c r="D1136" t="s">
        <v>454</v>
      </c>
      <c r="E1136" t="s">
        <v>477</v>
      </c>
      <c r="F1136" s="6">
        <v>23</v>
      </c>
      <c r="G1136" s="6">
        <v>2023</v>
      </c>
      <c r="H1136" s="6">
        <f t="shared" si="52"/>
        <v>7</v>
      </c>
      <c r="I1136" s="1">
        <f t="shared" si="53"/>
        <v>45130</v>
      </c>
      <c r="M1136" s="4">
        <v>45130</v>
      </c>
      <c r="N1136" s="1">
        <f t="shared" si="51"/>
        <v>45130</v>
      </c>
    </row>
    <row r="1137" spans="1:14" x14ac:dyDescent="0.2">
      <c r="A1137" s="1" t="s">
        <v>407</v>
      </c>
      <c r="B1137" s="1">
        <v>45130</v>
      </c>
      <c r="C1137" t="s">
        <v>420</v>
      </c>
      <c r="D1137" t="s">
        <v>454</v>
      </c>
      <c r="E1137" t="s">
        <v>477</v>
      </c>
      <c r="F1137" s="6">
        <v>23</v>
      </c>
      <c r="G1137" s="6">
        <v>2023</v>
      </c>
      <c r="H1137" s="6">
        <f t="shared" si="52"/>
        <v>7</v>
      </c>
      <c r="I1137" s="1">
        <f t="shared" si="53"/>
        <v>45130</v>
      </c>
      <c r="M1137" s="4">
        <v>45130</v>
      </c>
      <c r="N1137" s="1">
        <f t="shared" si="51"/>
        <v>45130</v>
      </c>
    </row>
    <row r="1138" spans="1:14" x14ac:dyDescent="0.2">
      <c r="B1138" s="1">
        <v>0</v>
      </c>
      <c r="C1138">
        <v>0</v>
      </c>
      <c r="D1138">
        <v>0</v>
      </c>
      <c r="E1138">
        <v>0</v>
      </c>
      <c r="F1138" s="6"/>
      <c r="G1138" s="6">
        <v>2023</v>
      </c>
      <c r="H1138" s="6" t="e">
        <f t="shared" si="52"/>
        <v>#N/A</v>
      </c>
      <c r="I1138" s="1" t="e">
        <f t="shared" si="53"/>
        <v>#N/A</v>
      </c>
      <c r="M1138" s="4">
        <v>0</v>
      </c>
      <c r="N1138" s="1">
        <f t="shared" si="51"/>
        <v>45130.222429906542</v>
      </c>
    </row>
    <row r="1139" spans="1:14" x14ac:dyDescent="0.2">
      <c r="A1139" s="1" t="s">
        <v>368</v>
      </c>
      <c r="B1139" s="1">
        <v>45135</v>
      </c>
      <c r="C1139" t="s">
        <v>450</v>
      </c>
      <c r="D1139" t="s">
        <v>459</v>
      </c>
      <c r="E1139" t="s">
        <v>477</v>
      </c>
      <c r="F1139" s="6">
        <v>28</v>
      </c>
      <c r="G1139" s="6">
        <v>2023</v>
      </c>
      <c r="H1139" s="6">
        <f t="shared" si="52"/>
        <v>7</v>
      </c>
      <c r="I1139" s="1">
        <f t="shared" si="53"/>
        <v>45135</v>
      </c>
      <c r="M1139" s="4">
        <v>45135</v>
      </c>
      <c r="N1139" s="1">
        <f t="shared" si="51"/>
        <v>45135</v>
      </c>
    </row>
    <row r="1140" spans="1:14" x14ac:dyDescent="0.2">
      <c r="A1140" s="1" t="s">
        <v>397</v>
      </c>
      <c r="B1140" s="1">
        <v>45151</v>
      </c>
      <c r="C1140" t="s">
        <v>451</v>
      </c>
      <c r="D1140" t="s">
        <v>475</v>
      </c>
      <c r="E1140" t="s">
        <v>478</v>
      </c>
      <c r="F1140" s="6">
        <v>13</v>
      </c>
      <c r="G1140" s="6">
        <v>2023</v>
      </c>
      <c r="H1140" s="6">
        <f t="shared" si="52"/>
        <v>8</v>
      </c>
      <c r="I1140" s="1">
        <f>DATE(G1140,H1140,F1140)</f>
        <v>45151</v>
      </c>
      <c r="M1140" s="4">
        <v>45151</v>
      </c>
      <c r="N1140" s="1">
        <f t="shared" si="51"/>
        <v>45151</v>
      </c>
    </row>
    <row r="1141" spans="1:14" x14ac:dyDescent="0.2">
      <c r="A1141" s="1" t="s">
        <v>407</v>
      </c>
      <c r="B1141" s="1">
        <v>45130</v>
      </c>
      <c r="C1141" t="s">
        <v>420</v>
      </c>
      <c r="D1141" t="s">
        <v>454</v>
      </c>
      <c r="E1141" t="s">
        <v>477</v>
      </c>
      <c r="F1141" s="6">
        <v>23</v>
      </c>
      <c r="G1141" s="6">
        <v>2023</v>
      </c>
      <c r="H1141" s="6">
        <f t="shared" si="52"/>
        <v>7</v>
      </c>
      <c r="I1141" s="1">
        <f t="shared" si="53"/>
        <v>45130</v>
      </c>
      <c r="M1141" s="4">
        <v>45130</v>
      </c>
      <c r="N1141" s="1">
        <f t="shared" si="51"/>
        <v>45130</v>
      </c>
    </row>
    <row r="1142" spans="1:14" x14ac:dyDescent="0.2">
      <c r="B1142" s="1">
        <v>0</v>
      </c>
      <c r="C1142">
        <v>0</v>
      </c>
      <c r="D1142">
        <v>0</v>
      </c>
      <c r="E1142">
        <v>0</v>
      </c>
      <c r="F1142" s="6"/>
      <c r="G1142" s="6">
        <v>2023</v>
      </c>
      <c r="H1142" s="6" t="e">
        <f t="shared" si="52"/>
        <v>#N/A</v>
      </c>
      <c r="I1142" s="1" t="e">
        <f t="shared" si="53"/>
        <v>#N/A</v>
      </c>
      <c r="M1142" s="4">
        <v>0</v>
      </c>
      <c r="N1142" s="1">
        <f t="shared" si="51"/>
        <v>45130.222429906542</v>
      </c>
    </row>
    <row r="1143" spans="1:14" x14ac:dyDescent="0.2">
      <c r="A1143" s="1" t="s">
        <v>34</v>
      </c>
      <c r="B1143" s="1">
        <v>45127</v>
      </c>
      <c r="C1143" t="s">
        <v>428</v>
      </c>
      <c r="D1143" t="s">
        <v>455</v>
      </c>
      <c r="E1143" t="s">
        <v>477</v>
      </c>
      <c r="F1143" s="6">
        <v>20</v>
      </c>
      <c r="G1143" s="6">
        <v>2023</v>
      </c>
      <c r="H1143" s="6">
        <f t="shared" si="52"/>
        <v>7</v>
      </c>
      <c r="I1143" s="1">
        <f t="shared" si="53"/>
        <v>45127</v>
      </c>
      <c r="M1143" s="4">
        <v>45127</v>
      </c>
      <c r="N1143" s="1">
        <f t="shared" si="51"/>
        <v>45127</v>
      </c>
    </row>
    <row r="1144" spans="1:14" x14ac:dyDescent="0.2">
      <c r="A1144" s="1" t="s">
        <v>407</v>
      </c>
      <c r="B1144" s="1">
        <v>45130</v>
      </c>
      <c r="C1144" t="s">
        <v>420</v>
      </c>
      <c r="D1144" t="s">
        <v>454</v>
      </c>
      <c r="E1144" t="s">
        <v>477</v>
      </c>
      <c r="F1144" s="6">
        <v>23</v>
      </c>
      <c r="G1144" s="6">
        <v>2023</v>
      </c>
      <c r="H1144" s="6">
        <f t="shared" si="52"/>
        <v>7</v>
      </c>
      <c r="I1144" s="1">
        <f t="shared" si="53"/>
        <v>45130</v>
      </c>
      <c r="M1144" s="4">
        <v>45130</v>
      </c>
      <c r="N1144" s="1">
        <f t="shared" si="51"/>
        <v>45130</v>
      </c>
    </row>
    <row r="1145" spans="1:14" x14ac:dyDescent="0.2">
      <c r="A1145" s="1" t="s">
        <v>358</v>
      </c>
      <c r="B1145" s="1">
        <v>45142</v>
      </c>
      <c r="C1145" t="s">
        <v>452</v>
      </c>
      <c r="D1145" t="s">
        <v>476</v>
      </c>
      <c r="E1145" t="s">
        <v>478</v>
      </c>
      <c r="F1145" s="6">
        <v>4</v>
      </c>
      <c r="G1145" s="6">
        <v>2023</v>
      </c>
      <c r="H1145" s="6">
        <f t="shared" si="52"/>
        <v>8</v>
      </c>
      <c r="I1145" s="1">
        <f t="shared" si="53"/>
        <v>45142</v>
      </c>
      <c r="M1145" s="4">
        <v>45142</v>
      </c>
      <c r="N1145" s="1">
        <f t="shared" si="51"/>
        <v>45142</v>
      </c>
    </row>
    <row r="1146" spans="1:14" x14ac:dyDescent="0.2">
      <c r="A1146" s="1" t="s">
        <v>411</v>
      </c>
      <c r="B1146" s="1">
        <v>45132</v>
      </c>
      <c r="C1146" t="s">
        <v>427</v>
      </c>
      <c r="D1146" t="s">
        <v>458</v>
      </c>
      <c r="E1146" t="s">
        <v>477</v>
      </c>
      <c r="F1146" s="6">
        <v>25</v>
      </c>
      <c r="G1146" s="6">
        <v>2023</v>
      </c>
      <c r="H1146" s="6">
        <f t="shared" si="52"/>
        <v>7</v>
      </c>
      <c r="I1146" s="1">
        <f t="shared" si="53"/>
        <v>45132</v>
      </c>
      <c r="M1146" s="4">
        <v>45132</v>
      </c>
      <c r="N1146" s="1">
        <f t="shared" si="51"/>
        <v>45132</v>
      </c>
    </row>
    <row r="1147" spans="1:14" x14ac:dyDescent="0.2">
      <c r="A1147" s="1" t="s">
        <v>407</v>
      </c>
      <c r="B1147" s="1">
        <v>45130</v>
      </c>
      <c r="C1147" t="s">
        <v>420</v>
      </c>
      <c r="D1147" t="s">
        <v>454</v>
      </c>
      <c r="E1147" t="s">
        <v>477</v>
      </c>
      <c r="F1147" s="6">
        <v>23</v>
      </c>
      <c r="G1147" s="6">
        <v>2023</v>
      </c>
      <c r="H1147" s="6">
        <f t="shared" si="52"/>
        <v>7</v>
      </c>
      <c r="I1147" s="1">
        <f t="shared" si="53"/>
        <v>45130</v>
      </c>
      <c r="M1147" s="4">
        <v>45130</v>
      </c>
      <c r="N1147" s="1">
        <f t="shared" si="51"/>
        <v>45130</v>
      </c>
    </row>
    <row r="1148" spans="1:14" x14ac:dyDescent="0.2">
      <c r="A1148" s="1" t="s">
        <v>407</v>
      </c>
      <c r="B1148" s="1">
        <v>45130</v>
      </c>
      <c r="C1148" t="s">
        <v>420</v>
      </c>
      <c r="D1148" t="s">
        <v>454</v>
      </c>
      <c r="E1148" t="s">
        <v>477</v>
      </c>
      <c r="F1148" s="6">
        <v>23</v>
      </c>
      <c r="G1148" s="6">
        <v>2023</v>
      </c>
      <c r="H1148" s="6">
        <f t="shared" si="52"/>
        <v>7</v>
      </c>
      <c r="I1148" s="1">
        <f t="shared" si="53"/>
        <v>45130</v>
      </c>
      <c r="M1148" s="4">
        <v>45130</v>
      </c>
      <c r="N1148" s="1">
        <f t="shared" si="51"/>
        <v>45130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Pivot1</vt:lpstr>
      <vt:lpstr>Pivot2</vt:lpstr>
      <vt:lpstr>Pivot3</vt:lpstr>
      <vt:lpstr>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2023-07-17T14:42:39Z</dcterms:created>
  <dcterms:modified xsi:type="dcterms:W3CDTF">2023-07-18T10:42:05Z</dcterms:modified>
</cp:coreProperties>
</file>