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 firstSheet="3" activeTab="3"/>
  </bookViews>
  <sheets>
    <sheet name="Formulação HJ Emulsão base" sheetId="12" r:id="rId1"/>
    <sheet name="Estudo HJ Emulsão Base 04.08" sheetId="13" r:id="rId2"/>
    <sheet name="Avaliação semanal - Estufa - R1" sheetId="14" r:id="rId3"/>
    <sheet name="Avaliação semanal - Amb - R1 " sheetId="16" r:id="rId4"/>
    <sheet name="Avaliação semanal - Estufa - R2" sheetId="17" r:id="rId5"/>
    <sheet name="Avaliação semanal - Amb - R2" sheetId="18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2" l="1"/>
  <c r="N14" i="12"/>
  <c r="N12" i="12"/>
  <c r="N10" i="12"/>
  <c r="K14" i="12"/>
  <c r="K12" i="12"/>
  <c r="K10" i="12"/>
  <c r="H14" i="12"/>
  <c r="H12" i="12"/>
  <c r="H10" i="12"/>
  <c r="N8" i="12"/>
  <c r="K8" i="12"/>
  <c r="H8" i="12"/>
  <c r="E10" i="12"/>
  <c r="E12" i="12"/>
  <c r="E14" i="12"/>
  <c r="D16" i="12"/>
  <c r="M16" i="12"/>
  <c r="M20" i="12" s="1"/>
  <c r="J16" i="12"/>
  <c r="J20" i="12" s="1"/>
  <c r="G16" i="12"/>
  <c r="G20" i="12" s="1"/>
  <c r="D20" i="12"/>
  <c r="H16" i="12" l="1"/>
  <c r="H20" i="12" s="1"/>
  <c r="E16" i="12"/>
  <c r="E20" i="12" s="1"/>
  <c r="N16" i="12"/>
  <c r="N20" i="12" s="1"/>
  <c r="K16" i="12"/>
  <c r="K20" i="12" s="1"/>
</calcChain>
</file>

<file path=xl/sharedStrings.xml><?xml version="1.0" encoding="utf-8"?>
<sst xmlns="http://schemas.openxmlformats.org/spreadsheetml/2006/main" count="406" uniqueCount="59">
  <si>
    <t>K.Intermerdiario  88,8%</t>
  </si>
  <si>
    <t>Amida 90</t>
  </si>
  <si>
    <t>Cl.Benzalconico</t>
  </si>
  <si>
    <t>sub-total</t>
  </si>
  <si>
    <t>Kg</t>
  </si>
  <si>
    <t xml:space="preserve">M.prima </t>
  </si>
  <si>
    <t>TOTAIS</t>
  </si>
  <si>
    <t>Lauril Sulfato de sodio 90%</t>
  </si>
  <si>
    <t>Agua formula convencional</t>
  </si>
  <si>
    <t>Agua definição</t>
  </si>
  <si>
    <t>Estudos Formulações Emulsão base</t>
  </si>
  <si>
    <t xml:space="preserve">O volume de água adicionado foi de 65 mL de água, o produto apresentou boa aparência e uma textura adequada. </t>
  </si>
  <si>
    <t xml:space="preserve">O volume de água adicionado foi de 95 mL de água, o produto apresentou boa aparência e uma textura adequada. </t>
  </si>
  <si>
    <t xml:space="preserve">O volume de água adicionado foi de 160 mL de água, o produto apresentou boa aparência e uma textura adequada. </t>
  </si>
  <si>
    <t>Concentração</t>
  </si>
  <si>
    <t>Fermentação</t>
  </si>
  <si>
    <t xml:space="preserve"> Fungos / Bacterias</t>
  </si>
  <si>
    <t>Cor</t>
  </si>
  <si>
    <t>Semanas</t>
  </si>
  <si>
    <t xml:space="preserve">1° 04/08/2016 a 07/08/2016   </t>
  </si>
  <si>
    <t xml:space="preserve">2° 08/08/2016 a 14/08/2016 </t>
  </si>
  <si>
    <t>3° 15/08/2016 a 21/08/2016</t>
  </si>
  <si>
    <t>4° 22/08/2016 a 28/08/2016</t>
  </si>
  <si>
    <t>5° 29/08/2016 a 04/09/2016</t>
  </si>
  <si>
    <t>6° 05/09/2016 a 11/09/2016</t>
  </si>
  <si>
    <t>Estudos HJ Emulsão Base - 04/08/2016</t>
  </si>
  <si>
    <t>Observações</t>
  </si>
  <si>
    <t>Não ocorreu</t>
  </si>
  <si>
    <t>De acordo</t>
  </si>
  <si>
    <t>O produto ficou ressecado, com textura dura e pouco maleável.</t>
  </si>
  <si>
    <t>Ruim</t>
  </si>
  <si>
    <t xml:space="preserve"> 5 a 7</t>
  </si>
  <si>
    <t>Razoável</t>
  </si>
  <si>
    <t xml:space="preserve"> 8 a 9</t>
  </si>
  <si>
    <t>Bom</t>
  </si>
  <si>
    <t>Ótimo</t>
  </si>
  <si>
    <t xml:space="preserve"> 0 a 4</t>
  </si>
  <si>
    <t>1°  19/09/2016 a 25/09/2016</t>
  </si>
  <si>
    <t xml:space="preserve">2° 26/09/2016 a 02/09/2016 </t>
  </si>
  <si>
    <t>Foi observado que houve um ressecamento no produto,  a base tornou quebradiça e esfarelada foi adicionado mais 5 mL de água e o mesmo foi envolto em um filme plástico e este foi lacrado</t>
  </si>
  <si>
    <t xml:space="preserve">O volume de água adicionado foi de 60 mL de água, o produto apresentou boa aparência e uma textura adequada. </t>
  </si>
  <si>
    <t>Classificação</t>
  </si>
  <si>
    <t>Não se aplica</t>
  </si>
  <si>
    <t xml:space="preserve">O produto ficou ressecado, com textura dura e pouco maleável. </t>
  </si>
  <si>
    <t>O aspecto do produto ficou conforme o esperado, com textura macia e maleável.</t>
  </si>
  <si>
    <t>ESTUDO DO HJ EMULSÃO BASE - ESTUFA - REGISTRO 1</t>
  </si>
  <si>
    <t>ESTUDO DO HJ EMULSÃO BASE - AMBIENTE - REGISTRO 1</t>
  </si>
  <si>
    <t>As bases foram colocadas na estufa para testes no dia 04/08/2016, onde serão observadas semanalmente, até o fim dos testes previsto para o dia 18/09/2016. (45 dias)</t>
  </si>
  <si>
    <t>7° 12/09/2016 a 18/09/2016</t>
  </si>
  <si>
    <t>3° 03/10/2016 a 09/10/2016</t>
  </si>
  <si>
    <t>4° 10/10/2016 a 16/10/2016</t>
  </si>
  <si>
    <t xml:space="preserve">1° 17/10/2016 a 23/10/2016   </t>
  </si>
  <si>
    <t xml:space="preserve">2° 24/10/2016 a 30/10/2016 </t>
  </si>
  <si>
    <t>3° 31/10/2016 a 06/11/2016</t>
  </si>
  <si>
    <t>4° 07/11/2016 a 13/11/2016</t>
  </si>
  <si>
    <t>ESTUDO DO HJ EMULSÃO BASE - ESTUFA - REGISTRO 2</t>
  </si>
  <si>
    <t xml:space="preserve">O aspecto do produto ficou conforme o esperado, com textura macia e maleável </t>
  </si>
  <si>
    <t>Foi observado que dentro do recipiente houve condensação do vapor de água, e a água escorreu pelas laterais do recipiente e infiltrou-se nas bordas do produto, tornando-as amolecidas, enquanto o centro da base permaneceu com aspecto normal, para corrigir este problema a base foi homogeinizada e envolta em filme plástico e novamente foi colocada em teste na estufa</t>
  </si>
  <si>
    <t>ESTUDO DO HJ EMULSÃO BASE - AMBIENTE - REGISTRO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</si>
</sst>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5" fillId="0" borderId="0" xfId="0" applyFont="1"/>
    <xf numFmtId="2" fontId="6" fillId="0" borderId="0" xfId="0" applyNumberFormat="1" applyFont="1"/>
    <xf numFmtId="4" fontId="0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2" fontId="9" fillId="0" borderId="0" xfId="0" applyNumberFormat="1" applyFont="1"/>
    <xf numFmtId="2" fontId="8" fillId="0" borderId="0" xfId="0" applyNumberFormat="1" applyFont="1"/>
    <xf numFmtId="4" fontId="8" fillId="0" borderId="0" xfId="0" applyNumberFormat="1" applyFont="1"/>
    <xf numFmtId="0" fontId="0" fillId="0" borderId="0" xfId="0" applyBorder="1"/>
    <xf numFmtId="0" fontId="0" fillId="2" borderId="0" xfId="0" applyFill="1"/>
    <xf numFmtId="0" fontId="0" fillId="0" borderId="1" xfId="0" applyBorder="1"/>
    <xf numFmtId="0" fontId="10" fillId="2" borderId="1" xfId="0" applyFont="1" applyFill="1" applyBorder="1"/>
    <xf numFmtId="0" fontId="10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/>
    <xf numFmtId="2" fontId="3" fillId="2" borderId="1" xfId="0" applyNumberFormat="1" applyFont="1" applyFill="1" applyBorder="1"/>
    <xf numFmtId="0" fontId="15" fillId="2" borderId="1" xfId="0" applyFont="1" applyFill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2" borderId="1" xfId="0" applyNumberFormat="1" applyFont="1" applyFill="1" applyBorder="1"/>
    <xf numFmtId="0" fontId="1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15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0" fontId="12" fillId="2" borderId="1" xfId="0" applyNumberFormat="1" applyFont="1" applyFill="1" applyBorder="1" applyAlignment="1">
      <alignment horizontal="center"/>
    </xf>
    <xf numFmtId="164" fontId="16" fillId="2" borderId="1" xfId="0" applyNumberFormat="1" applyFont="1" applyFill="1" applyBorder="1"/>
    <xf numFmtId="164" fontId="15" fillId="2" borderId="1" xfId="0" applyNumberFormat="1" applyFont="1" applyFill="1" applyBorder="1"/>
    <xf numFmtId="4" fontId="3" fillId="2" borderId="1" xfId="0" applyNumberFormat="1" applyFont="1" applyFill="1" applyBorder="1"/>
    <xf numFmtId="0" fontId="12" fillId="2" borderId="1" xfId="0" applyFont="1" applyFill="1" applyBorder="1" applyAlignment="1">
      <alignment horizontal="left"/>
    </xf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164" fontId="17" fillId="2" borderId="1" xfId="0" applyNumberFormat="1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0" fontId="1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10" fontId="12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9" fontId="20" fillId="3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19" fillId="3" borderId="1" xfId="0" applyNumberFormat="1" applyFont="1" applyFill="1" applyBorder="1" applyAlignment="1">
      <alignment horizontal="center"/>
    </xf>
    <xf numFmtId="9" fontId="19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4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3" fillId="12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11" borderId="2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11" borderId="7" xfId="0" applyFont="1" applyFill="1" applyBorder="1" applyAlignment="1">
      <alignment horizontal="center" vertical="center"/>
    </xf>
    <xf numFmtId="9" fontId="20" fillId="3" borderId="1" xfId="0" applyNumberFormat="1" applyFont="1" applyFill="1" applyBorder="1" applyAlignment="1">
      <alignment horizontal="center"/>
    </xf>
    <xf numFmtId="9" fontId="19" fillId="3" borderId="1" xfId="0" applyNumberFormat="1" applyFont="1" applyFill="1" applyBorder="1" applyAlignment="1">
      <alignment horizontal="center"/>
    </xf>
    <xf numFmtId="9" fontId="19" fillId="3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top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wrapText="1"/>
    </xf>
    <xf numFmtId="0" fontId="1" fillId="13" borderId="1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showGridLines="0" workbookViewId="0">
      <selection activeCell="O16" sqref="O16"/>
    </sheetView>
  </sheetViews>
  <sheetFormatPr defaultRowHeight="15" x14ac:dyDescent="0.25"/>
  <cols>
    <col min="1" max="1" width="3.85546875" customWidth="1"/>
    <col min="2" max="2" width="28.5703125" customWidth="1"/>
    <col min="3" max="3" width="2.140625" customWidth="1"/>
    <col min="4" max="5" width="9.7109375" customWidth="1"/>
    <col min="6" max="6" width="2.140625" customWidth="1"/>
    <col min="7" max="8" width="9.7109375" customWidth="1"/>
    <col min="9" max="9" width="2.140625" customWidth="1"/>
    <col min="10" max="11" width="9.7109375" customWidth="1"/>
    <col min="12" max="12" width="2.140625" customWidth="1"/>
    <col min="13" max="14" width="9.7109375" customWidth="1"/>
  </cols>
  <sheetData>
    <row r="1" spans="1:17" x14ac:dyDescent="0.25">
      <c r="B1" s="16"/>
    </row>
    <row r="2" spans="1:17" x14ac:dyDescent="0.25">
      <c r="B2" s="16"/>
    </row>
    <row r="3" spans="1:17" ht="18.75" x14ac:dyDescent="0.3">
      <c r="A3" s="73" t="s">
        <v>10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6"/>
    </row>
    <row r="4" spans="1:17" x14ac:dyDescent="0.25">
      <c r="A4" s="18"/>
      <c r="B4" s="18"/>
      <c r="C4" s="19"/>
      <c r="D4" s="18"/>
      <c r="E4" s="20"/>
      <c r="F4" s="20"/>
      <c r="G4" s="21"/>
      <c r="H4" s="19"/>
      <c r="I4" s="19"/>
      <c r="J4" s="22"/>
      <c r="K4" s="19"/>
      <c r="L4" s="19"/>
      <c r="M4" s="22"/>
      <c r="N4" s="23"/>
      <c r="O4" s="2"/>
    </row>
    <row r="5" spans="1:17" ht="15.75" x14ac:dyDescent="0.25">
      <c r="A5" s="18"/>
      <c r="B5" s="24" t="s">
        <v>5</v>
      </c>
      <c r="C5" s="24"/>
      <c r="D5" s="25">
        <v>0.2</v>
      </c>
      <c r="E5" s="24" t="s">
        <v>4</v>
      </c>
      <c r="F5" s="24"/>
      <c r="G5" s="25">
        <v>0.3</v>
      </c>
      <c r="H5" s="24" t="s">
        <v>4</v>
      </c>
      <c r="I5" s="24"/>
      <c r="J5" s="25">
        <v>0.4</v>
      </c>
      <c r="K5" s="24" t="s">
        <v>4</v>
      </c>
      <c r="L5" s="24"/>
      <c r="M5" s="25">
        <v>0.5</v>
      </c>
      <c r="N5" s="24" t="s">
        <v>4</v>
      </c>
      <c r="O5" s="2"/>
    </row>
    <row r="6" spans="1:17" ht="15.75" x14ac:dyDescent="0.25">
      <c r="A6" s="18"/>
      <c r="B6" s="26"/>
      <c r="C6" s="27"/>
      <c r="D6" s="28"/>
      <c r="E6" s="29"/>
      <c r="F6" s="29"/>
      <c r="G6" s="30"/>
      <c r="H6" s="31"/>
      <c r="I6" s="31"/>
      <c r="J6" s="32"/>
      <c r="K6" s="31"/>
      <c r="L6" s="31"/>
      <c r="M6" s="32"/>
      <c r="N6" s="33"/>
      <c r="O6" s="2"/>
    </row>
    <row r="7" spans="1:17" ht="15.75" x14ac:dyDescent="0.25">
      <c r="A7" s="18"/>
      <c r="B7" s="26"/>
      <c r="C7" s="27"/>
      <c r="D7" s="28"/>
      <c r="E7" s="34"/>
      <c r="F7" s="29"/>
      <c r="G7" s="30"/>
      <c r="H7" s="35"/>
      <c r="I7" s="31"/>
      <c r="J7" s="32"/>
      <c r="K7" s="31"/>
      <c r="L7" s="31"/>
      <c r="M7" s="32"/>
      <c r="N7" s="36"/>
      <c r="O7" s="2"/>
    </row>
    <row r="8" spans="1:17" ht="15.75" x14ac:dyDescent="0.25">
      <c r="A8" s="18"/>
      <c r="B8" s="37" t="s">
        <v>0</v>
      </c>
      <c r="C8" s="38"/>
      <c r="D8" s="39">
        <v>0.22520000000000001</v>
      </c>
      <c r="E8" s="40">
        <f>SUM(D8*$E$22)</f>
        <v>0.22520000000000001</v>
      </c>
      <c r="F8" s="38"/>
      <c r="G8" s="39">
        <v>0.33779999999999999</v>
      </c>
      <c r="H8" s="40">
        <f>SUM(G8*$H$22)</f>
        <v>0.33779999999999999</v>
      </c>
      <c r="I8" s="38"/>
      <c r="J8" s="41">
        <v>0.45050000000000001</v>
      </c>
      <c r="K8" s="40">
        <f>SUM(J8*$K$22)</f>
        <v>0.45050000000000001</v>
      </c>
      <c r="L8" s="38"/>
      <c r="M8" s="41">
        <v>0.56310000000000004</v>
      </c>
      <c r="N8" s="40">
        <f>SUM(M8*$N$22)</f>
        <v>0.56310000000000004</v>
      </c>
      <c r="O8" s="2"/>
    </row>
    <row r="9" spans="1:17" ht="15.75" x14ac:dyDescent="0.25">
      <c r="A9" s="18"/>
      <c r="B9" s="37"/>
      <c r="C9" s="38"/>
      <c r="D9" s="39"/>
      <c r="E9" s="40"/>
      <c r="F9" s="38"/>
      <c r="G9" s="39"/>
      <c r="H9" s="42"/>
      <c r="I9" s="43"/>
      <c r="J9" s="44"/>
      <c r="K9" s="42"/>
      <c r="L9" s="43"/>
      <c r="M9" s="44"/>
      <c r="N9" s="42"/>
      <c r="O9" s="8"/>
    </row>
    <row r="10" spans="1:17" ht="15.75" x14ac:dyDescent="0.25">
      <c r="A10" s="18"/>
      <c r="B10" s="37" t="s">
        <v>7</v>
      </c>
      <c r="C10" s="38"/>
      <c r="D10" s="39">
        <v>0.01</v>
      </c>
      <c r="E10" s="40">
        <f>SUM(D10*$E$22)</f>
        <v>0.01</v>
      </c>
      <c r="F10" s="38"/>
      <c r="G10" s="39">
        <v>0.01</v>
      </c>
      <c r="H10" s="40">
        <f>SUM(G10*$H$22)</f>
        <v>0.01</v>
      </c>
      <c r="I10" s="38"/>
      <c r="J10" s="39">
        <v>0.01</v>
      </c>
      <c r="K10" s="40">
        <f>SUM(J10*$K$22)</f>
        <v>0.01</v>
      </c>
      <c r="L10" s="38"/>
      <c r="M10" s="39">
        <v>0.01</v>
      </c>
      <c r="N10" s="40">
        <f>SUM(M10*$N$22)</f>
        <v>0.01</v>
      </c>
      <c r="O10" s="8"/>
    </row>
    <row r="11" spans="1:17" ht="15.75" x14ac:dyDescent="0.25">
      <c r="A11" s="18"/>
      <c r="B11" s="37"/>
      <c r="C11" s="38"/>
      <c r="D11" s="39"/>
      <c r="E11" s="40"/>
      <c r="F11" s="38"/>
      <c r="G11" s="39"/>
      <c r="H11" s="42"/>
      <c r="I11" s="43"/>
      <c r="J11" s="39"/>
      <c r="K11" s="42"/>
      <c r="L11" s="43"/>
      <c r="M11" s="39"/>
      <c r="N11" s="42"/>
      <c r="O11" s="4"/>
      <c r="Q11" s="3"/>
    </row>
    <row r="12" spans="1:17" ht="15.75" x14ac:dyDescent="0.25">
      <c r="A12" s="18"/>
      <c r="B12" s="45" t="s">
        <v>1</v>
      </c>
      <c r="C12" s="38"/>
      <c r="D12" s="39">
        <v>0.06</v>
      </c>
      <c r="E12" s="40">
        <f>SUM(D12*$E$22)</f>
        <v>0.06</v>
      </c>
      <c r="F12" s="38"/>
      <c r="G12" s="39">
        <v>0.06</v>
      </c>
      <c r="H12" s="40">
        <f>SUM(G12*$H$22)</f>
        <v>0.06</v>
      </c>
      <c r="I12" s="38"/>
      <c r="J12" s="39">
        <v>0.06</v>
      </c>
      <c r="K12" s="40">
        <f>SUM(J12*$K$22)</f>
        <v>0.06</v>
      </c>
      <c r="L12" s="38"/>
      <c r="M12" s="39">
        <v>0.06</v>
      </c>
      <c r="N12" s="40">
        <f>SUM(M12*$N$22)</f>
        <v>0.06</v>
      </c>
      <c r="O12" s="4"/>
    </row>
    <row r="13" spans="1:17" ht="15.75" x14ac:dyDescent="0.25">
      <c r="A13" s="18"/>
      <c r="B13" s="37"/>
      <c r="C13" s="38"/>
      <c r="D13" s="39"/>
      <c r="E13" s="40"/>
      <c r="F13" s="38"/>
      <c r="G13" s="39"/>
      <c r="H13" s="42"/>
      <c r="I13" s="43"/>
      <c r="J13" s="39"/>
      <c r="K13" s="42"/>
      <c r="L13" s="43"/>
      <c r="M13" s="39"/>
      <c r="N13" s="42"/>
      <c r="O13" s="8"/>
      <c r="P13" s="3"/>
    </row>
    <row r="14" spans="1:17" ht="15.75" x14ac:dyDescent="0.25">
      <c r="A14" s="18"/>
      <c r="B14" s="45" t="s">
        <v>2</v>
      </c>
      <c r="C14" s="38"/>
      <c r="D14" s="39">
        <v>5.0000000000000001E-3</v>
      </c>
      <c r="E14" s="40">
        <f>SUM(D14*$E$22)</f>
        <v>5.0000000000000001E-3</v>
      </c>
      <c r="F14" s="38"/>
      <c r="G14" s="39">
        <v>5.0000000000000001E-3</v>
      </c>
      <c r="H14" s="40">
        <f>SUM(G14*$H$22)</f>
        <v>5.0000000000000001E-3</v>
      </c>
      <c r="I14" s="38"/>
      <c r="J14" s="39">
        <v>5.0000000000000001E-3</v>
      </c>
      <c r="K14" s="40">
        <f>SUM(J14*$K$22)</f>
        <v>5.0000000000000001E-3</v>
      </c>
      <c r="L14" s="38"/>
      <c r="M14" s="39">
        <v>5.0000000000000001E-3</v>
      </c>
      <c r="N14" s="40">
        <f>SUM(M14*$N$22)</f>
        <v>5.0000000000000001E-3</v>
      </c>
    </row>
    <row r="15" spans="1:17" ht="15.75" x14ac:dyDescent="0.25">
      <c r="A15" s="18"/>
      <c r="B15" s="45"/>
      <c r="C15" s="38"/>
      <c r="D15" s="39"/>
      <c r="E15" s="40"/>
      <c r="F15" s="38"/>
      <c r="G15" s="39"/>
      <c r="H15" s="40"/>
      <c r="I15" s="38"/>
      <c r="J15" s="46"/>
      <c r="K15" s="42"/>
      <c r="L15" s="43"/>
      <c r="M15" s="46"/>
      <c r="N15" s="42"/>
    </row>
    <row r="16" spans="1:17" ht="15.75" x14ac:dyDescent="0.25">
      <c r="A16" s="18"/>
      <c r="B16" s="45" t="s">
        <v>3</v>
      </c>
      <c r="C16" s="47"/>
      <c r="D16" s="39">
        <f>SUM(D8:D15)</f>
        <v>0.30020000000000002</v>
      </c>
      <c r="E16" s="40">
        <f>SUM(E8:E15)</f>
        <v>0.30020000000000002</v>
      </c>
      <c r="F16" s="47"/>
      <c r="G16" s="39">
        <f>SUM(G8:G15)</f>
        <v>0.4128</v>
      </c>
      <c r="H16" s="40">
        <f>SUM(H8:H15)</f>
        <v>0.4128</v>
      </c>
      <c r="I16" s="47"/>
      <c r="J16" s="39">
        <f>SUM(J8:J15)</f>
        <v>0.52549999999999997</v>
      </c>
      <c r="K16" s="40">
        <f>SUM(K8:K15)</f>
        <v>0.52549999999999997</v>
      </c>
      <c r="L16" s="47"/>
      <c r="M16" s="39">
        <f>SUM(M8:M15)</f>
        <v>0.6381</v>
      </c>
      <c r="N16" s="40">
        <f>SUM(N8:N15)</f>
        <v>0.6381</v>
      </c>
    </row>
    <row r="17" spans="1:21" ht="15.75" x14ac:dyDescent="0.25">
      <c r="A17" s="18"/>
      <c r="B17" s="45"/>
      <c r="C17" s="47"/>
      <c r="D17" s="39"/>
      <c r="E17" s="40"/>
      <c r="F17" s="47"/>
      <c r="G17" s="39"/>
      <c r="H17" s="40"/>
      <c r="I17" s="47"/>
      <c r="J17" s="39"/>
      <c r="K17" s="40"/>
      <c r="L17" s="47"/>
      <c r="M17" s="39"/>
      <c r="N17" s="47"/>
    </row>
    <row r="18" spans="1:21" ht="15.75" x14ac:dyDescent="0.25">
      <c r="A18" s="18"/>
      <c r="B18" s="48" t="s">
        <v>9</v>
      </c>
      <c r="C18" s="47"/>
      <c r="D18" s="39"/>
      <c r="E18" s="49">
        <v>0.06</v>
      </c>
      <c r="F18" s="47"/>
      <c r="G18" s="39"/>
      <c r="H18" s="50">
        <v>6.5000000000000002E-2</v>
      </c>
      <c r="I18" s="47"/>
      <c r="J18" s="39"/>
      <c r="K18" s="50">
        <v>9.5000000000000001E-2</v>
      </c>
      <c r="L18" s="47"/>
      <c r="M18" s="39"/>
      <c r="N18" s="50">
        <v>0.16</v>
      </c>
    </row>
    <row r="19" spans="1:21" ht="15.75" x14ac:dyDescent="0.25">
      <c r="A19" s="18"/>
      <c r="B19" s="37"/>
      <c r="C19" s="38"/>
      <c r="D19" s="39"/>
      <c r="E19" s="38"/>
      <c r="F19" s="38"/>
      <c r="G19" s="39"/>
      <c r="H19" s="43"/>
      <c r="I19" s="43"/>
      <c r="J19" s="46"/>
      <c r="K19" s="43"/>
      <c r="L19" s="43"/>
      <c r="M19" s="46"/>
      <c r="N19" s="43"/>
    </row>
    <row r="20" spans="1:21" ht="15.75" x14ac:dyDescent="0.25">
      <c r="A20" s="18"/>
      <c r="B20" s="48" t="s">
        <v>8</v>
      </c>
      <c r="C20" s="51"/>
      <c r="D20" s="52">
        <f>SUM(D22-D16)</f>
        <v>0.69979999999999998</v>
      </c>
      <c r="E20" s="51">
        <f>SUM(E22-E16)</f>
        <v>0.69979999999999998</v>
      </c>
      <c r="F20" s="51"/>
      <c r="G20" s="52">
        <f>SUM(G22-G16)</f>
        <v>0.58719999999999994</v>
      </c>
      <c r="H20" s="51">
        <f>SUM(H22-H16)</f>
        <v>0.58719999999999994</v>
      </c>
      <c r="I20" s="51"/>
      <c r="J20" s="52">
        <f>SUM(J22-J16)</f>
        <v>0.47450000000000003</v>
      </c>
      <c r="K20" s="51">
        <f>SUM(K22-K16)</f>
        <v>0.47450000000000003</v>
      </c>
      <c r="L20" s="51"/>
      <c r="M20" s="52">
        <f>SUM(M22-M16)</f>
        <v>0.3619</v>
      </c>
      <c r="N20" s="51">
        <f>SUM(N22-N16)</f>
        <v>0.3619</v>
      </c>
      <c r="U20" s="16"/>
    </row>
    <row r="21" spans="1:21" ht="15.75" x14ac:dyDescent="0.25">
      <c r="A21" s="18"/>
      <c r="B21" s="37"/>
      <c r="C21" s="38"/>
      <c r="D21" s="53"/>
      <c r="E21" s="38"/>
      <c r="F21" s="38"/>
      <c r="G21" s="53"/>
      <c r="H21" s="43"/>
      <c r="I21" s="43"/>
      <c r="J21" s="46"/>
      <c r="K21" s="43"/>
      <c r="L21" s="43"/>
      <c r="M21" s="46"/>
      <c r="N21" s="54"/>
    </row>
    <row r="22" spans="1:21" ht="15.75" x14ac:dyDescent="0.25">
      <c r="A22" s="18"/>
      <c r="B22" s="55" t="s">
        <v>6</v>
      </c>
      <c r="C22" s="54"/>
      <c r="D22" s="56">
        <v>1</v>
      </c>
      <c r="E22" s="57">
        <v>1</v>
      </c>
      <c r="F22" s="58"/>
      <c r="G22" s="41">
        <v>1</v>
      </c>
      <c r="H22" s="59">
        <v>1</v>
      </c>
      <c r="I22" s="54"/>
      <c r="J22" s="41">
        <v>1</v>
      </c>
      <c r="K22" s="59">
        <v>1</v>
      </c>
      <c r="L22" s="54"/>
      <c r="M22" s="41">
        <v>1</v>
      </c>
      <c r="N22" s="59">
        <v>1</v>
      </c>
    </row>
    <row r="23" spans="1:21" x14ac:dyDescent="0.25">
      <c r="K23" s="1"/>
      <c r="L23" s="1"/>
      <c r="M23" s="1"/>
      <c r="N23" s="1"/>
    </row>
    <row r="24" spans="1:21" x14ac:dyDescent="0.25">
      <c r="K24" s="1"/>
      <c r="L24" s="1"/>
      <c r="M24" s="1"/>
      <c r="N24" s="1"/>
      <c r="O24" s="6"/>
    </row>
    <row r="25" spans="1:21" x14ac:dyDescent="0.25">
      <c r="K25" s="3"/>
      <c r="L25" s="3"/>
      <c r="M25" s="3"/>
      <c r="O25" s="2"/>
    </row>
    <row r="26" spans="1:21" x14ac:dyDescent="0.25">
      <c r="K26" s="3"/>
      <c r="L26" s="3"/>
      <c r="M26" s="3"/>
      <c r="O26" s="2"/>
    </row>
    <row r="27" spans="1:21" x14ac:dyDescent="0.25">
      <c r="K27" s="1"/>
      <c r="L27" s="1"/>
      <c r="M27" s="1"/>
      <c r="N27" s="1"/>
      <c r="O27" s="2"/>
    </row>
    <row r="28" spans="1:21" x14ac:dyDescent="0.25">
      <c r="O28" s="2"/>
    </row>
    <row r="29" spans="1:21" x14ac:dyDescent="0.25">
      <c r="N29" s="5"/>
      <c r="O29" s="8"/>
    </row>
    <row r="30" spans="1:21" x14ac:dyDescent="0.25">
      <c r="O30" s="8"/>
    </row>
    <row r="31" spans="1:21" x14ac:dyDescent="0.25">
      <c r="O31" s="4"/>
    </row>
    <row r="32" spans="1:21" x14ac:dyDescent="0.25">
      <c r="H32" s="3"/>
      <c r="I32" s="3"/>
      <c r="J32" s="3"/>
      <c r="O32" s="4"/>
    </row>
    <row r="33" spans="2:15" x14ac:dyDescent="0.25">
      <c r="B33" s="10"/>
      <c r="H33" s="3"/>
      <c r="I33" s="3"/>
      <c r="J33" s="3"/>
      <c r="K33" s="10"/>
      <c r="L33" s="10"/>
      <c r="M33" s="10"/>
      <c r="N33" s="11"/>
      <c r="O33" s="8"/>
    </row>
    <row r="34" spans="2:15" x14ac:dyDescent="0.25">
      <c r="B34" s="10"/>
      <c r="C34" s="7"/>
      <c r="D34" s="7"/>
      <c r="E34" s="7"/>
      <c r="F34" s="7"/>
      <c r="G34" s="7"/>
      <c r="H34" s="7"/>
      <c r="I34" s="7"/>
      <c r="J34" s="7"/>
      <c r="K34" s="10"/>
      <c r="L34" s="10"/>
      <c r="M34" s="10"/>
      <c r="N34" s="11"/>
    </row>
    <row r="35" spans="2:15" x14ac:dyDescent="0.25">
      <c r="B35" s="12"/>
      <c r="C35" s="5"/>
      <c r="D35" s="5"/>
      <c r="E35" s="5"/>
      <c r="F35" s="5"/>
      <c r="G35" s="5"/>
      <c r="H35" s="5"/>
      <c r="I35" s="5"/>
      <c r="J35" s="5"/>
      <c r="K35" s="13"/>
      <c r="L35" s="13"/>
      <c r="M35" s="13"/>
      <c r="N35" s="11"/>
    </row>
    <row r="36" spans="2:15" x14ac:dyDescent="0.25">
      <c r="B36" s="10"/>
      <c r="H36" s="3"/>
      <c r="I36" s="3"/>
      <c r="J36" s="3"/>
      <c r="K36" s="14"/>
      <c r="L36" s="14"/>
      <c r="M36" s="14"/>
      <c r="N36" s="11"/>
    </row>
    <row r="37" spans="2:15" x14ac:dyDescent="0.25">
      <c r="B37" s="10"/>
      <c r="C37" s="1"/>
      <c r="D37" s="1"/>
      <c r="E37" s="1"/>
      <c r="F37" s="1"/>
      <c r="G37" s="1"/>
      <c r="H37" s="1"/>
      <c r="I37" s="1"/>
      <c r="J37" s="1"/>
      <c r="K37" s="10"/>
      <c r="L37" s="10"/>
      <c r="M37" s="10"/>
      <c r="N37" s="10"/>
    </row>
    <row r="38" spans="2:15" x14ac:dyDescent="0.25">
      <c r="B38" s="10"/>
      <c r="C38" s="1"/>
      <c r="D38" s="1"/>
      <c r="E38" s="1"/>
      <c r="F38" s="1"/>
      <c r="G38" s="1"/>
      <c r="H38" s="1"/>
      <c r="I38" s="1"/>
      <c r="J38" s="1"/>
      <c r="K38" s="15"/>
      <c r="L38" s="15"/>
      <c r="M38" s="15"/>
      <c r="N38" s="15"/>
    </row>
    <row r="39" spans="2:15" x14ac:dyDescent="0.25">
      <c r="B39" s="10"/>
      <c r="H39" s="3"/>
      <c r="I39" s="3"/>
      <c r="J39" s="3"/>
      <c r="K39" s="15"/>
      <c r="L39" s="15"/>
      <c r="M39" s="15"/>
      <c r="N39" s="15"/>
      <c r="O39" s="12"/>
    </row>
    <row r="40" spans="2:15" x14ac:dyDescent="0.25">
      <c r="B40" s="10"/>
      <c r="H40" s="3"/>
      <c r="I40" s="3"/>
      <c r="J40" s="3"/>
      <c r="K40" s="10"/>
      <c r="L40" s="10"/>
      <c r="M40" s="10"/>
      <c r="N40" s="10"/>
      <c r="O40" s="12"/>
    </row>
    <row r="41" spans="2:15" x14ac:dyDescent="0.25">
      <c r="B41" s="10"/>
      <c r="C41" s="1"/>
      <c r="D41" s="1"/>
      <c r="E41" s="1"/>
      <c r="F41" s="1"/>
      <c r="G41" s="1"/>
      <c r="H41" s="1"/>
      <c r="I41" s="1"/>
      <c r="J41" s="1"/>
      <c r="K41" s="10"/>
      <c r="L41" s="10"/>
      <c r="M41" s="10"/>
      <c r="N41" s="10"/>
      <c r="O41" s="12"/>
    </row>
    <row r="42" spans="2:15" x14ac:dyDescent="0.25">
      <c r="B42" s="10"/>
      <c r="K42" s="15"/>
      <c r="L42" s="15"/>
      <c r="M42" s="15"/>
      <c r="N42" s="15"/>
      <c r="O42" s="12"/>
    </row>
    <row r="43" spans="2:15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2"/>
    </row>
    <row r="44" spans="2:15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4"/>
      <c r="O44" s="15"/>
    </row>
    <row r="45" spans="2:15" x14ac:dyDescent="0.25">
      <c r="O45" s="15"/>
    </row>
    <row r="46" spans="2:15" x14ac:dyDescent="0.25">
      <c r="O46" s="10"/>
    </row>
    <row r="47" spans="2:15" ht="15.75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</row>
    <row r="48" spans="2:15" x14ac:dyDescent="0.25">
      <c r="O48" s="15"/>
    </row>
    <row r="49" spans="15:15" x14ac:dyDescent="0.25">
      <c r="O49" s="10"/>
    </row>
    <row r="50" spans="15:15" x14ac:dyDescent="0.25">
      <c r="O50" s="10"/>
    </row>
  </sheetData>
  <mergeCells count="1">
    <mergeCell ref="A3:N3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showGridLines="0" workbookViewId="0">
      <selection activeCell="E6" sqref="E6:G22"/>
    </sheetView>
  </sheetViews>
  <sheetFormatPr defaultRowHeight="15" x14ac:dyDescent="0.25"/>
  <sheetData>
    <row r="3" spans="2:13" x14ac:dyDescent="0.25">
      <c r="B3" s="75" t="s">
        <v>25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2:13" x14ac:dyDescent="0.2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2:13" x14ac:dyDescent="0.25">
      <c r="B5" s="76">
        <v>0.2</v>
      </c>
      <c r="C5" s="77"/>
      <c r="D5" s="77"/>
      <c r="E5" s="78">
        <v>0.3</v>
      </c>
      <c r="F5" s="79"/>
      <c r="G5" s="79"/>
      <c r="H5" s="78">
        <v>0.4</v>
      </c>
      <c r="I5" s="79"/>
      <c r="J5" s="79"/>
      <c r="K5" s="78">
        <v>0.5</v>
      </c>
      <c r="L5" s="79"/>
      <c r="M5" s="79"/>
    </row>
    <row r="6" spans="2:13" x14ac:dyDescent="0.25">
      <c r="B6" s="80" t="s">
        <v>40</v>
      </c>
      <c r="C6" s="80"/>
      <c r="D6" s="80"/>
      <c r="E6" s="80" t="s">
        <v>11</v>
      </c>
      <c r="F6" s="80"/>
      <c r="G6" s="80"/>
      <c r="H6" s="80" t="s">
        <v>12</v>
      </c>
      <c r="I6" s="80"/>
      <c r="J6" s="80"/>
      <c r="K6" s="80" t="s">
        <v>13</v>
      </c>
      <c r="L6" s="80"/>
      <c r="M6" s="80"/>
    </row>
    <row r="7" spans="2:13" x14ac:dyDescent="0.25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</row>
    <row r="8" spans="2:13" x14ac:dyDescent="0.25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2:13" x14ac:dyDescent="0.25"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</row>
    <row r="10" spans="2:13" x14ac:dyDescent="0.25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</row>
    <row r="11" spans="2:13" x14ac:dyDescent="0.25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2" spans="2:13" x14ac:dyDescent="0.25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13" x14ac:dyDescent="0.25"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13" x14ac:dyDescent="0.25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13" x14ac:dyDescent="0.25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13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 x14ac:dyDescent="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 x14ac:dyDescent="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 x14ac:dyDescent="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 x14ac:dyDescent="0.2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 x14ac:dyDescent="0.2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 x14ac:dyDescent="0.2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 x14ac:dyDescent="0.25">
      <c r="B23" s="74" t="s">
        <v>47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</row>
    <row r="24" spans="2:13" x14ac:dyDescent="0.2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</row>
    <row r="25" spans="2:13" x14ac:dyDescent="0.2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</row>
    <row r="26" spans="2:13" x14ac:dyDescent="0.2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</row>
    <row r="27" spans="2:13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  <row r="28" spans="2:13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</row>
  </sheetData>
  <mergeCells count="10">
    <mergeCell ref="B23:M28"/>
    <mergeCell ref="B3:M4"/>
    <mergeCell ref="B5:D5"/>
    <mergeCell ref="E5:G5"/>
    <mergeCell ref="H5:J5"/>
    <mergeCell ref="K5:M5"/>
    <mergeCell ref="B6:D22"/>
    <mergeCell ref="E6:G22"/>
    <mergeCell ref="H6:J22"/>
    <mergeCell ref="K6:M22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showGridLines="0" topLeftCell="A28" workbookViewId="0">
      <selection activeCell="H42" sqref="H42"/>
    </sheetView>
  </sheetViews>
  <sheetFormatPr defaultRowHeight="15" x14ac:dyDescent="0.25"/>
  <cols>
    <col min="1" max="1" width="3.5703125" customWidth="1"/>
    <col min="2" max="2" width="15" customWidth="1"/>
    <col min="4" max="4" width="8.28515625" customWidth="1"/>
    <col min="6" max="6" width="8.140625" customWidth="1"/>
    <col min="7" max="7" width="2.28515625" customWidth="1"/>
    <col min="10" max="10" width="0.140625" customWidth="1"/>
    <col min="12" max="12" width="8.85546875" customWidth="1"/>
    <col min="13" max="13" width="9.140625" hidden="1" customWidth="1"/>
    <col min="16" max="16" width="49.28515625" customWidth="1"/>
    <col min="17" max="17" width="15.7109375" customWidth="1"/>
  </cols>
  <sheetData>
    <row r="2" spans="2:17" ht="23.25" customHeight="1" x14ac:dyDescent="0.25">
      <c r="B2" s="85" t="s">
        <v>45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2:17" x14ac:dyDescent="0.25">
      <c r="B3" s="88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90"/>
    </row>
    <row r="4" spans="2:17" s="4" customFormat="1" x14ac:dyDescent="0.25">
      <c r="B4" s="65" t="s">
        <v>18</v>
      </c>
      <c r="C4" s="100" t="s">
        <v>14</v>
      </c>
      <c r="D4" s="100"/>
      <c r="E4" s="100" t="s">
        <v>15</v>
      </c>
      <c r="F4" s="100"/>
      <c r="G4" s="100"/>
      <c r="H4" s="100" t="s">
        <v>16</v>
      </c>
      <c r="I4" s="100"/>
      <c r="J4" s="100"/>
      <c r="K4" s="100" t="s">
        <v>17</v>
      </c>
      <c r="L4" s="100"/>
      <c r="M4" s="100"/>
      <c r="N4" s="100" t="s">
        <v>26</v>
      </c>
      <c r="O4" s="100"/>
      <c r="P4" s="100"/>
      <c r="Q4" s="65" t="s">
        <v>41</v>
      </c>
    </row>
    <row r="5" spans="2:17" ht="20.100000000000001" customHeight="1" x14ac:dyDescent="0.25">
      <c r="B5" s="80" t="s">
        <v>19</v>
      </c>
      <c r="C5" s="95">
        <v>0.2</v>
      </c>
      <c r="D5" s="95"/>
      <c r="E5" s="95" t="s">
        <v>27</v>
      </c>
      <c r="F5" s="95"/>
      <c r="G5" s="95"/>
      <c r="H5" s="95" t="s">
        <v>27</v>
      </c>
      <c r="I5" s="95"/>
      <c r="J5" s="95"/>
      <c r="K5" s="95" t="s">
        <v>28</v>
      </c>
      <c r="L5" s="95"/>
      <c r="M5" s="95"/>
      <c r="N5" s="95"/>
      <c r="O5" s="95"/>
      <c r="P5" s="95"/>
      <c r="Q5" s="64" t="s">
        <v>42</v>
      </c>
    </row>
    <row r="6" spans="2:17" ht="20.100000000000001" customHeight="1" x14ac:dyDescent="0.25">
      <c r="B6" s="80"/>
      <c r="C6" s="95">
        <v>0.3</v>
      </c>
      <c r="D6" s="95"/>
      <c r="E6" s="95" t="s">
        <v>27</v>
      </c>
      <c r="F6" s="95"/>
      <c r="G6" s="95"/>
      <c r="H6" s="95" t="s">
        <v>27</v>
      </c>
      <c r="I6" s="95"/>
      <c r="J6" s="95"/>
      <c r="K6" s="95" t="s">
        <v>28</v>
      </c>
      <c r="L6" s="95"/>
      <c r="M6" s="95"/>
      <c r="N6" s="95"/>
      <c r="O6" s="95"/>
      <c r="P6" s="95"/>
      <c r="Q6" s="64"/>
    </row>
    <row r="7" spans="2:17" ht="20.100000000000001" customHeight="1" x14ac:dyDescent="0.25">
      <c r="B7" s="80"/>
      <c r="C7" s="95">
        <v>0.4</v>
      </c>
      <c r="D7" s="95"/>
      <c r="E7" s="95" t="s">
        <v>27</v>
      </c>
      <c r="F7" s="95"/>
      <c r="G7" s="95"/>
      <c r="H7" s="95" t="s">
        <v>27</v>
      </c>
      <c r="I7" s="95"/>
      <c r="J7" s="95"/>
      <c r="K7" s="95" t="s">
        <v>28</v>
      </c>
      <c r="L7" s="95"/>
      <c r="M7" s="95"/>
      <c r="N7" s="95"/>
      <c r="O7" s="95"/>
      <c r="P7" s="95"/>
      <c r="Q7" s="64"/>
    </row>
    <row r="8" spans="2:17" ht="20.100000000000001" customHeight="1" x14ac:dyDescent="0.25">
      <c r="B8" s="80"/>
      <c r="C8" s="95">
        <v>0.5</v>
      </c>
      <c r="D8" s="95"/>
      <c r="E8" s="95" t="s">
        <v>27</v>
      </c>
      <c r="F8" s="95"/>
      <c r="G8" s="95"/>
      <c r="H8" s="95" t="s">
        <v>27</v>
      </c>
      <c r="I8" s="95"/>
      <c r="J8" s="95"/>
      <c r="K8" s="95" t="s">
        <v>28</v>
      </c>
      <c r="L8" s="95"/>
      <c r="M8" s="95"/>
      <c r="N8" s="95"/>
      <c r="O8" s="95"/>
      <c r="P8" s="95"/>
      <c r="Q8" s="64"/>
    </row>
    <row r="9" spans="2:17" ht="9.9499999999999993" customHeight="1" x14ac:dyDescent="0.25">
      <c r="B9" s="8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64"/>
    </row>
    <row r="10" spans="2:17" ht="99.95" customHeight="1" x14ac:dyDescent="0.25">
      <c r="B10" s="80" t="s">
        <v>20</v>
      </c>
      <c r="C10" s="98">
        <v>0.2</v>
      </c>
      <c r="D10" s="98"/>
      <c r="E10" s="98" t="s">
        <v>27</v>
      </c>
      <c r="F10" s="98"/>
      <c r="G10" s="98"/>
      <c r="H10" s="98" t="s">
        <v>27</v>
      </c>
      <c r="I10" s="98"/>
      <c r="J10" s="98"/>
      <c r="K10" s="98" t="s">
        <v>28</v>
      </c>
      <c r="L10" s="98"/>
      <c r="M10" s="98"/>
      <c r="N10" s="96" t="s">
        <v>57</v>
      </c>
      <c r="O10" s="97"/>
      <c r="P10" s="97"/>
      <c r="Q10" s="64" t="s">
        <v>42</v>
      </c>
    </row>
    <row r="11" spans="2:17" ht="99.95" customHeight="1" x14ac:dyDescent="0.25">
      <c r="B11" s="80"/>
      <c r="C11" s="98">
        <v>0.3</v>
      </c>
      <c r="D11" s="98"/>
      <c r="E11" s="98" t="s">
        <v>27</v>
      </c>
      <c r="F11" s="98"/>
      <c r="G11" s="98"/>
      <c r="H11" s="98" t="s">
        <v>27</v>
      </c>
      <c r="I11" s="98"/>
      <c r="J11" s="98"/>
      <c r="K11" s="98" t="s">
        <v>28</v>
      </c>
      <c r="L11" s="98"/>
      <c r="M11" s="98"/>
      <c r="N11" s="96" t="s">
        <v>57</v>
      </c>
      <c r="O11" s="97"/>
      <c r="P11" s="97"/>
      <c r="Q11" s="64" t="s">
        <v>42</v>
      </c>
    </row>
    <row r="12" spans="2:17" ht="99.95" customHeight="1" x14ac:dyDescent="0.25">
      <c r="B12" s="80"/>
      <c r="C12" s="98">
        <v>0.4</v>
      </c>
      <c r="D12" s="98"/>
      <c r="E12" s="98" t="s">
        <v>27</v>
      </c>
      <c r="F12" s="98"/>
      <c r="G12" s="98"/>
      <c r="H12" s="98" t="s">
        <v>27</v>
      </c>
      <c r="I12" s="98"/>
      <c r="J12" s="98"/>
      <c r="K12" s="98" t="s">
        <v>28</v>
      </c>
      <c r="L12" s="98"/>
      <c r="M12" s="98"/>
      <c r="N12" s="96" t="s">
        <v>57</v>
      </c>
      <c r="O12" s="97"/>
      <c r="P12" s="97"/>
      <c r="Q12" s="64" t="s">
        <v>42</v>
      </c>
    </row>
    <row r="13" spans="2:17" ht="99.95" customHeight="1" x14ac:dyDescent="0.25">
      <c r="B13" s="80"/>
      <c r="C13" s="98">
        <v>0.5</v>
      </c>
      <c r="D13" s="98"/>
      <c r="E13" s="98" t="s">
        <v>27</v>
      </c>
      <c r="F13" s="98"/>
      <c r="G13" s="98"/>
      <c r="H13" s="98" t="s">
        <v>27</v>
      </c>
      <c r="I13" s="98"/>
      <c r="J13" s="98"/>
      <c r="K13" s="98" t="s">
        <v>28</v>
      </c>
      <c r="L13" s="98"/>
      <c r="M13" s="98"/>
      <c r="N13" s="96" t="s">
        <v>57</v>
      </c>
      <c r="O13" s="97"/>
      <c r="P13" s="97"/>
      <c r="Q13" s="64" t="s">
        <v>42</v>
      </c>
    </row>
    <row r="14" spans="2:17" x14ac:dyDescent="0.25">
      <c r="B14" s="80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64"/>
    </row>
    <row r="15" spans="2:17" ht="20.100000000000001" customHeight="1" x14ac:dyDescent="0.25">
      <c r="B15" s="80" t="s">
        <v>21</v>
      </c>
      <c r="C15" s="98">
        <v>0.2</v>
      </c>
      <c r="D15" s="98"/>
      <c r="E15" s="98" t="s">
        <v>27</v>
      </c>
      <c r="F15" s="98"/>
      <c r="G15" s="98"/>
      <c r="H15" s="98" t="s">
        <v>27</v>
      </c>
      <c r="I15" s="98"/>
      <c r="J15" s="98"/>
      <c r="K15" s="98" t="s">
        <v>28</v>
      </c>
      <c r="L15" s="98"/>
      <c r="M15" s="98"/>
      <c r="N15" s="96"/>
      <c r="O15" s="97"/>
      <c r="P15" s="97"/>
      <c r="Q15" s="64" t="s">
        <v>42</v>
      </c>
    </row>
    <row r="16" spans="2:17" ht="20.100000000000001" customHeight="1" x14ac:dyDescent="0.25">
      <c r="B16" s="80"/>
      <c r="C16" s="98">
        <v>0.3</v>
      </c>
      <c r="D16" s="98"/>
      <c r="E16" s="98" t="s">
        <v>27</v>
      </c>
      <c r="F16" s="98"/>
      <c r="G16" s="98"/>
      <c r="H16" s="98" t="s">
        <v>27</v>
      </c>
      <c r="I16" s="98"/>
      <c r="J16" s="98"/>
      <c r="K16" s="98" t="s">
        <v>28</v>
      </c>
      <c r="L16" s="98"/>
      <c r="M16" s="98"/>
      <c r="N16" s="96"/>
      <c r="O16" s="97"/>
      <c r="P16" s="97"/>
      <c r="Q16" s="64" t="s">
        <v>42</v>
      </c>
    </row>
    <row r="17" spans="2:19" ht="20.100000000000001" customHeight="1" x14ac:dyDescent="0.25">
      <c r="B17" s="80"/>
      <c r="C17" s="98">
        <v>0.4</v>
      </c>
      <c r="D17" s="98"/>
      <c r="E17" s="98" t="s">
        <v>27</v>
      </c>
      <c r="F17" s="98"/>
      <c r="G17" s="98"/>
      <c r="H17" s="98" t="s">
        <v>27</v>
      </c>
      <c r="I17" s="98"/>
      <c r="J17" s="98"/>
      <c r="K17" s="98" t="s">
        <v>28</v>
      </c>
      <c r="L17" s="98"/>
      <c r="M17" s="98"/>
      <c r="N17" s="96"/>
      <c r="O17" s="97"/>
      <c r="P17" s="97"/>
      <c r="Q17" s="64" t="s">
        <v>42</v>
      </c>
    </row>
    <row r="18" spans="2:19" ht="20.100000000000001" customHeight="1" x14ac:dyDescent="0.25">
      <c r="B18" s="80"/>
      <c r="C18" s="98">
        <v>0.5</v>
      </c>
      <c r="D18" s="98"/>
      <c r="E18" s="98" t="s">
        <v>27</v>
      </c>
      <c r="F18" s="98"/>
      <c r="G18" s="98"/>
      <c r="H18" s="98" t="s">
        <v>27</v>
      </c>
      <c r="I18" s="98"/>
      <c r="J18" s="98"/>
      <c r="K18" s="98" t="s">
        <v>28</v>
      </c>
      <c r="L18" s="98"/>
      <c r="M18" s="98"/>
      <c r="N18" s="96"/>
      <c r="O18" s="97"/>
      <c r="P18" s="97"/>
      <c r="Q18" s="64" t="s">
        <v>42</v>
      </c>
    </row>
    <row r="19" spans="2:19" ht="9.9499999999999993" customHeight="1" x14ac:dyDescent="0.25">
      <c r="B19" s="80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64"/>
    </row>
    <row r="20" spans="2:19" ht="62.25" customHeight="1" x14ac:dyDescent="0.25">
      <c r="B20" s="80" t="s">
        <v>22</v>
      </c>
      <c r="C20" s="98">
        <v>0.2</v>
      </c>
      <c r="D20" s="98"/>
      <c r="E20" s="98" t="s">
        <v>27</v>
      </c>
      <c r="F20" s="98"/>
      <c r="G20" s="98"/>
      <c r="H20" s="98" t="s">
        <v>27</v>
      </c>
      <c r="I20" s="98"/>
      <c r="J20" s="98"/>
      <c r="K20" s="98" t="s">
        <v>28</v>
      </c>
      <c r="L20" s="98"/>
      <c r="M20" s="98"/>
      <c r="N20" s="96" t="s">
        <v>39</v>
      </c>
      <c r="O20" s="97"/>
      <c r="P20" s="97"/>
      <c r="Q20" s="64" t="s">
        <v>42</v>
      </c>
    </row>
    <row r="21" spans="2:19" ht="62.25" customHeight="1" x14ac:dyDescent="0.25">
      <c r="B21" s="80"/>
      <c r="C21" s="98">
        <v>0.3</v>
      </c>
      <c r="D21" s="98"/>
      <c r="E21" s="98" t="s">
        <v>27</v>
      </c>
      <c r="F21" s="98"/>
      <c r="G21" s="98"/>
      <c r="H21" s="98" t="s">
        <v>27</v>
      </c>
      <c r="I21" s="98"/>
      <c r="J21" s="98"/>
      <c r="K21" s="98" t="s">
        <v>28</v>
      </c>
      <c r="L21" s="98"/>
      <c r="M21" s="98"/>
      <c r="N21" s="96" t="s">
        <v>39</v>
      </c>
      <c r="O21" s="97"/>
      <c r="P21" s="97"/>
      <c r="Q21" s="64" t="s">
        <v>42</v>
      </c>
    </row>
    <row r="22" spans="2:19" ht="65.25" customHeight="1" x14ac:dyDescent="0.25">
      <c r="B22" s="80"/>
      <c r="C22" s="98">
        <v>0.4</v>
      </c>
      <c r="D22" s="98"/>
      <c r="E22" s="98" t="s">
        <v>27</v>
      </c>
      <c r="F22" s="98"/>
      <c r="G22" s="98"/>
      <c r="H22" s="98" t="s">
        <v>27</v>
      </c>
      <c r="I22" s="98"/>
      <c r="J22" s="98"/>
      <c r="K22" s="98" t="s">
        <v>28</v>
      </c>
      <c r="L22" s="98"/>
      <c r="M22" s="98"/>
      <c r="N22" s="96" t="s">
        <v>39</v>
      </c>
      <c r="O22" s="97"/>
      <c r="P22" s="97"/>
      <c r="Q22" s="64" t="s">
        <v>42</v>
      </c>
    </row>
    <row r="23" spans="2:19" ht="61.5" customHeight="1" x14ac:dyDescent="0.25">
      <c r="B23" s="80"/>
      <c r="C23" s="98">
        <v>0.5</v>
      </c>
      <c r="D23" s="98"/>
      <c r="E23" s="98" t="s">
        <v>27</v>
      </c>
      <c r="F23" s="98"/>
      <c r="G23" s="98"/>
      <c r="H23" s="98" t="s">
        <v>27</v>
      </c>
      <c r="I23" s="98"/>
      <c r="J23" s="98"/>
      <c r="K23" s="98" t="s">
        <v>28</v>
      </c>
      <c r="L23" s="98"/>
      <c r="M23" s="98"/>
      <c r="N23" s="96" t="s">
        <v>39</v>
      </c>
      <c r="O23" s="97"/>
      <c r="P23" s="97"/>
      <c r="Q23" s="64" t="s">
        <v>42</v>
      </c>
    </row>
    <row r="24" spans="2:19" ht="15.75" customHeight="1" x14ac:dyDescent="0.25">
      <c r="B24" s="80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64"/>
    </row>
    <row r="25" spans="2:19" ht="20.100000000000001" customHeight="1" x14ac:dyDescent="0.25">
      <c r="B25" s="80" t="s">
        <v>23</v>
      </c>
      <c r="C25" s="95">
        <v>0.2</v>
      </c>
      <c r="D25" s="95"/>
      <c r="E25" s="95" t="s">
        <v>27</v>
      </c>
      <c r="F25" s="95"/>
      <c r="G25" s="95"/>
      <c r="H25" s="95" t="s">
        <v>27</v>
      </c>
      <c r="I25" s="95"/>
      <c r="J25" s="95"/>
      <c r="K25" s="95" t="s">
        <v>28</v>
      </c>
      <c r="L25" s="95"/>
      <c r="M25" s="95"/>
      <c r="N25" s="95"/>
      <c r="O25" s="95"/>
      <c r="P25" s="95"/>
      <c r="Q25" s="64" t="s">
        <v>42</v>
      </c>
      <c r="S25" s="17"/>
    </row>
    <row r="26" spans="2:19" ht="20.100000000000001" customHeight="1" x14ac:dyDescent="0.25">
      <c r="B26" s="80"/>
      <c r="C26" s="95">
        <v>0.3</v>
      </c>
      <c r="D26" s="95"/>
      <c r="E26" s="95" t="s">
        <v>27</v>
      </c>
      <c r="F26" s="95"/>
      <c r="G26" s="95"/>
      <c r="H26" s="95" t="s">
        <v>27</v>
      </c>
      <c r="I26" s="95"/>
      <c r="J26" s="95"/>
      <c r="K26" s="95" t="s">
        <v>28</v>
      </c>
      <c r="L26" s="95"/>
      <c r="M26" s="95"/>
      <c r="N26" s="95"/>
      <c r="O26" s="95"/>
      <c r="P26" s="95"/>
      <c r="Q26" s="64" t="s">
        <v>42</v>
      </c>
    </row>
    <row r="27" spans="2:19" ht="20.100000000000001" customHeight="1" x14ac:dyDescent="0.25">
      <c r="B27" s="80"/>
      <c r="C27" s="95">
        <v>0.4</v>
      </c>
      <c r="D27" s="95"/>
      <c r="E27" s="95" t="s">
        <v>27</v>
      </c>
      <c r="F27" s="95"/>
      <c r="G27" s="95"/>
      <c r="H27" s="95" t="s">
        <v>27</v>
      </c>
      <c r="I27" s="95"/>
      <c r="J27" s="95"/>
      <c r="K27" s="95" t="s">
        <v>28</v>
      </c>
      <c r="L27" s="95"/>
      <c r="M27" s="95"/>
      <c r="N27" s="99"/>
      <c r="O27" s="99"/>
      <c r="P27" s="99"/>
      <c r="Q27" s="64" t="s">
        <v>42</v>
      </c>
    </row>
    <row r="28" spans="2:19" ht="20.100000000000001" customHeight="1" x14ac:dyDescent="0.25">
      <c r="B28" s="80"/>
      <c r="C28" s="95">
        <v>0.5</v>
      </c>
      <c r="D28" s="95"/>
      <c r="E28" s="95" t="s">
        <v>27</v>
      </c>
      <c r="F28" s="95"/>
      <c r="G28" s="95"/>
      <c r="H28" s="95" t="s">
        <v>27</v>
      </c>
      <c r="I28" s="95"/>
      <c r="J28" s="95"/>
      <c r="K28" s="95" t="s">
        <v>28</v>
      </c>
      <c r="L28" s="95"/>
      <c r="M28" s="95"/>
      <c r="N28" s="95"/>
      <c r="O28" s="95"/>
      <c r="P28" s="95"/>
      <c r="Q28" s="64" t="s">
        <v>42</v>
      </c>
    </row>
    <row r="29" spans="2:19" ht="9.9499999999999993" customHeight="1" x14ac:dyDescent="0.25">
      <c r="B29" s="80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64"/>
    </row>
    <row r="30" spans="2:19" ht="20.100000000000001" customHeight="1" x14ac:dyDescent="0.25">
      <c r="B30" s="80" t="s">
        <v>24</v>
      </c>
      <c r="C30" s="95">
        <v>0.2</v>
      </c>
      <c r="D30" s="95"/>
      <c r="E30" s="95" t="s">
        <v>27</v>
      </c>
      <c r="F30" s="95"/>
      <c r="G30" s="95"/>
      <c r="H30" s="95" t="s">
        <v>27</v>
      </c>
      <c r="I30" s="95"/>
      <c r="J30" s="95"/>
      <c r="K30" s="95" t="s">
        <v>28</v>
      </c>
      <c r="L30" s="95"/>
      <c r="M30" s="95"/>
      <c r="N30" s="95"/>
      <c r="O30" s="95"/>
      <c r="P30" s="95"/>
      <c r="Q30" s="64" t="s">
        <v>42</v>
      </c>
    </row>
    <row r="31" spans="2:19" ht="20.100000000000001" customHeight="1" x14ac:dyDescent="0.25">
      <c r="B31" s="80"/>
      <c r="C31" s="95">
        <v>0.3</v>
      </c>
      <c r="D31" s="95"/>
      <c r="E31" s="95" t="s">
        <v>27</v>
      </c>
      <c r="F31" s="95"/>
      <c r="G31" s="95"/>
      <c r="H31" s="95" t="s">
        <v>27</v>
      </c>
      <c r="I31" s="95"/>
      <c r="J31" s="95"/>
      <c r="K31" s="95" t="s">
        <v>28</v>
      </c>
      <c r="L31" s="95"/>
      <c r="M31" s="95"/>
      <c r="N31" s="95"/>
      <c r="O31" s="95"/>
      <c r="P31" s="95"/>
      <c r="Q31" s="64" t="s">
        <v>42</v>
      </c>
    </row>
    <row r="32" spans="2:19" ht="20.100000000000001" customHeight="1" x14ac:dyDescent="0.25">
      <c r="B32" s="80"/>
      <c r="C32" s="95">
        <v>0.4</v>
      </c>
      <c r="D32" s="95"/>
      <c r="E32" s="95" t="s">
        <v>27</v>
      </c>
      <c r="F32" s="95"/>
      <c r="G32" s="95"/>
      <c r="H32" s="95" t="s">
        <v>27</v>
      </c>
      <c r="I32" s="95"/>
      <c r="J32" s="95"/>
      <c r="K32" s="95" t="s">
        <v>28</v>
      </c>
      <c r="L32" s="95"/>
      <c r="M32" s="95"/>
      <c r="N32" s="95"/>
      <c r="O32" s="95"/>
      <c r="P32" s="95"/>
      <c r="Q32" s="64" t="s">
        <v>42</v>
      </c>
    </row>
    <row r="33" spans="2:17" ht="20.100000000000001" customHeight="1" x14ac:dyDescent="0.25">
      <c r="B33" s="80"/>
      <c r="C33" s="95">
        <v>0.5</v>
      </c>
      <c r="D33" s="95"/>
      <c r="E33" s="95" t="s">
        <v>27</v>
      </c>
      <c r="F33" s="95"/>
      <c r="G33" s="95"/>
      <c r="H33" s="95" t="s">
        <v>27</v>
      </c>
      <c r="I33" s="95"/>
      <c r="J33" s="95"/>
      <c r="K33" s="95" t="s">
        <v>28</v>
      </c>
      <c r="L33" s="95"/>
      <c r="M33" s="95"/>
      <c r="N33" s="95"/>
      <c r="O33" s="95"/>
      <c r="P33" s="95"/>
      <c r="Q33" s="64" t="s">
        <v>42</v>
      </c>
    </row>
    <row r="34" spans="2:17" ht="9.9499999999999993" customHeight="1" x14ac:dyDescent="0.25">
      <c r="B34" s="80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62"/>
    </row>
    <row r="35" spans="2:17" ht="30" customHeight="1" x14ac:dyDescent="0.25">
      <c r="B35" s="80" t="s">
        <v>48</v>
      </c>
      <c r="C35" s="95">
        <v>0.2</v>
      </c>
      <c r="D35" s="95"/>
      <c r="E35" s="95" t="s">
        <v>27</v>
      </c>
      <c r="F35" s="95"/>
      <c r="G35" s="95"/>
      <c r="H35" s="95" t="s">
        <v>27</v>
      </c>
      <c r="I35" s="95"/>
      <c r="J35" s="95"/>
      <c r="K35" s="95" t="s">
        <v>28</v>
      </c>
      <c r="L35" s="95"/>
      <c r="M35" s="95"/>
      <c r="N35" s="94" t="s">
        <v>44</v>
      </c>
      <c r="O35" s="94"/>
      <c r="P35" s="94"/>
      <c r="Q35" s="64">
        <v>8</v>
      </c>
    </row>
    <row r="36" spans="2:17" ht="36" customHeight="1" x14ac:dyDescent="0.25">
      <c r="B36" s="80"/>
      <c r="C36" s="95">
        <v>0.3</v>
      </c>
      <c r="D36" s="95"/>
      <c r="E36" s="95" t="s">
        <v>27</v>
      </c>
      <c r="F36" s="95"/>
      <c r="G36" s="95"/>
      <c r="H36" s="95" t="s">
        <v>27</v>
      </c>
      <c r="I36" s="95"/>
      <c r="J36" s="95"/>
      <c r="K36" s="95" t="s">
        <v>28</v>
      </c>
      <c r="L36" s="95"/>
      <c r="M36" s="95"/>
      <c r="N36" s="99" t="s">
        <v>43</v>
      </c>
      <c r="O36" s="99"/>
      <c r="P36" s="99"/>
      <c r="Q36" s="64">
        <v>5</v>
      </c>
    </row>
    <row r="37" spans="2:17" ht="45" customHeight="1" x14ac:dyDescent="0.25">
      <c r="B37" s="80"/>
      <c r="C37" s="95">
        <v>0.4</v>
      </c>
      <c r="D37" s="95"/>
      <c r="E37" s="95" t="s">
        <v>27</v>
      </c>
      <c r="F37" s="95"/>
      <c r="G37" s="95"/>
      <c r="H37" s="95" t="s">
        <v>27</v>
      </c>
      <c r="I37" s="95"/>
      <c r="J37" s="95"/>
      <c r="K37" s="95" t="s">
        <v>28</v>
      </c>
      <c r="L37" s="95"/>
      <c r="M37" s="95"/>
      <c r="N37" s="99" t="s">
        <v>29</v>
      </c>
      <c r="O37" s="99"/>
      <c r="P37" s="99"/>
      <c r="Q37" s="64">
        <v>5</v>
      </c>
    </row>
    <row r="38" spans="2:17" ht="36" customHeight="1" x14ac:dyDescent="0.25">
      <c r="B38" s="80"/>
      <c r="C38" s="95">
        <v>0.5</v>
      </c>
      <c r="D38" s="95"/>
      <c r="E38" s="95" t="s">
        <v>27</v>
      </c>
      <c r="F38" s="95"/>
      <c r="G38" s="95"/>
      <c r="H38" s="95" t="s">
        <v>27</v>
      </c>
      <c r="I38" s="95"/>
      <c r="J38" s="95"/>
      <c r="K38" s="95" t="s">
        <v>28</v>
      </c>
      <c r="L38" s="95"/>
      <c r="M38" s="95"/>
      <c r="N38" s="99" t="s">
        <v>43</v>
      </c>
      <c r="O38" s="99"/>
      <c r="P38" s="99"/>
      <c r="Q38" s="64">
        <v>7</v>
      </c>
    </row>
    <row r="39" spans="2:17" x14ac:dyDescent="0.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2:17" x14ac:dyDescent="0.25">
      <c r="B40" s="82" t="s">
        <v>41</v>
      </c>
      <c r="C40" s="83"/>
      <c r="D40" s="8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2:17" x14ac:dyDescent="0.25">
      <c r="B41" s="81" t="s">
        <v>36</v>
      </c>
      <c r="C41" s="81"/>
      <c r="D41" s="69" t="s">
        <v>30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2:17" x14ac:dyDescent="0.25">
      <c r="B42" s="81" t="s">
        <v>31</v>
      </c>
      <c r="C42" s="81"/>
      <c r="D42" s="72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2:17" x14ac:dyDescent="0.25">
      <c r="B43" s="81" t="s">
        <v>33</v>
      </c>
      <c r="C43" s="81"/>
      <c r="D43" s="70" t="s">
        <v>34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2:17" x14ac:dyDescent="0.25">
      <c r="B44" s="81">
        <v>10</v>
      </c>
      <c r="C44" s="81"/>
      <c r="D44" s="71" t="s">
        <v>35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</sheetData>
  <mergeCells count="164">
    <mergeCell ref="H4:J4"/>
    <mergeCell ref="K4:M4"/>
    <mergeCell ref="N4:P4"/>
    <mergeCell ref="B35:B38"/>
    <mergeCell ref="E36:G36"/>
    <mergeCell ref="E37:G37"/>
    <mergeCell ref="E38:G38"/>
    <mergeCell ref="K10:M10"/>
    <mergeCell ref="K11:M11"/>
    <mergeCell ref="E10:G10"/>
    <mergeCell ref="E11:G11"/>
    <mergeCell ref="B20:B24"/>
    <mergeCell ref="B25:B29"/>
    <mergeCell ref="B30:B34"/>
    <mergeCell ref="N5:P5"/>
    <mergeCell ref="N6:P6"/>
    <mergeCell ref="N7:P7"/>
    <mergeCell ref="N8:P8"/>
    <mergeCell ref="H5:J5"/>
    <mergeCell ref="E5:G5"/>
    <mergeCell ref="E6:G6"/>
    <mergeCell ref="E7:G7"/>
    <mergeCell ref="E8:G8"/>
    <mergeCell ref="B5:B9"/>
    <mergeCell ref="B10:B14"/>
    <mergeCell ref="B15:B19"/>
    <mergeCell ref="E4:G4"/>
    <mergeCell ref="C4:D4"/>
    <mergeCell ref="C10:D10"/>
    <mergeCell ref="C11:D11"/>
    <mergeCell ref="C12:D12"/>
    <mergeCell ref="C13:D13"/>
    <mergeCell ref="C15:D15"/>
    <mergeCell ref="E12:G12"/>
    <mergeCell ref="E13:G13"/>
    <mergeCell ref="E15:G15"/>
    <mergeCell ref="C5:D5"/>
    <mergeCell ref="C6:D6"/>
    <mergeCell ref="C7:D7"/>
    <mergeCell ref="C8:D8"/>
    <mergeCell ref="E16:G16"/>
    <mergeCell ref="E17:G17"/>
    <mergeCell ref="K5:M5"/>
    <mergeCell ref="K6:M6"/>
    <mergeCell ref="K7:M7"/>
    <mergeCell ref="K8:M8"/>
    <mergeCell ref="H10:J10"/>
    <mergeCell ref="H11:J11"/>
    <mergeCell ref="H12:J12"/>
    <mergeCell ref="H13:J13"/>
    <mergeCell ref="H15:J15"/>
    <mergeCell ref="H6:J6"/>
    <mergeCell ref="H7:J7"/>
    <mergeCell ref="H8:J8"/>
    <mergeCell ref="C22:D22"/>
    <mergeCell ref="C23:D23"/>
    <mergeCell ref="C25:D25"/>
    <mergeCell ref="C26:D26"/>
    <mergeCell ref="C27:D27"/>
    <mergeCell ref="C16:D16"/>
    <mergeCell ref="C17:D17"/>
    <mergeCell ref="C18:D18"/>
    <mergeCell ref="C20:D20"/>
    <mergeCell ref="C21:D21"/>
    <mergeCell ref="E32:G32"/>
    <mergeCell ref="E33:G33"/>
    <mergeCell ref="E35:G35"/>
    <mergeCell ref="H36:J36"/>
    <mergeCell ref="C35:D35"/>
    <mergeCell ref="C36:D36"/>
    <mergeCell ref="C37:D37"/>
    <mergeCell ref="C38:D38"/>
    <mergeCell ref="C28:D28"/>
    <mergeCell ref="C30:D30"/>
    <mergeCell ref="C31:D31"/>
    <mergeCell ref="C32:D32"/>
    <mergeCell ref="C33:D33"/>
    <mergeCell ref="K37:M37"/>
    <mergeCell ref="K38:M38"/>
    <mergeCell ref="K30:M30"/>
    <mergeCell ref="K31:M31"/>
    <mergeCell ref="K32:M32"/>
    <mergeCell ref="K33:M33"/>
    <mergeCell ref="N36:P36"/>
    <mergeCell ref="E21:G21"/>
    <mergeCell ref="E22:G22"/>
    <mergeCell ref="E23:G23"/>
    <mergeCell ref="H37:J37"/>
    <mergeCell ref="H38:J38"/>
    <mergeCell ref="H28:J28"/>
    <mergeCell ref="H30:J30"/>
    <mergeCell ref="H31:J31"/>
    <mergeCell ref="H32:J32"/>
    <mergeCell ref="H33:J33"/>
    <mergeCell ref="H22:J22"/>
    <mergeCell ref="H23:J23"/>
    <mergeCell ref="H25:J25"/>
    <mergeCell ref="H26:J26"/>
    <mergeCell ref="H27:J27"/>
    <mergeCell ref="E30:G30"/>
    <mergeCell ref="E31:G31"/>
    <mergeCell ref="N37:P37"/>
    <mergeCell ref="N38:P38"/>
    <mergeCell ref="N28:P28"/>
    <mergeCell ref="N30:P30"/>
    <mergeCell ref="N31:P31"/>
    <mergeCell ref="N32:P32"/>
    <mergeCell ref="N33:P33"/>
    <mergeCell ref="N22:P22"/>
    <mergeCell ref="N23:P23"/>
    <mergeCell ref="N25:P25"/>
    <mergeCell ref="N26:P26"/>
    <mergeCell ref="N27:P27"/>
    <mergeCell ref="K36:M36"/>
    <mergeCell ref="K16:M16"/>
    <mergeCell ref="K17:M17"/>
    <mergeCell ref="K35:M35"/>
    <mergeCell ref="K25:M25"/>
    <mergeCell ref="K26:M26"/>
    <mergeCell ref="K27:M27"/>
    <mergeCell ref="K28:M28"/>
    <mergeCell ref="K18:M18"/>
    <mergeCell ref="K20:M20"/>
    <mergeCell ref="K21:M21"/>
    <mergeCell ref="K22:M22"/>
    <mergeCell ref="K23:M23"/>
    <mergeCell ref="E27:G27"/>
    <mergeCell ref="E28:G28"/>
    <mergeCell ref="E18:G18"/>
    <mergeCell ref="E20:G20"/>
    <mergeCell ref="N16:P16"/>
    <mergeCell ref="N17:P17"/>
    <mergeCell ref="N18:P18"/>
    <mergeCell ref="N20:P20"/>
    <mergeCell ref="N21:P21"/>
    <mergeCell ref="H16:J16"/>
    <mergeCell ref="H17:J17"/>
    <mergeCell ref="H18:J18"/>
    <mergeCell ref="H20:J20"/>
    <mergeCell ref="H21:J21"/>
    <mergeCell ref="B41:C41"/>
    <mergeCell ref="B42:C42"/>
    <mergeCell ref="B43:C43"/>
    <mergeCell ref="B44:C44"/>
    <mergeCell ref="B40:D40"/>
    <mergeCell ref="B2:Q3"/>
    <mergeCell ref="C9:P9"/>
    <mergeCell ref="C14:P14"/>
    <mergeCell ref="C19:P19"/>
    <mergeCell ref="C24:P24"/>
    <mergeCell ref="C29:P29"/>
    <mergeCell ref="C34:P34"/>
    <mergeCell ref="N35:P35"/>
    <mergeCell ref="H35:J35"/>
    <mergeCell ref="N10:P10"/>
    <mergeCell ref="N11:P11"/>
    <mergeCell ref="N12:P12"/>
    <mergeCell ref="N13:P13"/>
    <mergeCell ref="N15:P15"/>
    <mergeCell ref="K12:M12"/>
    <mergeCell ref="K13:M13"/>
    <mergeCell ref="K15:M15"/>
    <mergeCell ref="E25:G25"/>
    <mergeCell ref="E26:G26"/>
  </mergeCells>
  <conditionalFormatting sqref="Q35">
    <cfRule type="colorScale" priority="3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Q36:Q38">
    <cfRule type="colorScale" priority="2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Q5:Q33">
    <cfRule type="colorScale" priority="1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pageMargins left="0.51181102362204722" right="0.51181102362204722" top="0.78740157480314965" bottom="0.78740157480314965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showGridLines="0" tabSelected="1" workbookViewId="0">
      <selection activeCell="Q21" sqref="Q21"/>
    </sheetView>
  </sheetViews>
  <sheetFormatPr defaultRowHeight="15" x14ac:dyDescent="0.25"/>
  <cols>
    <col min="2" max="2" width="14" customWidth="1"/>
    <col min="17" max="17" width="12.85546875" customWidth="1"/>
  </cols>
  <sheetData>
    <row r="2" spans="2:17" ht="15" customHeight="1" x14ac:dyDescent="0.25">
      <c r="B2" s="104" t="s">
        <v>46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2:17" ht="15.75" customHeight="1" x14ac:dyDescent="0.25"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</row>
    <row r="4" spans="2:17" x14ac:dyDescent="0.25">
      <c r="B4" s="66" t="s">
        <v>18</v>
      </c>
      <c r="C4" s="105" t="s">
        <v>14</v>
      </c>
      <c r="D4" s="105"/>
      <c r="E4" s="105" t="s">
        <v>15</v>
      </c>
      <c r="F4" s="105"/>
      <c r="G4" s="105"/>
      <c r="H4" s="105" t="s">
        <v>16</v>
      </c>
      <c r="I4" s="105"/>
      <c r="J4" s="105"/>
      <c r="K4" s="105" t="s">
        <v>17</v>
      </c>
      <c r="L4" s="105"/>
      <c r="M4" s="105"/>
      <c r="N4" s="105" t="s">
        <v>26</v>
      </c>
      <c r="O4" s="105"/>
      <c r="P4" s="105"/>
      <c r="Q4" s="67" t="s">
        <v>41</v>
      </c>
    </row>
    <row r="5" spans="2:17" ht="15.75" customHeight="1" x14ac:dyDescent="0.25">
      <c r="B5" s="80" t="s">
        <v>37</v>
      </c>
      <c r="C5" s="95">
        <v>0.2</v>
      </c>
      <c r="D5" s="95"/>
      <c r="E5" s="95" t="s">
        <v>27</v>
      </c>
      <c r="F5" s="95"/>
      <c r="G5" s="95"/>
      <c r="H5" s="95" t="s">
        <v>27</v>
      </c>
      <c r="I5" s="95"/>
      <c r="J5" s="95"/>
      <c r="K5" s="95" t="s">
        <v>28</v>
      </c>
      <c r="L5" s="95"/>
      <c r="M5" s="95"/>
      <c r="N5" s="95"/>
      <c r="O5" s="95"/>
      <c r="P5" s="95"/>
      <c r="Q5" s="64" t="s">
        <v>42</v>
      </c>
    </row>
    <row r="6" spans="2:17" x14ac:dyDescent="0.25">
      <c r="B6" s="80"/>
      <c r="C6" s="95">
        <v>0.3</v>
      </c>
      <c r="D6" s="95"/>
      <c r="E6" s="95" t="s">
        <v>27</v>
      </c>
      <c r="F6" s="95"/>
      <c r="G6" s="95"/>
      <c r="H6" s="95" t="s">
        <v>27</v>
      </c>
      <c r="I6" s="95"/>
      <c r="J6" s="95"/>
      <c r="K6" s="95" t="s">
        <v>28</v>
      </c>
      <c r="L6" s="95"/>
      <c r="M6" s="95"/>
      <c r="N6" s="95"/>
      <c r="O6" s="95"/>
      <c r="P6" s="95"/>
      <c r="Q6" s="64" t="s">
        <v>42</v>
      </c>
    </row>
    <row r="7" spans="2:17" x14ac:dyDescent="0.25">
      <c r="B7" s="80"/>
      <c r="C7" s="95">
        <v>0.4</v>
      </c>
      <c r="D7" s="95"/>
      <c r="E7" s="95" t="s">
        <v>27</v>
      </c>
      <c r="F7" s="95"/>
      <c r="G7" s="95"/>
      <c r="H7" s="95" t="s">
        <v>27</v>
      </c>
      <c r="I7" s="95"/>
      <c r="J7" s="95"/>
      <c r="K7" s="95" t="s">
        <v>28</v>
      </c>
      <c r="L7" s="95"/>
      <c r="M7" s="95"/>
      <c r="N7" s="95"/>
      <c r="O7" s="95"/>
      <c r="P7" s="95"/>
      <c r="Q7" s="64" t="s">
        <v>42</v>
      </c>
    </row>
    <row r="8" spans="2:17" x14ac:dyDescent="0.25">
      <c r="B8" s="80"/>
      <c r="C8" s="95">
        <v>0.5</v>
      </c>
      <c r="D8" s="95"/>
      <c r="E8" s="95" t="s">
        <v>27</v>
      </c>
      <c r="F8" s="95"/>
      <c r="G8" s="95"/>
      <c r="H8" s="95" t="s">
        <v>27</v>
      </c>
      <c r="I8" s="95"/>
      <c r="J8" s="95"/>
      <c r="K8" s="95" t="s">
        <v>28</v>
      </c>
      <c r="L8" s="95"/>
      <c r="M8" s="95"/>
      <c r="N8" s="95"/>
      <c r="O8" s="95"/>
      <c r="P8" s="95"/>
      <c r="Q8" s="64" t="s">
        <v>42</v>
      </c>
    </row>
    <row r="9" spans="2:17" x14ac:dyDescent="0.25">
      <c r="B9" s="8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</row>
    <row r="10" spans="2:17" ht="15.75" customHeight="1" x14ac:dyDescent="0.25">
      <c r="B10" s="80" t="s">
        <v>38</v>
      </c>
      <c r="C10" s="98">
        <v>0.2</v>
      </c>
      <c r="D10" s="98"/>
      <c r="E10" s="98" t="s">
        <v>27</v>
      </c>
      <c r="F10" s="98"/>
      <c r="G10" s="98"/>
      <c r="H10" s="98" t="s">
        <v>27</v>
      </c>
      <c r="I10" s="98"/>
      <c r="J10" s="98"/>
      <c r="K10" s="98" t="s">
        <v>28</v>
      </c>
      <c r="L10" s="98"/>
      <c r="M10" s="98"/>
      <c r="N10" s="96"/>
      <c r="O10" s="97"/>
      <c r="P10" s="97"/>
      <c r="Q10" s="64" t="s">
        <v>42</v>
      </c>
    </row>
    <row r="11" spans="2:17" x14ac:dyDescent="0.25">
      <c r="B11" s="80"/>
      <c r="C11" s="98">
        <v>0.3</v>
      </c>
      <c r="D11" s="98"/>
      <c r="E11" s="98" t="s">
        <v>27</v>
      </c>
      <c r="F11" s="98"/>
      <c r="G11" s="98"/>
      <c r="H11" s="98" t="s">
        <v>27</v>
      </c>
      <c r="I11" s="98"/>
      <c r="J11" s="98"/>
      <c r="K11" s="98" t="s">
        <v>28</v>
      </c>
      <c r="L11" s="98"/>
      <c r="M11" s="98"/>
      <c r="N11" s="96"/>
      <c r="O11" s="97"/>
      <c r="P11" s="97"/>
      <c r="Q11" s="64" t="s">
        <v>42</v>
      </c>
    </row>
    <row r="12" spans="2:17" x14ac:dyDescent="0.25">
      <c r="B12" s="80"/>
      <c r="C12" s="98">
        <v>0.4</v>
      </c>
      <c r="D12" s="98"/>
      <c r="E12" s="98" t="s">
        <v>27</v>
      </c>
      <c r="F12" s="98"/>
      <c r="G12" s="98"/>
      <c r="H12" s="98" t="s">
        <v>27</v>
      </c>
      <c r="I12" s="98"/>
      <c r="J12" s="98"/>
      <c r="K12" s="98" t="s">
        <v>28</v>
      </c>
      <c r="L12" s="98"/>
      <c r="M12" s="98"/>
      <c r="N12" s="96"/>
      <c r="O12" s="97"/>
      <c r="P12" s="97"/>
      <c r="Q12" s="64" t="s">
        <v>42</v>
      </c>
    </row>
    <row r="13" spans="2:17" x14ac:dyDescent="0.25">
      <c r="B13" s="80"/>
      <c r="C13" s="98">
        <v>0.5</v>
      </c>
      <c r="D13" s="98"/>
      <c r="E13" s="98" t="s">
        <v>27</v>
      </c>
      <c r="F13" s="98"/>
      <c r="G13" s="98"/>
      <c r="H13" s="98" t="s">
        <v>27</v>
      </c>
      <c r="I13" s="98"/>
      <c r="J13" s="98"/>
      <c r="K13" s="98" t="s">
        <v>28</v>
      </c>
      <c r="L13" s="98"/>
      <c r="M13" s="98"/>
      <c r="N13" s="96"/>
      <c r="O13" s="97"/>
      <c r="P13" s="97"/>
      <c r="Q13" s="64" t="s">
        <v>42</v>
      </c>
    </row>
    <row r="14" spans="2:17" x14ac:dyDescent="0.25">
      <c r="B14" s="80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</row>
    <row r="15" spans="2:17" ht="15.75" customHeight="1" x14ac:dyDescent="0.25">
      <c r="B15" s="80" t="s">
        <v>49</v>
      </c>
      <c r="C15" s="98">
        <v>0.2</v>
      </c>
      <c r="D15" s="98"/>
      <c r="E15" s="98" t="s">
        <v>27</v>
      </c>
      <c r="F15" s="98"/>
      <c r="G15" s="98"/>
      <c r="H15" s="98" t="s">
        <v>27</v>
      </c>
      <c r="I15" s="98"/>
      <c r="J15" s="98"/>
      <c r="K15" s="98" t="s">
        <v>28</v>
      </c>
      <c r="L15" s="98"/>
      <c r="M15" s="98"/>
      <c r="N15" s="96"/>
      <c r="O15" s="97"/>
      <c r="P15" s="97"/>
      <c r="Q15" s="64" t="s">
        <v>42</v>
      </c>
    </row>
    <row r="16" spans="2:17" ht="15.75" customHeight="1" x14ac:dyDescent="0.25">
      <c r="B16" s="80"/>
      <c r="C16" s="98">
        <v>0.3</v>
      </c>
      <c r="D16" s="98"/>
      <c r="E16" s="98" t="s">
        <v>27</v>
      </c>
      <c r="F16" s="98"/>
      <c r="G16" s="98"/>
      <c r="H16" s="98" t="s">
        <v>27</v>
      </c>
      <c r="I16" s="98"/>
      <c r="J16" s="98"/>
      <c r="K16" s="98" t="s">
        <v>28</v>
      </c>
      <c r="L16" s="98"/>
      <c r="M16" s="98"/>
      <c r="N16" s="96"/>
      <c r="O16" s="97"/>
      <c r="P16" s="97"/>
      <c r="Q16" s="64" t="s">
        <v>42</v>
      </c>
    </row>
    <row r="17" spans="2:17" ht="15.75" customHeight="1" x14ac:dyDescent="0.25">
      <c r="B17" s="80"/>
      <c r="C17" s="98">
        <v>0.4</v>
      </c>
      <c r="D17" s="98"/>
      <c r="E17" s="98" t="s">
        <v>27</v>
      </c>
      <c r="F17" s="98"/>
      <c r="G17" s="98"/>
      <c r="H17" s="98" t="s">
        <v>27</v>
      </c>
      <c r="I17" s="98"/>
      <c r="J17" s="98"/>
      <c r="K17" s="98" t="s">
        <v>28</v>
      </c>
      <c r="L17" s="98"/>
      <c r="M17" s="98"/>
      <c r="N17" s="96"/>
      <c r="O17" s="97"/>
      <c r="P17" s="97"/>
      <c r="Q17" s="64" t="s">
        <v>42</v>
      </c>
    </row>
    <row r="18" spans="2:17" ht="15.75" customHeight="1" x14ac:dyDescent="0.25">
      <c r="B18" s="80"/>
      <c r="C18" s="98">
        <v>0.5</v>
      </c>
      <c r="D18" s="98"/>
      <c r="E18" s="98" t="s">
        <v>27</v>
      </c>
      <c r="F18" s="98"/>
      <c r="G18" s="98"/>
      <c r="H18" s="98" t="s">
        <v>27</v>
      </c>
      <c r="I18" s="98"/>
      <c r="J18" s="98"/>
      <c r="K18" s="98" t="s">
        <v>28</v>
      </c>
      <c r="L18" s="98"/>
      <c r="M18" s="98"/>
      <c r="N18" s="96"/>
      <c r="O18" s="97"/>
      <c r="P18" s="97"/>
      <c r="Q18" s="64" t="s">
        <v>42</v>
      </c>
    </row>
    <row r="19" spans="2:17" ht="15.75" customHeight="1" x14ac:dyDescent="0.25">
      <c r="B19" s="80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</row>
    <row r="20" spans="2:17" ht="45" customHeight="1" x14ac:dyDescent="0.25">
      <c r="B20" s="80" t="s">
        <v>50</v>
      </c>
      <c r="C20" s="98">
        <v>0.2</v>
      </c>
      <c r="D20" s="98"/>
      <c r="E20" s="98" t="s">
        <v>27</v>
      </c>
      <c r="F20" s="98"/>
      <c r="G20" s="98"/>
      <c r="H20" s="98" t="s">
        <v>27</v>
      </c>
      <c r="I20" s="98"/>
      <c r="J20" s="98"/>
      <c r="K20" s="98" t="s">
        <v>28</v>
      </c>
      <c r="L20" s="98"/>
      <c r="M20" s="98"/>
      <c r="N20" s="94" t="s">
        <v>56</v>
      </c>
      <c r="O20" s="94"/>
      <c r="P20" s="94"/>
      <c r="Q20" s="64">
        <v>8</v>
      </c>
    </row>
    <row r="21" spans="2:17" ht="45" customHeight="1" x14ac:dyDescent="0.25">
      <c r="B21" s="80"/>
      <c r="C21" s="98">
        <v>0.3</v>
      </c>
      <c r="D21" s="98"/>
      <c r="E21" s="98" t="s">
        <v>27</v>
      </c>
      <c r="F21" s="98"/>
      <c r="G21" s="98"/>
      <c r="H21" s="101" t="s">
        <v>27</v>
      </c>
      <c r="I21" s="102"/>
      <c r="J21" s="103"/>
      <c r="K21" s="98" t="s">
        <v>28</v>
      </c>
      <c r="L21" s="98"/>
      <c r="M21" s="98"/>
      <c r="N21" s="99" t="s">
        <v>43</v>
      </c>
      <c r="O21" s="99"/>
      <c r="P21" s="99"/>
      <c r="Q21" s="64">
        <v>5</v>
      </c>
    </row>
    <row r="22" spans="2:17" ht="45" customHeight="1" x14ac:dyDescent="0.25">
      <c r="B22" s="80"/>
      <c r="C22" s="98">
        <v>0.4</v>
      </c>
      <c r="D22" s="98"/>
      <c r="E22" s="98" t="s">
        <v>27</v>
      </c>
      <c r="F22" s="98"/>
      <c r="G22" s="98"/>
      <c r="H22" s="98" t="s">
        <v>27</v>
      </c>
      <c r="I22" s="98"/>
      <c r="J22" s="98"/>
      <c r="K22" s="98" t="s">
        <v>28</v>
      </c>
      <c r="L22" s="98"/>
      <c r="M22" s="98"/>
      <c r="N22" s="99" t="s">
        <v>43</v>
      </c>
      <c r="O22" s="99"/>
      <c r="P22" s="99"/>
      <c r="Q22" s="64">
        <v>5</v>
      </c>
    </row>
    <row r="23" spans="2:17" ht="45" customHeight="1" x14ac:dyDescent="0.25">
      <c r="B23" s="80"/>
      <c r="C23" s="98">
        <v>0.5</v>
      </c>
      <c r="D23" s="98"/>
      <c r="E23" s="98" t="s">
        <v>27</v>
      </c>
      <c r="F23" s="98"/>
      <c r="G23" s="98"/>
      <c r="H23" s="98" t="s">
        <v>27</v>
      </c>
      <c r="I23" s="98"/>
      <c r="J23" s="98"/>
      <c r="K23" s="98" t="s">
        <v>28</v>
      </c>
      <c r="L23" s="98"/>
      <c r="M23" s="98"/>
      <c r="N23" s="99" t="s">
        <v>43</v>
      </c>
      <c r="O23" s="99"/>
      <c r="P23" s="99"/>
      <c r="Q23" s="64">
        <v>7</v>
      </c>
    </row>
    <row r="24" spans="2:17" x14ac:dyDescent="0.25">
      <c r="B24" s="80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</row>
    <row r="26" spans="2:17" x14ac:dyDescent="0.25">
      <c r="B26" s="82" t="s">
        <v>41</v>
      </c>
      <c r="C26" s="83"/>
      <c r="D26" s="84"/>
    </row>
    <row r="27" spans="2:17" x14ac:dyDescent="0.25">
      <c r="B27" s="81" t="s">
        <v>36</v>
      </c>
      <c r="C27" s="81"/>
      <c r="D27" s="69" t="s">
        <v>30</v>
      </c>
    </row>
    <row r="28" spans="2:17" x14ac:dyDescent="0.25">
      <c r="B28" s="81" t="s">
        <v>31</v>
      </c>
      <c r="C28" s="81"/>
      <c r="D28" s="72" t="s">
        <v>32</v>
      </c>
    </row>
    <row r="29" spans="2:17" x14ac:dyDescent="0.25">
      <c r="B29" s="81" t="s">
        <v>33</v>
      </c>
      <c r="C29" s="81"/>
      <c r="D29" s="70" t="s">
        <v>34</v>
      </c>
    </row>
    <row r="30" spans="2:17" x14ac:dyDescent="0.25">
      <c r="B30" s="81">
        <v>10</v>
      </c>
      <c r="C30" s="81"/>
      <c r="D30" s="71" t="s">
        <v>35</v>
      </c>
    </row>
  </sheetData>
  <mergeCells count="99">
    <mergeCell ref="B2:Q3"/>
    <mergeCell ref="C4:D4"/>
    <mergeCell ref="E4:G4"/>
    <mergeCell ref="H4:J4"/>
    <mergeCell ref="K4:M4"/>
    <mergeCell ref="N4:P4"/>
    <mergeCell ref="K7:M7"/>
    <mergeCell ref="N7:P7"/>
    <mergeCell ref="N5:P5"/>
    <mergeCell ref="C6:D6"/>
    <mergeCell ref="E6:G6"/>
    <mergeCell ref="H6:J6"/>
    <mergeCell ref="K6:M6"/>
    <mergeCell ref="N6:P6"/>
    <mergeCell ref="C11:D11"/>
    <mergeCell ref="E11:G11"/>
    <mergeCell ref="H11:J11"/>
    <mergeCell ref="K11:M11"/>
    <mergeCell ref="B5:B9"/>
    <mergeCell ref="C5:D5"/>
    <mergeCell ref="E5:G5"/>
    <mergeCell ref="H5:J5"/>
    <mergeCell ref="K5:M5"/>
    <mergeCell ref="C8:D8"/>
    <mergeCell ref="E8:G8"/>
    <mergeCell ref="H8:J8"/>
    <mergeCell ref="K8:M8"/>
    <mergeCell ref="C7:D7"/>
    <mergeCell ref="E7:G7"/>
    <mergeCell ref="H7:J7"/>
    <mergeCell ref="E13:G13"/>
    <mergeCell ref="H13:J13"/>
    <mergeCell ref="K13:M13"/>
    <mergeCell ref="N8:P8"/>
    <mergeCell ref="N10:P10"/>
    <mergeCell ref="E16:G16"/>
    <mergeCell ref="H16:J16"/>
    <mergeCell ref="K16:M16"/>
    <mergeCell ref="N16:P16"/>
    <mergeCell ref="B10:B14"/>
    <mergeCell ref="C10:D10"/>
    <mergeCell ref="E10:G10"/>
    <mergeCell ref="H10:J10"/>
    <mergeCell ref="K10:M10"/>
    <mergeCell ref="N11:P11"/>
    <mergeCell ref="C12:D12"/>
    <mergeCell ref="E12:G12"/>
    <mergeCell ref="H12:J12"/>
    <mergeCell ref="K12:M12"/>
    <mergeCell ref="N12:P12"/>
    <mergeCell ref="C13:D13"/>
    <mergeCell ref="C23:D23"/>
    <mergeCell ref="E23:G23"/>
    <mergeCell ref="H23:J23"/>
    <mergeCell ref="K23:M23"/>
    <mergeCell ref="N13:P13"/>
    <mergeCell ref="N20:P20"/>
    <mergeCell ref="C21:D21"/>
    <mergeCell ref="E21:G21"/>
    <mergeCell ref="H21:J21"/>
    <mergeCell ref="K21:M21"/>
    <mergeCell ref="C15:D15"/>
    <mergeCell ref="E15:G15"/>
    <mergeCell ref="H15:J15"/>
    <mergeCell ref="K15:M15"/>
    <mergeCell ref="N15:P15"/>
    <mergeCell ref="C16:D16"/>
    <mergeCell ref="N21:P21"/>
    <mergeCell ref="C22:D22"/>
    <mergeCell ref="C17:D17"/>
    <mergeCell ref="E17:G17"/>
    <mergeCell ref="H17:J17"/>
    <mergeCell ref="K17:M17"/>
    <mergeCell ref="N17:P17"/>
    <mergeCell ref="E22:G22"/>
    <mergeCell ref="H22:J22"/>
    <mergeCell ref="K22:M22"/>
    <mergeCell ref="N22:P22"/>
    <mergeCell ref="C24:Q24"/>
    <mergeCell ref="C19:Q19"/>
    <mergeCell ref="C14:Q14"/>
    <mergeCell ref="C9:Q9"/>
    <mergeCell ref="B20:B24"/>
    <mergeCell ref="C18:D18"/>
    <mergeCell ref="E18:G18"/>
    <mergeCell ref="H18:J18"/>
    <mergeCell ref="K18:M18"/>
    <mergeCell ref="N18:P18"/>
    <mergeCell ref="N23:P23"/>
    <mergeCell ref="B15:B19"/>
    <mergeCell ref="C20:D20"/>
    <mergeCell ref="E20:G20"/>
    <mergeCell ref="H20:J20"/>
    <mergeCell ref="K20:M20"/>
    <mergeCell ref="B26:D26"/>
    <mergeCell ref="B27:C27"/>
    <mergeCell ref="B28:C28"/>
    <mergeCell ref="B29:C29"/>
    <mergeCell ref="B30:C30"/>
  </mergeCells>
  <conditionalFormatting sqref="Q20">
    <cfRule type="colorScale" priority="7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Q21:Q23">
    <cfRule type="colorScale" priority="6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Q5">
    <cfRule type="colorScale" priority="5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Q6:Q8">
    <cfRule type="colorScale" priority="4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Q10:Q13">
    <cfRule type="colorScale" priority="3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Q15:Q18">
    <cfRule type="colorScale" priority="2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conditionalFormatting sqref="H21">
    <cfRule type="colorScale" priority="1">
      <colorScale>
        <cfvo type="num" val="0"/>
        <cfvo type="num" val="5"/>
        <cfvo type="num" val="10"/>
        <color rgb="FFFF0000"/>
        <color rgb="FF00B050"/>
        <color rgb="FF0070C0"/>
      </colorScale>
    </cfRule>
  </conditionalFormatting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showGridLines="0" workbookViewId="0">
      <selection activeCell="B2" sqref="B2:Q3"/>
    </sheetView>
  </sheetViews>
  <sheetFormatPr defaultRowHeight="15" x14ac:dyDescent="0.25"/>
  <cols>
    <col min="2" max="2" width="12.85546875" customWidth="1"/>
    <col min="17" max="17" width="13.140625" bestFit="1" customWidth="1"/>
  </cols>
  <sheetData>
    <row r="2" spans="2:17" x14ac:dyDescent="0.25">
      <c r="B2" s="107" t="s">
        <v>55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2:17" x14ac:dyDescent="0.25">
      <c r="B3" s="110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2"/>
    </row>
    <row r="4" spans="2:17" x14ac:dyDescent="0.25">
      <c r="B4" s="68" t="s">
        <v>18</v>
      </c>
      <c r="C4" s="106" t="s">
        <v>14</v>
      </c>
      <c r="D4" s="106"/>
      <c r="E4" s="106" t="s">
        <v>15</v>
      </c>
      <c r="F4" s="106"/>
      <c r="G4" s="106"/>
      <c r="H4" s="106" t="s">
        <v>16</v>
      </c>
      <c r="I4" s="106"/>
      <c r="J4" s="106"/>
      <c r="K4" s="106" t="s">
        <v>17</v>
      </c>
      <c r="L4" s="106"/>
      <c r="M4" s="106"/>
      <c r="N4" s="106" t="s">
        <v>26</v>
      </c>
      <c r="O4" s="106"/>
      <c r="P4" s="106"/>
      <c r="Q4" s="68" t="s">
        <v>41</v>
      </c>
    </row>
    <row r="5" spans="2:17" x14ac:dyDescent="0.25">
      <c r="B5" s="80" t="s">
        <v>51</v>
      </c>
      <c r="C5" s="95">
        <v>0.2</v>
      </c>
      <c r="D5" s="95"/>
      <c r="E5" s="95" t="s">
        <v>27</v>
      </c>
      <c r="F5" s="95"/>
      <c r="G5" s="95"/>
      <c r="H5" s="95" t="s">
        <v>27</v>
      </c>
      <c r="I5" s="95"/>
      <c r="J5" s="95"/>
      <c r="K5" s="95" t="s">
        <v>28</v>
      </c>
      <c r="L5" s="95"/>
      <c r="M5" s="95"/>
      <c r="N5" s="95"/>
      <c r="O5" s="95"/>
      <c r="P5" s="95"/>
      <c r="Q5" s="98" t="s">
        <v>42</v>
      </c>
    </row>
    <row r="6" spans="2:17" x14ac:dyDescent="0.25">
      <c r="B6" s="80"/>
      <c r="C6" s="95">
        <v>0.3</v>
      </c>
      <c r="D6" s="95"/>
      <c r="E6" s="95" t="s">
        <v>27</v>
      </c>
      <c r="F6" s="95"/>
      <c r="G6" s="95"/>
      <c r="H6" s="95" t="s">
        <v>27</v>
      </c>
      <c r="I6" s="95"/>
      <c r="J6" s="95"/>
      <c r="K6" s="95" t="s">
        <v>28</v>
      </c>
      <c r="L6" s="95"/>
      <c r="M6" s="95"/>
      <c r="N6" s="95"/>
      <c r="O6" s="95"/>
      <c r="P6" s="95"/>
      <c r="Q6" s="98"/>
    </row>
    <row r="7" spans="2:17" x14ac:dyDescent="0.25">
      <c r="B7" s="80"/>
      <c r="C7" s="95">
        <v>0.4</v>
      </c>
      <c r="D7" s="95"/>
      <c r="E7" s="95" t="s">
        <v>27</v>
      </c>
      <c r="F7" s="95"/>
      <c r="G7" s="95"/>
      <c r="H7" s="95" t="s">
        <v>27</v>
      </c>
      <c r="I7" s="95"/>
      <c r="J7" s="95"/>
      <c r="K7" s="95" t="s">
        <v>28</v>
      </c>
      <c r="L7" s="95"/>
      <c r="M7" s="95"/>
      <c r="N7" s="95"/>
      <c r="O7" s="95"/>
      <c r="P7" s="95"/>
      <c r="Q7" s="98"/>
    </row>
    <row r="8" spans="2:17" x14ac:dyDescent="0.25">
      <c r="B8" s="80"/>
      <c r="C8" s="95">
        <v>0.5</v>
      </c>
      <c r="D8" s="95"/>
      <c r="E8" s="95" t="s">
        <v>27</v>
      </c>
      <c r="F8" s="95"/>
      <c r="G8" s="95"/>
      <c r="H8" s="95" t="s">
        <v>27</v>
      </c>
      <c r="I8" s="95"/>
      <c r="J8" s="95"/>
      <c r="K8" s="95" t="s">
        <v>28</v>
      </c>
      <c r="L8" s="95"/>
      <c r="M8" s="95"/>
      <c r="N8" s="95"/>
      <c r="O8" s="95"/>
      <c r="P8" s="95"/>
      <c r="Q8" s="98"/>
    </row>
    <row r="9" spans="2:17" x14ac:dyDescent="0.25">
      <c r="B9" s="8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60"/>
    </row>
    <row r="10" spans="2:17" x14ac:dyDescent="0.25">
      <c r="B10" s="80" t="s">
        <v>52</v>
      </c>
      <c r="C10" s="98">
        <v>0.2</v>
      </c>
      <c r="D10" s="98"/>
      <c r="E10" s="98" t="s">
        <v>27</v>
      </c>
      <c r="F10" s="98"/>
      <c r="G10" s="98"/>
      <c r="H10" s="98" t="s">
        <v>27</v>
      </c>
      <c r="I10" s="98"/>
      <c r="J10" s="98"/>
      <c r="K10" s="98" t="s">
        <v>28</v>
      </c>
      <c r="L10" s="98"/>
      <c r="M10" s="98"/>
      <c r="N10" s="96"/>
      <c r="O10" s="97"/>
      <c r="P10" s="97"/>
      <c r="Q10" s="61" t="s">
        <v>42</v>
      </c>
    </row>
    <row r="11" spans="2:17" x14ac:dyDescent="0.25">
      <c r="B11" s="80"/>
      <c r="C11" s="98">
        <v>0.3</v>
      </c>
      <c r="D11" s="98"/>
      <c r="E11" s="98" t="s">
        <v>27</v>
      </c>
      <c r="F11" s="98"/>
      <c r="G11" s="98"/>
      <c r="H11" s="98" t="s">
        <v>27</v>
      </c>
      <c r="I11" s="98"/>
      <c r="J11" s="98"/>
      <c r="K11" s="98" t="s">
        <v>28</v>
      </c>
      <c r="L11" s="98"/>
      <c r="M11" s="98"/>
      <c r="N11" s="96"/>
      <c r="O11" s="97"/>
      <c r="P11" s="97"/>
      <c r="Q11" s="61" t="s">
        <v>42</v>
      </c>
    </row>
    <row r="12" spans="2:17" x14ac:dyDescent="0.25">
      <c r="B12" s="80"/>
      <c r="C12" s="98">
        <v>0.4</v>
      </c>
      <c r="D12" s="98"/>
      <c r="E12" s="98" t="s">
        <v>27</v>
      </c>
      <c r="F12" s="98"/>
      <c r="G12" s="98"/>
      <c r="H12" s="98" t="s">
        <v>27</v>
      </c>
      <c r="I12" s="98"/>
      <c r="J12" s="98"/>
      <c r="K12" s="98" t="s">
        <v>28</v>
      </c>
      <c r="L12" s="98"/>
      <c r="M12" s="98"/>
      <c r="N12" s="96"/>
      <c r="O12" s="97"/>
      <c r="P12" s="97"/>
      <c r="Q12" s="61" t="s">
        <v>42</v>
      </c>
    </row>
    <row r="13" spans="2:17" x14ac:dyDescent="0.25">
      <c r="B13" s="80"/>
      <c r="C13" s="98">
        <v>0.5</v>
      </c>
      <c r="D13" s="98"/>
      <c r="E13" s="98" t="s">
        <v>27</v>
      </c>
      <c r="F13" s="98"/>
      <c r="G13" s="98"/>
      <c r="H13" s="98" t="s">
        <v>27</v>
      </c>
      <c r="I13" s="98"/>
      <c r="J13" s="98"/>
      <c r="K13" s="98" t="s">
        <v>28</v>
      </c>
      <c r="L13" s="98"/>
      <c r="M13" s="98"/>
      <c r="N13" s="96"/>
      <c r="O13" s="97"/>
      <c r="P13" s="97"/>
      <c r="Q13" s="61" t="s">
        <v>42</v>
      </c>
    </row>
    <row r="14" spans="2:17" x14ac:dyDescent="0.25">
      <c r="B14" s="80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62"/>
    </row>
    <row r="15" spans="2:17" x14ac:dyDescent="0.25">
      <c r="B15" s="80" t="s">
        <v>53</v>
      </c>
      <c r="C15" s="98">
        <v>0.2</v>
      </c>
      <c r="D15" s="98"/>
      <c r="E15" s="98" t="s">
        <v>27</v>
      </c>
      <c r="F15" s="98"/>
      <c r="G15" s="98"/>
      <c r="H15" s="98" t="s">
        <v>27</v>
      </c>
      <c r="I15" s="98"/>
      <c r="J15" s="98"/>
      <c r="K15" s="98" t="s">
        <v>28</v>
      </c>
      <c r="L15" s="98"/>
      <c r="M15" s="98"/>
      <c r="N15" s="96"/>
      <c r="O15" s="97"/>
      <c r="P15" s="97"/>
      <c r="Q15" s="61" t="s">
        <v>42</v>
      </c>
    </row>
    <row r="16" spans="2:17" x14ac:dyDescent="0.25">
      <c r="B16" s="80"/>
      <c r="C16" s="98">
        <v>0.3</v>
      </c>
      <c r="D16" s="98"/>
      <c r="E16" s="98" t="s">
        <v>27</v>
      </c>
      <c r="F16" s="98"/>
      <c r="G16" s="98"/>
      <c r="H16" s="98" t="s">
        <v>27</v>
      </c>
      <c r="I16" s="98"/>
      <c r="J16" s="98"/>
      <c r="K16" s="98" t="s">
        <v>28</v>
      </c>
      <c r="L16" s="98"/>
      <c r="M16" s="98"/>
      <c r="N16" s="96"/>
      <c r="O16" s="97"/>
      <c r="P16" s="97"/>
      <c r="Q16" s="61" t="s">
        <v>42</v>
      </c>
    </row>
    <row r="17" spans="2:17" x14ac:dyDescent="0.25">
      <c r="B17" s="80"/>
      <c r="C17" s="98">
        <v>0.4</v>
      </c>
      <c r="D17" s="98"/>
      <c r="E17" s="98" t="s">
        <v>27</v>
      </c>
      <c r="F17" s="98"/>
      <c r="G17" s="98"/>
      <c r="H17" s="98" t="s">
        <v>27</v>
      </c>
      <c r="I17" s="98"/>
      <c r="J17" s="98"/>
      <c r="K17" s="98" t="s">
        <v>28</v>
      </c>
      <c r="L17" s="98"/>
      <c r="M17" s="98"/>
      <c r="N17" s="96"/>
      <c r="O17" s="97"/>
      <c r="P17" s="97"/>
      <c r="Q17" s="61" t="s">
        <v>42</v>
      </c>
    </row>
    <row r="18" spans="2:17" x14ac:dyDescent="0.25">
      <c r="B18" s="80"/>
      <c r="C18" s="98">
        <v>0.5</v>
      </c>
      <c r="D18" s="98"/>
      <c r="E18" s="98" t="s">
        <v>27</v>
      </c>
      <c r="F18" s="98"/>
      <c r="G18" s="98"/>
      <c r="H18" s="98" t="s">
        <v>27</v>
      </c>
      <c r="I18" s="98"/>
      <c r="J18" s="98"/>
      <c r="K18" s="98" t="s">
        <v>28</v>
      </c>
      <c r="L18" s="98"/>
      <c r="M18" s="98"/>
      <c r="N18" s="96"/>
      <c r="O18" s="97"/>
      <c r="P18" s="97"/>
      <c r="Q18" s="61" t="s">
        <v>42</v>
      </c>
    </row>
    <row r="19" spans="2:17" x14ac:dyDescent="0.25">
      <c r="B19" s="80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63"/>
    </row>
    <row r="20" spans="2:17" x14ac:dyDescent="0.25">
      <c r="B20" s="80" t="s">
        <v>54</v>
      </c>
      <c r="C20" s="98">
        <v>0.2</v>
      </c>
      <c r="D20" s="98"/>
      <c r="E20" s="98" t="s">
        <v>27</v>
      </c>
      <c r="F20" s="98"/>
      <c r="G20" s="98"/>
      <c r="H20" s="98" t="s">
        <v>27</v>
      </c>
      <c r="I20" s="98"/>
      <c r="J20" s="98"/>
      <c r="K20" s="98" t="s">
        <v>28</v>
      </c>
      <c r="L20" s="98"/>
      <c r="M20" s="98"/>
      <c r="N20" s="96"/>
      <c r="O20" s="97"/>
      <c r="P20" s="97"/>
      <c r="Q20" s="61" t="s">
        <v>42</v>
      </c>
    </row>
    <row r="21" spans="2:17" x14ac:dyDescent="0.25">
      <c r="B21" s="80"/>
      <c r="C21" s="98">
        <v>0.3</v>
      </c>
      <c r="D21" s="98"/>
      <c r="E21" s="98" t="s">
        <v>27</v>
      </c>
      <c r="F21" s="98"/>
      <c r="G21" s="98"/>
      <c r="H21" s="98" t="s">
        <v>27</v>
      </c>
      <c r="I21" s="98"/>
      <c r="J21" s="98"/>
      <c r="K21" s="98" t="s">
        <v>28</v>
      </c>
      <c r="L21" s="98"/>
      <c r="M21" s="98"/>
      <c r="N21" s="96"/>
      <c r="O21" s="97"/>
      <c r="P21" s="97"/>
      <c r="Q21" s="61" t="s">
        <v>42</v>
      </c>
    </row>
    <row r="22" spans="2:17" x14ac:dyDescent="0.25">
      <c r="B22" s="80"/>
      <c r="C22" s="98">
        <v>0.4</v>
      </c>
      <c r="D22" s="98"/>
      <c r="E22" s="98" t="s">
        <v>27</v>
      </c>
      <c r="F22" s="98"/>
      <c r="G22" s="98"/>
      <c r="H22" s="98" t="s">
        <v>27</v>
      </c>
      <c r="I22" s="98"/>
      <c r="J22" s="98"/>
      <c r="K22" s="98" t="s">
        <v>28</v>
      </c>
      <c r="L22" s="98"/>
      <c r="M22" s="98"/>
      <c r="N22" s="96"/>
      <c r="O22" s="97"/>
      <c r="P22" s="97"/>
      <c r="Q22" s="61" t="s">
        <v>42</v>
      </c>
    </row>
    <row r="23" spans="2:17" x14ac:dyDescent="0.25">
      <c r="B23" s="80"/>
      <c r="C23" s="98">
        <v>0.5</v>
      </c>
      <c r="D23" s="98"/>
      <c r="E23" s="98" t="s">
        <v>27</v>
      </c>
      <c r="F23" s="98"/>
      <c r="G23" s="98"/>
      <c r="H23" s="98" t="s">
        <v>27</v>
      </c>
      <c r="I23" s="98"/>
      <c r="J23" s="98"/>
      <c r="K23" s="98" t="s">
        <v>28</v>
      </c>
      <c r="L23" s="98"/>
      <c r="M23" s="98"/>
      <c r="N23" s="96"/>
      <c r="O23" s="97"/>
      <c r="P23" s="97"/>
      <c r="Q23" s="61" t="s">
        <v>42</v>
      </c>
    </row>
    <row r="24" spans="2:17" x14ac:dyDescent="0.25">
      <c r="B24" s="80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62"/>
    </row>
    <row r="25" spans="2:17" ht="15.75" customHeigh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2:17" x14ac:dyDescent="0.25">
      <c r="B26" s="82" t="s">
        <v>41</v>
      </c>
      <c r="C26" s="83"/>
      <c r="D26" s="84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2:17" x14ac:dyDescent="0.25">
      <c r="B27" s="81" t="s">
        <v>36</v>
      </c>
      <c r="C27" s="81"/>
      <c r="D27" s="69" t="s">
        <v>30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2:17" x14ac:dyDescent="0.25">
      <c r="B28" s="81" t="s">
        <v>31</v>
      </c>
      <c r="C28" s="81"/>
      <c r="D28" s="72" t="s">
        <v>32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2:17" x14ac:dyDescent="0.25">
      <c r="B29" s="81" t="s">
        <v>33</v>
      </c>
      <c r="C29" s="81"/>
      <c r="D29" s="70" t="s">
        <v>34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2:17" ht="15.75" customHeight="1" x14ac:dyDescent="0.25">
      <c r="B30" s="81">
        <v>10</v>
      </c>
      <c r="C30" s="81"/>
      <c r="D30" s="71" t="s">
        <v>35</v>
      </c>
    </row>
    <row r="35" ht="15.75" customHeight="1" x14ac:dyDescent="0.25"/>
  </sheetData>
  <mergeCells count="100">
    <mergeCell ref="K23:M23"/>
    <mergeCell ref="N23:P23"/>
    <mergeCell ref="C24:P24"/>
    <mergeCell ref="K21:M21"/>
    <mergeCell ref="N21:P21"/>
    <mergeCell ref="C22:D22"/>
    <mergeCell ref="E22:G22"/>
    <mergeCell ref="H22:J22"/>
    <mergeCell ref="K22:M22"/>
    <mergeCell ref="N22:P22"/>
    <mergeCell ref="B15:B19"/>
    <mergeCell ref="C15:D15"/>
    <mergeCell ref="C23:D23"/>
    <mergeCell ref="E23:G23"/>
    <mergeCell ref="H23:J23"/>
    <mergeCell ref="E15:G15"/>
    <mergeCell ref="H15:J15"/>
    <mergeCell ref="N18:P18"/>
    <mergeCell ref="C19:P19"/>
    <mergeCell ref="N16:P16"/>
    <mergeCell ref="C17:D17"/>
    <mergeCell ref="E17:G17"/>
    <mergeCell ref="H17:J17"/>
    <mergeCell ref="K17:M17"/>
    <mergeCell ref="N17:P17"/>
    <mergeCell ref="N13:P13"/>
    <mergeCell ref="C14:P14"/>
    <mergeCell ref="Q5:Q8"/>
    <mergeCell ref="B20:B24"/>
    <mergeCell ref="C20:D20"/>
    <mergeCell ref="E20:G20"/>
    <mergeCell ref="H20:J20"/>
    <mergeCell ref="K20:M20"/>
    <mergeCell ref="N20:P20"/>
    <mergeCell ref="C21:D21"/>
    <mergeCell ref="E21:G21"/>
    <mergeCell ref="H21:J21"/>
    <mergeCell ref="C18:D18"/>
    <mergeCell ref="E18:G18"/>
    <mergeCell ref="H18:J18"/>
    <mergeCell ref="K18:M18"/>
    <mergeCell ref="K15:M15"/>
    <mergeCell ref="N15:P15"/>
    <mergeCell ref="C16:D16"/>
    <mergeCell ref="E16:G16"/>
    <mergeCell ref="H16:J16"/>
    <mergeCell ref="K16:M16"/>
    <mergeCell ref="B10:B14"/>
    <mergeCell ref="C10:D10"/>
    <mergeCell ref="E10:G10"/>
    <mergeCell ref="H10:J10"/>
    <mergeCell ref="K10:M10"/>
    <mergeCell ref="C13:D13"/>
    <mergeCell ref="E13:G13"/>
    <mergeCell ref="H13:J13"/>
    <mergeCell ref="K13:M13"/>
    <mergeCell ref="C12:D12"/>
    <mergeCell ref="E12:G12"/>
    <mergeCell ref="H12:J12"/>
    <mergeCell ref="K12:M12"/>
    <mergeCell ref="C11:D11"/>
    <mergeCell ref="E11:G11"/>
    <mergeCell ref="H11:J11"/>
    <mergeCell ref="N12:P12"/>
    <mergeCell ref="C9:P9"/>
    <mergeCell ref="N6:P6"/>
    <mergeCell ref="C7:D7"/>
    <mergeCell ref="E7:G7"/>
    <mergeCell ref="H7:J7"/>
    <mergeCell ref="K7:M7"/>
    <mergeCell ref="N7:P7"/>
    <mergeCell ref="N10:P10"/>
    <mergeCell ref="K11:M11"/>
    <mergeCell ref="N11:P11"/>
    <mergeCell ref="B2:Q3"/>
    <mergeCell ref="B5:B9"/>
    <mergeCell ref="C5:D5"/>
    <mergeCell ref="E5:G5"/>
    <mergeCell ref="H5:J5"/>
    <mergeCell ref="K5:M5"/>
    <mergeCell ref="N5:P5"/>
    <mergeCell ref="C6:D6"/>
    <mergeCell ref="E6:G6"/>
    <mergeCell ref="H6:J6"/>
    <mergeCell ref="K6:M6"/>
    <mergeCell ref="C8:D8"/>
    <mergeCell ref="E8:G8"/>
    <mergeCell ref="H8:J8"/>
    <mergeCell ref="K8:M8"/>
    <mergeCell ref="N8:P8"/>
    <mergeCell ref="C4:D4"/>
    <mergeCell ref="E4:G4"/>
    <mergeCell ref="H4:J4"/>
    <mergeCell ref="K4:M4"/>
    <mergeCell ref="N4:P4"/>
    <mergeCell ref="B26:D26"/>
    <mergeCell ref="B27:C27"/>
    <mergeCell ref="B28:C28"/>
    <mergeCell ref="B29:C29"/>
    <mergeCell ref="B30:C3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showGridLines="0" workbookViewId="0">
      <selection activeCell="B2" sqref="B2:Q3"/>
    </sheetView>
  </sheetViews>
  <sheetFormatPr defaultRowHeight="15" x14ac:dyDescent="0.25"/>
  <cols>
    <col min="2" max="2" width="14.140625" customWidth="1"/>
    <col min="17" max="17" width="13.140625" bestFit="1" customWidth="1"/>
  </cols>
  <sheetData>
    <row r="2" spans="2:17" ht="15" customHeight="1" x14ac:dyDescent="0.25">
      <c r="B2" s="113" t="s">
        <v>58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</row>
    <row r="3" spans="2:17" ht="15.75" customHeight="1" x14ac:dyDescent="0.25"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</row>
    <row r="4" spans="2:17" x14ac:dyDescent="0.25">
      <c r="B4" s="68" t="s">
        <v>18</v>
      </c>
      <c r="C4" s="106" t="s">
        <v>14</v>
      </c>
      <c r="D4" s="106"/>
      <c r="E4" s="106" t="s">
        <v>15</v>
      </c>
      <c r="F4" s="106"/>
      <c r="G4" s="106"/>
      <c r="H4" s="106" t="s">
        <v>16</v>
      </c>
      <c r="I4" s="106"/>
      <c r="J4" s="106"/>
      <c r="K4" s="106" t="s">
        <v>17</v>
      </c>
      <c r="L4" s="106"/>
      <c r="M4" s="106"/>
      <c r="N4" s="106" t="s">
        <v>26</v>
      </c>
      <c r="O4" s="106"/>
      <c r="P4" s="106"/>
      <c r="Q4" s="68" t="s">
        <v>41</v>
      </c>
    </row>
    <row r="5" spans="2:17" ht="15.75" customHeight="1" x14ac:dyDescent="0.25">
      <c r="B5" s="80" t="s">
        <v>51</v>
      </c>
      <c r="C5" s="95">
        <v>0.2</v>
      </c>
      <c r="D5" s="95"/>
      <c r="E5" s="95" t="s">
        <v>27</v>
      </c>
      <c r="F5" s="95"/>
      <c r="G5" s="95"/>
      <c r="H5" s="95" t="s">
        <v>27</v>
      </c>
      <c r="I5" s="95"/>
      <c r="J5" s="95"/>
      <c r="K5" s="95" t="s">
        <v>28</v>
      </c>
      <c r="L5" s="95"/>
      <c r="M5" s="95"/>
      <c r="N5" s="95"/>
      <c r="O5" s="95"/>
      <c r="P5" s="95"/>
      <c r="Q5" s="98" t="s">
        <v>42</v>
      </c>
    </row>
    <row r="6" spans="2:17" x14ac:dyDescent="0.25">
      <c r="B6" s="80"/>
      <c r="C6" s="95">
        <v>0.3</v>
      </c>
      <c r="D6" s="95"/>
      <c r="E6" s="95" t="s">
        <v>27</v>
      </c>
      <c r="F6" s="95"/>
      <c r="G6" s="95"/>
      <c r="H6" s="95" t="s">
        <v>27</v>
      </c>
      <c r="I6" s="95"/>
      <c r="J6" s="95"/>
      <c r="K6" s="95" t="s">
        <v>28</v>
      </c>
      <c r="L6" s="95"/>
      <c r="M6" s="95"/>
      <c r="N6" s="95"/>
      <c r="O6" s="95"/>
      <c r="P6" s="95"/>
      <c r="Q6" s="98"/>
    </row>
    <row r="7" spans="2:17" x14ac:dyDescent="0.25">
      <c r="B7" s="80"/>
      <c r="C7" s="95">
        <v>0.4</v>
      </c>
      <c r="D7" s="95"/>
      <c r="E7" s="95" t="s">
        <v>27</v>
      </c>
      <c r="F7" s="95"/>
      <c r="G7" s="95"/>
      <c r="H7" s="95" t="s">
        <v>27</v>
      </c>
      <c r="I7" s="95"/>
      <c r="J7" s="95"/>
      <c r="K7" s="95" t="s">
        <v>28</v>
      </c>
      <c r="L7" s="95"/>
      <c r="M7" s="95"/>
      <c r="N7" s="95"/>
      <c r="O7" s="95"/>
      <c r="P7" s="95"/>
      <c r="Q7" s="98"/>
    </row>
    <row r="8" spans="2:17" x14ac:dyDescent="0.25">
      <c r="B8" s="80"/>
      <c r="C8" s="95">
        <v>0.5</v>
      </c>
      <c r="D8" s="95"/>
      <c r="E8" s="95" t="s">
        <v>27</v>
      </c>
      <c r="F8" s="95"/>
      <c r="G8" s="95"/>
      <c r="H8" s="95" t="s">
        <v>27</v>
      </c>
      <c r="I8" s="95"/>
      <c r="J8" s="95"/>
      <c r="K8" s="95" t="s">
        <v>28</v>
      </c>
      <c r="L8" s="95"/>
      <c r="M8" s="95"/>
      <c r="N8" s="95"/>
      <c r="O8" s="95"/>
      <c r="P8" s="95"/>
      <c r="Q8" s="98"/>
    </row>
    <row r="9" spans="2:17" x14ac:dyDescent="0.25">
      <c r="B9" s="8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60"/>
    </row>
    <row r="10" spans="2:17" ht="15.75" customHeight="1" x14ac:dyDescent="0.25">
      <c r="B10" s="80" t="s">
        <v>52</v>
      </c>
      <c r="C10" s="98">
        <v>0.2</v>
      </c>
      <c r="D10" s="98"/>
      <c r="E10" s="98" t="s">
        <v>27</v>
      </c>
      <c r="F10" s="98"/>
      <c r="G10" s="98"/>
      <c r="H10" s="98" t="s">
        <v>27</v>
      </c>
      <c r="I10" s="98"/>
      <c r="J10" s="98"/>
      <c r="K10" s="98" t="s">
        <v>28</v>
      </c>
      <c r="L10" s="98"/>
      <c r="M10" s="98"/>
      <c r="N10" s="96"/>
      <c r="O10" s="97"/>
      <c r="P10" s="97"/>
      <c r="Q10" s="61" t="s">
        <v>42</v>
      </c>
    </row>
    <row r="11" spans="2:17" ht="15.75" customHeight="1" x14ac:dyDescent="0.25">
      <c r="B11" s="80"/>
      <c r="C11" s="98">
        <v>0.3</v>
      </c>
      <c r="D11" s="98"/>
      <c r="E11" s="98" t="s">
        <v>27</v>
      </c>
      <c r="F11" s="98"/>
      <c r="G11" s="98"/>
      <c r="H11" s="98" t="s">
        <v>27</v>
      </c>
      <c r="I11" s="98"/>
      <c r="J11" s="98"/>
      <c r="K11" s="98" t="s">
        <v>28</v>
      </c>
      <c r="L11" s="98"/>
      <c r="M11" s="98"/>
      <c r="N11" s="96"/>
      <c r="O11" s="97"/>
      <c r="P11" s="97"/>
      <c r="Q11" s="61" t="s">
        <v>42</v>
      </c>
    </row>
    <row r="12" spans="2:17" ht="15.75" customHeight="1" x14ac:dyDescent="0.25">
      <c r="B12" s="80"/>
      <c r="C12" s="98">
        <v>0.4</v>
      </c>
      <c r="D12" s="98"/>
      <c r="E12" s="98" t="s">
        <v>27</v>
      </c>
      <c r="F12" s="98"/>
      <c r="G12" s="98"/>
      <c r="H12" s="98" t="s">
        <v>27</v>
      </c>
      <c r="I12" s="98"/>
      <c r="J12" s="98"/>
      <c r="K12" s="98" t="s">
        <v>28</v>
      </c>
      <c r="L12" s="98"/>
      <c r="M12" s="98"/>
      <c r="N12" s="96"/>
      <c r="O12" s="97"/>
      <c r="P12" s="97"/>
      <c r="Q12" s="61" t="s">
        <v>42</v>
      </c>
    </row>
    <row r="13" spans="2:17" ht="15.75" customHeight="1" x14ac:dyDescent="0.25">
      <c r="B13" s="80"/>
      <c r="C13" s="98">
        <v>0.5</v>
      </c>
      <c r="D13" s="98"/>
      <c r="E13" s="98" t="s">
        <v>27</v>
      </c>
      <c r="F13" s="98"/>
      <c r="G13" s="98"/>
      <c r="H13" s="98" t="s">
        <v>27</v>
      </c>
      <c r="I13" s="98"/>
      <c r="J13" s="98"/>
      <c r="K13" s="98" t="s">
        <v>28</v>
      </c>
      <c r="L13" s="98"/>
      <c r="M13" s="98"/>
      <c r="N13" s="96"/>
      <c r="O13" s="97"/>
      <c r="P13" s="97"/>
      <c r="Q13" s="61" t="s">
        <v>42</v>
      </c>
    </row>
    <row r="14" spans="2:17" x14ac:dyDescent="0.25">
      <c r="B14" s="80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62"/>
    </row>
    <row r="15" spans="2:17" ht="15.75" customHeight="1" x14ac:dyDescent="0.25">
      <c r="B15" s="80" t="s">
        <v>53</v>
      </c>
      <c r="C15" s="98">
        <v>0.2</v>
      </c>
      <c r="D15" s="98"/>
      <c r="E15" s="98" t="s">
        <v>27</v>
      </c>
      <c r="F15" s="98"/>
      <c r="G15" s="98"/>
      <c r="H15" s="98" t="s">
        <v>27</v>
      </c>
      <c r="I15" s="98"/>
      <c r="J15" s="98"/>
      <c r="K15" s="98" t="s">
        <v>28</v>
      </c>
      <c r="L15" s="98"/>
      <c r="M15" s="98"/>
      <c r="N15" s="96"/>
      <c r="O15" s="97"/>
      <c r="P15" s="97"/>
      <c r="Q15" s="61" t="s">
        <v>42</v>
      </c>
    </row>
    <row r="16" spans="2:17" x14ac:dyDescent="0.25">
      <c r="B16" s="80"/>
      <c r="C16" s="98">
        <v>0.3</v>
      </c>
      <c r="D16" s="98"/>
      <c r="E16" s="98" t="s">
        <v>27</v>
      </c>
      <c r="F16" s="98"/>
      <c r="G16" s="98"/>
      <c r="H16" s="98" t="s">
        <v>27</v>
      </c>
      <c r="I16" s="98"/>
      <c r="J16" s="98"/>
      <c r="K16" s="98" t="s">
        <v>28</v>
      </c>
      <c r="L16" s="98"/>
      <c r="M16" s="98"/>
      <c r="N16" s="96"/>
      <c r="O16" s="97"/>
      <c r="P16" s="97"/>
      <c r="Q16" s="61" t="s">
        <v>42</v>
      </c>
    </row>
    <row r="17" spans="2:17" x14ac:dyDescent="0.25">
      <c r="B17" s="80"/>
      <c r="C17" s="98">
        <v>0.4</v>
      </c>
      <c r="D17" s="98"/>
      <c r="E17" s="98" t="s">
        <v>27</v>
      </c>
      <c r="F17" s="98"/>
      <c r="G17" s="98"/>
      <c r="H17" s="98" t="s">
        <v>27</v>
      </c>
      <c r="I17" s="98"/>
      <c r="J17" s="98"/>
      <c r="K17" s="98" t="s">
        <v>28</v>
      </c>
      <c r="L17" s="98"/>
      <c r="M17" s="98"/>
      <c r="N17" s="96"/>
      <c r="O17" s="97"/>
      <c r="P17" s="97"/>
      <c r="Q17" s="61" t="s">
        <v>42</v>
      </c>
    </row>
    <row r="18" spans="2:17" x14ac:dyDescent="0.25">
      <c r="B18" s="80"/>
      <c r="C18" s="98">
        <v>0.5</v>
      </c>
      <c r="D18" s="98"/>
      <c r="E18" s="98" t="s">
        <v>27</v>
      </c>
      <c r="F18" s="98"/>
      <c r="G18" s="98"/>
      <c r="H18" s="98" t="s">
        <v>27</v>
      </c>
      <c r="I18" s="98"/>
      <c r="J18" s="98"/>
      <c r="K18" s="98" t="s">
        <v>28</v>
      </c>
      <c r="L18" s="98"/>
      <c r="M18" s="98"/>
      <c r="N18" s="96"/>
      <c r="O18" s="97"/>
      <c r="P18" s="97"/>
      <c r="Q18" s="61" t="s">
        <v>42</v>
      </c>
    </row>
    <row r="19" spans="2:17" x14ac:dyDescent="0.25">
      <c r="B19" s="80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63"/>
    </row>
    <row r="20" spans="2:17" ht="15.75" customHeight="1" x14ac:dyDescent="0.25">
      <c r="B20" s="80" t="s">
        <v>54</v>
      </c>
      <c r="C20" s="98">
        <v>0.2</v>
      </c>
      <c r="D20" s="98"/>
      <c r="E20" s="98" t="s">
        <v>27</v>
      </c>
      <c r="F20" s="98"/>
      <c r="G20" s="98"/>
      <c r="H20" s="98" t="s">
        <v>27</v>
      </c>
      <c r="I20" s="98"/>
      <c r="J20" s="98"/>
      <c r="K20" s="98" t="s">
        <v>28</v>
      </c>
      <c r="L20" s="98"/>
      <c r="M20" s="98"/>
      <c r="N20" s="96"/>
      <c r="O20" s="97"/>
      <c r="P20" s="97"/>
      <c r="Q20" s="61" t="s">
        <v>42</v>
      </c>
    </row>
    <row r="21" spans="2:17" ht="15.75" customHeight="1" x14ac:dyDescent="0.25">
      <c r="B21" s="80"/>
      <c r="C21" s="98">
        <v>0.3</v>
      </c>
      <c r="D21" s="98"/>
      <c r="E21" s="98" t="s">
        <v>27</v>
      </c>
      <c r="F21" s="98"/>
      <c r="G21" s="98"/>
      <c r="H21" s="98" t="s">
        <v>27</v>
      </c>
      <c r="I21" s="98"/>
      <c r="J21" s="98"/>
      <c r="K21" s="98" t="s">
        <v>28</v>
      </c>
      <c r="L21" s="98"/>
      <c r="M21" s="98"/>
      <c r="N21" s="96"/>
      <c r="O21" s="97"/>
      <c r="P21" s="97"/>
      <c r="Q21" s="61" t="s">
        <v>42</v>
      </c>
    </row>
    <row r="22" spans="2:17" ht="15.75" customHeight="1" x14ac:dyDescent="0.25">
      <c r="B22" s="80"/>
      <c r="C22" s="98">
        <v>0.4</v>
      </c>
      <c r="D22" s="98"/>
      <c r="E22" s="98" t="s">
        <v>27</v>
      </c>
      <c r="F22" s="98"/>
      <c r="G22" s="98"/>
      <c r="H22" s="98" t="s">
        <v>27</v>
      </c>
      <c r="I22" s="98"/>
      <c r="J22" s="98"/>
      <c r="K22" s="98" t="s">
        <v>28</v>
      </c>
      <c r="L22" s="98"/>
      <c r="M22" s="98"/>
      <c r="N22" s="96"/>
      <c r="O22" s="97"/>
      <c r="P22" s="97"/>
      <c r="Q22" s="61" t="s">
        <v>42</v>
      </c>
    </row>
    <row r="23" spans="2:17" ht="15.75" customHeight="1" x14ac:dyDescent="0.25">
      <c r="B23" s="80"/>
      <c r="C23" s="98">
        <v>0.5</v>
      </c>
      <c r="D23" s="98"/>
      <c r="E23" s="98" t="s">
        <v>27</v>
      </c>
      <c r="F23" s="98"/>
      <c r="G23" s="98"/>
      <c r="H23" s="98" t="s">
        <v>27</v>
      </c>
      <c r="I23" s="98"/>
      <c r="J23" s="98"/>
      <c r="K23" s="98" t="s">
        <v>28</v>
      </c>
      <c r="L23" s="98"/>
      <c r="M23" s="98"/>
      <c r="N23" s="96"/>
      <c r="O23" s="97"/>
      <c r="P23" s="97"/>
      <c r="Q23" s="61" t="s">
        <v>42</v>
      </c>
    </row>
    <row r="24" spans="2:17" ht="15.75" customHeight="1" x14ac:dyDescent="0.25">
      <c r="B24" s="80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62"/>
    </row>
    <row r="25" spans="2:17" ht="15.75" customHeigh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2:17" ht="15.75" customHeight="1" x14ac:dyDescent="0.25">
      <c r="B26" s="82" t="s">
        <v>41</v>
      </c>
      <c r="C26" s="83"/>
      <c r="D26" s="84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2:17" x14ac:dyDescent="0.25">
      <c r="B27" s="81" t="s">
        <v>36</v>
      </c>
      <c r="C27" s="81"/>
      <c r="D27" s="69" t="s">
        <v>30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2:17" x14ac:dyDescent="0.25">
      <c r="B28" s="81" t="s">
        <v>31</v>
      </c>
      <c r="C28" s="81"/>
      <c r="D28" s="72" t="s">
        <v>32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2:17" x14ac:dyDescent="0.25">
      <c r="B29" s="81" t="s">
        <v>33</v>
      </c>
      <c r="C29" s="81"/>
      <c r="D29" s="70" t="s">
        <v>34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2:17" ht="15.75" customHeight="1" x14ac:dyDescent="0.25">
      <c r="B30" s="81">
        <v>10</v>
      </c>
      <c r="C30" s="81"/>
      <c r="D30" s="71" t="s">
        <v>35</v>
      </c>
    </row>
    <row r="31" spans="2:17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41" ht="15.75" customHeight="1" x14ac:dyDescent="0.25"/>
  </sheetData>
  <mergeCells count="100">
    <mergeCell ref="N23:P23"/>
    <mergeCell ref="C24:P24"/>
    <mergeCell ref="N21:P21"/>
    <mergeCell ref="C22:D22"/>
    <mergeCell ref="E22:G22"/>
    <mergeCell ref="H22:J22"/>
    <mergeCell ref="K22:M22"/>
    <mergeCell ref="N22:P22"/>
    <mergeCell ref="N20:P20"/>
    <mergeCell ref="C21:D21"/>
    <mergeCell ref="E21:G21"/>
    <mergeCell ref="H21:J21"/>
    <mergeCell ref="K21:M21"/>
    <mergeCell ref="B20:B24"/>
    <mergeCell ref="C20:D20"/>
    <mergeCell ref="E20:G20"/>
    <mergeCell ref="H20:J20"/>
    <mergeCell ref="K20:M20"/>
    <mergeCell ref="C23:D23"/>
    <mergeCell ref="E23:G23"/>
    <mergeCell ref="H23:J23"/>
    <mergeCell ref="K23:M23"/>
    <mergeCell ref="N18:P18"/>
    <mergeCell ref="C19:P19"/>
    <mergeCell ref="N16:P16"/>
    <mergeCell ref="C17:D17"/>
    <mergeCell ref="E17:G17"/>
    <mergeCell ref="H17:J17"/>
    <mergeCell ref="K17:M17"/>
    <mergeCell ref="N17:P17"/>
    <mergeCell ref="N15:P15"/>
    <mergeCell ref="C16:D16"/>
    <mergeCell ref="E16:G16"/>
    <mergeCell ref="H16:J16"/>
    <mergeCell ref="K16:M16"/>
    <mergeCell ref="B15:B19"/>
    <mergeCell ref="C15:D15"/>
    <mergeCell ref="E15:G15"/>
    <mergeCell ref="H15:J15"/>
    <mergeCell ref="K15:M15"/>
    <mergeCell ref="C18:D18"/>
    <mergeCell ref="E18:G18"/>
    <mergeCell ref="H18:J18"/>
    <mergeCell ref="K18:M18"/>
    <mergeCell ref="H11:J11"/>
    <mergeCell ref="K11:M11"/>
    <mergeCell ref="N11:P11"/>
    <mergeCell ref="C12:D12"/>
    <mergeCell ref="E12:G12"/>
    <mergeCell ref="H12:J12"/>
    <mergeCell ref="K12:M12"/>
    <mergeCell ref="N12:P12"/>
    <mergeCell ref="C9:P9"/>
    <mergeCell ref="B10:B14"/>
    <mergeCell ref="C10:D10"/>
    <mergeCell ref="E10:G10"/>
    <mergeCell ref="H10:J10"/>
    <mergeCell ref="K10:M10"/>
    <mergeCell ref="N10:P10"/>
    <mergeCell ref="C11:D11"/>
    <mergeCell ref="B5:B9"/>
    <mergeCell ref="C13:D13"/>
    <mergeCell ref="E13:G13"/>
    <mergeCell ref="H13:J13"/>
    <mergeCell ref="K13:M13"/>
    <mergeCell ref="N13:P13"/>
    <mergeCell ref="C14:P14"/>
    <mergeCell ref="E11:G11"/>
    <mergeCell ref="C8:D8"/>
    <mergeCell ref="E8:G8"/>
    <mergeCell ref="H8:J8"/>
    <mergeCell ref="K8:M8"/>
    <mergeCell ref="N8:P8"/>
    <mergeCell ref="Q5:Q8"/>
    <mergeCell ref="C6:D6"/>
    <mergeCell ref="E6:G6"/>
    <mergeCell ref="H6:J6"/>
    <mergeCell ref="K6:M6"/>
    <mergeCell ref="N6:P6"/>
    <mergeCell ref="C7:D7"/>
    <mergeCell ref="E7:G7"/>
    <mergeCell ref="H7:J7"/>
    <mergeCell ref="K7:M7"/>
    <mergeCell ref="C5:D5"/>
    <mergeCell ref="E5:G5"/>
    <mergeCell ref="H5:J5"/>
    <mergeCell ref="K5:M5"/>
    <mergeCell ref="N5:P5"/>
    <mergeCell ref="N7:P7"/>
    <mergeCell ref="B2:Q3"/>
    <mergeCell ref="C4:D4"/>
    <mergeCell ref="E4:G4"/>
    <mergeCell ref="H4:J4"/>
    <mergeCell ref="K4:M4"/>
    <mergeCell ref="N4:P4"/>
    <mergeCell ref="B26:D26"/>
    <mergeCell ref="B27:C27"/>
    <mergeCell ref="B28:C28"/>
    <mergeCell ref="B29:C29"/>
    <mergeCell ref="B30:C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Formulação HJ Emulsão base</vt:lpstr>
      <vt:lpstr>Estudo HJ Emulsão Base 04.08</vt:lpstr>
      <vt:lpstr>Avaliação semanal - Estufa - R1</vt:lpstr>
      <vt:lpstr>Avaliação semanal - Amb - R1 </vt:lpstr>
      <vt:lpstr>Avaliação semanal - Estufa - R2</vt:lpstr>
      <vt:lpstr>Avaliação semanal - Amb - 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Dirce Kodato</dc:creator>
  <cp:lastModifiedBy>dilson</cp:lastModifiedBy>
  <cp:lastPrinted>2016-10-07T18:10:55Z</cp:lastPrinted>
  <dcterms:created xsi:type="dcterms:W3CDTF">2015-05-08T19:24:44Z</dcterms:created>
  <dcterms:modified xsi:type="dcterms:W3CDTF">2016-12-20T18:19:51Z</dcterms:modified>
</cp:coreProperties>
</file>