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a/Projects/Light-Front Mean Field Theory/Runge-Kutta Method/input_files/"/>
    </mc:Choice>
  </mc:AlternateContent>
  <xr:revisionPtr revIDLastSave="0" documentId="13_ncr:1_{3EC5DEB4-8870-2447-9B39-786A5C18D5EA}" xr6:coauthVersionLast="47" xr6:coauthVersionMax="47" xr10:uidLastSave="{00000000-0000-0000-0000-000000000000}"/>
  <bookViews>
    <workbookView xWindow="0" yWindow="500" windowWidth="28800" windowHeight="15640" xr2:uid="{178560A9-F361-274A-AB9D-3DA0C106A5E5}"/>
  </bookViews>
  <sheets>
    <sheet name="Sheet1" sheetId="1" r:id="rId1"/>
    <sheet name="Sheet2" sheetId="4" r:id="rId2"/>
    <sheet name="Sheet3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F2" i="4"/>
  <c r="D2" i="4"/>
  <c r="B2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" i="5"/>
  <c r="B4" i="5"/>
  <c r="A4" i="5"/>
  <c r="B3" i="5"/>
  <c r="A3" i="5"/>
  <c r="C2" i="5"/>
  <c r="B2" i="5"/>
  <c r="A2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F2" i="1"/>
  <c r="C2" i="3"/>
  <c r="E2" i="1"/>
  <c r="A2" i="3"/>
  <c r="B4" i="3"/>
  <c r="B3" i="3"/>
  <c r="B2" i="3"/>
  <c r="A4" i="3"/>
  <c r="A3" i="3"/>
  <c r="A2" i="1"/>
</calcChain>
</file>

<file path=xl/sharedStrings.xml><?xml version="1.0" encoding="utf-8"?>
<sst xmlns="http://schemas.openxmlformats.org/spreadsheetml/2006/main" count="67" uniqueCount="46">
  <si>
    <t>R_MIN [FM]</t>
  </si>
  <si>
    <t>R_MAX [FM]</t>
  </si>
  <si>
    <t>NUCLEON MASS [MEV]</t>
  </si>
  <si>
    <t>N_STEPS</t>
  </si>
  <si>
    <t>2J+1</t>
  </si>
  <si>
    <t>KAPPA</t>
  </si>
  <si>
    <t>LABEL</t>
  </si>
  <si>
    <t>MATCH RADIUS [FM]</t>
  </si>
  <si>
    <t>ENERGY GUESS [MEV]</t>
  </si>
  <si>
    <t>1P1/2</t>
  </si>
  <si>
    <t>1S1/2</t>
  </si>
  <si>
    <t>1P3/2</t>
  </si>
  <si>
    <t>SIGMA MASS [MEV]</t>
  </si>
  <si>
    <t>RHO MASS [MEV]</t>
  </si>
  <si>
    <t>OMEGA MASS [MEV]</t>
  </si>
  <si>
    <t>DIFFUSENESS [FM]</t>
  </si>
  <si>
    <t>SCALAR STRENGTH [MEV]</t>
  </si>
  <si>
    <t>VECTOR STRENGTH [MEV]</t>
  </si>
  <si>
    <t>R0 [FM]</t>
  </si>
  <si>
    <t>ISOSPIN</t>
  </si>
  <si>
    <t>SCALAR COUPLING</t>
  </si>
  <si>
    <t>VECTOR COUPLING</t>
  </si>
  <si>
    <t>1D5/2</t>
  </si>
  <si>
    <t>2S1/2</t>
  </si>
  <si>
    <t>1D3/2</t>
  </si>
  <si>
    <t>1F7/2</t>
  </si>
  <si>
    <t>2P3/2</t>
  </si>
  <si>
    <t>1F5/2</t>
  </si>
  <si>
    <t>2P1/2</t>
  </si>
  <si>
    <t>1G9/2</t>
  </si>
  <si>
    <t>1G7/2</t>
  </si>
  <si>
    <t>2D5/2</t>
  </si>
  <si>
    <t>2D3/2</t>
  </si>
  <si>
    <t>1H5/2</t>
  </si>
  <si>
    <t>3S1/2</t>
  </si>
  <si>
    <t>2F7/2</t>
  </si>
  <si>
    <t>3P3/2</t>
  </si>
  <si>
    <t>2F5/2</t>
  </si>
  <si>
    <t>3P1/2</t>
  </si>
  <si>
    <t>1I13/2</t>
  </si>
  <si>
    <t>1H11/2</t>
  </si>
  <si>
    <t>1H9/2</t>
  </si>
  <si>
    <t>RHO STRENGTH [MEV]</t>
  </si>
  <si>
    <t>RHO COUPLING</t>
  </si>
  <si>
    <t>COULOMB STRENGTH [MEV]</t>
  </si>
  <si>
    <t>COULOMBCOUPLING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</si>
</sst>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784-E59C-C844-8BF2-222A93D550FE}">
  <dimension ref="A1:G2"/>
  <sheetViews>
    <sheetView tabSelected="1" workbookViewId="0">
      <selection activeCell="E16" sqref="E16"/>
    </sheetView>
  </sheetViews>
  <sheetFormatPr baseColWidth="10" defaultRowHeight="16" x14ac:dyDescent="0.2"/>
  <cols>
    <col min="1" max="1" width="28.83203125" customWidth="1"/>
    <col min="2" max="2" width="16.6640625" customWidth="1"/>
    <col min="3" max="3" width="20.1640625" customWidth="1"/>
    <col min="4" max="4" width="21.83203125" customWidth="1"/>
    <col min="5" max="5" width="15.33203125" customWidth="1"/>
  </cols>
  <sheetData>
    <row r="1" spans="1:7" x14ac:dyDescent="0.2">
      <c r="A1" t="s">
        <v>2</v>
      </c>
      <c r="B1" t="s">
        <v>12</v>
      </c>
      <c r="C1" t="s">
        <v>14</v>
      </c>
      <c r="D1" t="s">
        <v>13</v>
      </c>
      <c r="E1" t="s">
        <v>0</v>
      </c>
      <c r="F1" t="s">
        <v>1</v>
      </c>
      <c r="G1" t="s">
        <v>3</v>
      </c>
    </row>
    <row r="2" spans="1:7" x14ac:dyDescent="0.2">
      <c r="A2">
        <f>939</f>
        <v>939</v>
      </c>
      <c r="B2">
        <v>520</v>
      </c>
      <c r="C2">
        <v>783</v>
      </c>
      <c r="D2">
        <v>770</v>
      </c>
      <c r="E2">
        <f>0.04</f>
        <v>0.04</v>
      </c>
      <c r="F2">
        <f>12</f>
        <v>12</v>
      </c>
      <c r="G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9AEF-BC4E-8547-A3F8-1FD6EEDF1358}">
  <dimension ref="A1:J2"/>
  <sheetViews>
    <sheetView workbookViewId="0">
      <selection activeCell="J25" sqref="J25"/>
    </sheetView>
  </sheetViews>
  <sheetFormatPr baseColWidth="10" defaultRowHeight="16" x14ac:dyDescent="0.2"/>
  <cols>
    <col min="1" max="1" width="19.1640625" customWidth="1"/>
    <col min="2" max="2" width="21" customWidth="1"/>
    <col min="3" max="3" width="20" customWidth="1"/>
    <col min="4" max="4" width="19.5" customWidth="1"/>
  </cols>
  <sheetData>
    <row r="1" spans="1:10" x14ac:dyDescent="0.2">
      <c r="A1" t="s">
        <v>16</v>
      </c>
      <c r="B1" t="s">
        <v>20</v>
      </c>
      <c r="C1" t="s">
        <v>17</v>
      </c>
      <c r="D1" t="s">
        <v>21</v>
      </c>
      <c r="E1" t="s">
        <v>42</v>
      </c>
      <c r="F1" t="s">
        <v>43</v>
      </c>
      <c r="G1" t="s">
        <v>44</v>
      </c>
      <c r="H1" t="s">
        <v>45</v>
      </c>
      <c r="I1" t="s">
        <v>18</v>
      </c>
      <c r="J1" t="s">
        <v>15</v>
      </c>
    </row>
    <row r="2" spans="1:10" x14ac:dyDescent="0.2">
      <c r="A2">
        <v>441</v>
      </c>
      <c r="B2">
        <f>SQRT(109.6264)</f>
        <v>10.470262651910888</v>
      </c>
      <c r="C2">
        <v>358</v>
      </c>
      <c r="D2">
        <f>SQRT(190.4306)</f>
        <v>13.799659416087051</v>
      </c>
      <c r="E2">
        <v>-12</v>
      </c>
      <c r="F2">
        <f>SQRT(65.226)</f>
        <v>8.0762615113677434</v>
      </c>
      <c r="G2">
        <v>25.9</v>
      </c>
      <c r="H2">
        <f>SQRT(0.091701)</f>
        <v>0.30282172973549965</v>
      </c>
      <c r="I2">
        <v>6.85</v>
      </c>
      <c r="J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FB11-EF41-C546-9FD3-E7A3D7C62348}">
  <dimension ref="A1:F17"/>
  <sheetViews>
    <sheetView workbookViewId="0">
      <selection activeCell="D23" sqref="D23"/>
    </sheetView>
  </sheetViews>
  <sheetFormatPr baseColWidth="10" defaultRowHeight="16" x14ac:dyDescent="0.2"/>
  <cols>
    <col min="5" max="5" width="20.1640625" customWidth="1"/>
  </cols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19</v>
      </c>
    </row>
    <row r="2" spans="1:6" x14ac:dyDescent="0.2">
      <c r="A2">
        <f>2</f>
        <v>2</v>
      </c>
      <c r="B2">
        <f>-1</f>
        <v>-1</v>
      </c>
      <c r="C2">
        <f>850</f>
        <v>850</v>
      </c>
      <c r="D2" t="s">
        <v>10</v>
      </c>
      <c r="E2">
        <v>4</v>
      </c>
      <c r="F2">
        <f>1*0.5</f>
        <v>0.5</v>
      </c>
    </row>
    <row r="3" spans="1:6" x14ac:dyDescent="0.2">
      <c r="A3">
        <f>4</f>
        <v>4</v>
      </c>
      <c r="B3">
        <f>-2</f>
        <v>-2</v>
      </c>
      <c r="C3">
        <v>0</v>
      </c>
      <c r="D3" t="s">
        <v>11</v>
      </c>
      <c r="E3">
        <v>4</v>
      </c>
      <c r="F3">
        <f t="shared" ref="F3:F17" si="0">1*0.5</f>
        <v>0.5</v>
      </c>
    </row>
    <row r="4" spans="1:6" x14ac:dyDescent="0.2">
      <c r="A4">
        <f>2</f>
        <v>2</v>
      </c>
      <c r="B4">
        <f>1</f>
        <v>1</v>
      </c>
      <c r="C4">
        <v>0</v>
      </c>
      <c r="D4" t="s">
        <v>9</v>
      </c>
      <c r="E4">
        <v>4</v>
      </c>
      <c r="F4">
        <f t="shared" si="0"/>
        <v>0.5</v>
      </c>
    </row>
    <row r="5" spans="1:6" x14ac:dyDescent="0.2">
      <c r="A5">
        <v>6</v>
      </c>
      <c r="B5">
        <v>-3</v>
      </c>
      <c r="C5">
        <v>0</v>
      </c>
      <c r="D5" t="s">
        <v>22</v>
      </c>
      <c r="E5">
        <v>4</v>
      </c>
      <c r="F5">
        <f t="shared" si="0"/>
        <v>0.5</v>
      </c>
    </row>
    <row r="6" spans="1:6" x14ac:dyDescent="0.2">
      <c r="A6">
        <v>2</v>
      </c>
      <c r="B6">
        <v>-1</v>
      </c>
      <c r="C6">
        <v>0</v>
      </c>
      <c r="D6" t="s">
        <v>23</v>
      </c>
      <c r="E6">
        <v>4</v>
      </c>
      <c r="F6">
        <f t="shared" si="0"/>
        <v>0.5</v>
      </c>
    </row>
    <row r="7" spans="1:6" x14ac:dyDescent="0.2">
      <c r="A7">
        <v>4</v>
      </c>
      <c r="B7">
        <v>2</v>
      </c>
      <c r="C7">
        <v>0</v>
      </c>
      <c r="D7" t="s">
        <v>24</v>
      </c>
      <c r="E7">
        <v>4</v>
      </c>
      <c r="F7">
        <f t="shared" si="0"/>
        <v>0.5</v>
      </c>
    </row>
    <row r="8" spans="1:6" x14ac:dyDescent="0.2">
      <c r="A8">
        <v>8</v>
      </c>
      <c r="B8">
        <v>-4</v>
      </c>
      <c r="C8">
        <v>0</v>
      </c>
      <c r="D8" t="s">
        <v>25</v>
      </c>
      <c r="E8">
        <v>4</v>
      </c>
      <c r="F8">
        <f t="shared" si="0"/>
        <v>0.5</v>
      </c>
    </row>
    <row r="9" spans="1:6" x14ac:dyDescent="0.2">
      <c r="A9">
        <v>4</v>
      </c>
      <c r="B9">
        <v>-2</v>
      </c>
      <c r="C9">
        <v>0</v>
      </c>
      <c r="D9" t="s">
        <v>26</v>
      </c>
      <c r="E9">
        <v>4</v>
      </c>
      <c r="F9">
        <f t="shared" si="0"/>
        <v>0.5</v>
      </c>
    </row>
    <row r="10" spans="1:6" x14ac:dyDescent="0.2">
      <c r="A10">
        <v>6</v>
      </c>
      <c r="B10">
        <v>3</v>
      </c>
      <c r="C10">
        <v>0</v>
      </c>
      <c r="D10" t="s">
        <v>27</v>
      </c>
      <c r="E10">
        <v>4</v>
      </c>
      <c r="F10">
        <f t="shared" si="0"/>
        <v>0.5</v>
      </c>
    </row>
    <row r="11" spans="1:6" x14ac:dyDescent="0.2">
      <c r="A11">
        <v>2</v>
      </c>
      <c r="B11">
        <v>1</v>
      </c>
      <c r="C11">
        <v>0</v>
      </c>
      <c r="D11" t="s">
        <v>28</v>
      </c>
      <c r="E11">
        <v>4</v>
      </c>
      <c r="F11">
        <f t="shared" si="0"/>
        <v>0.5</v>
      </c>
    </row>
    <row r="12" spans="1:6" x14ac:dyDescent="0.2">
      <c r="A12">
        <v>10</v>
      </c>
      <c r="B12">
        <v>-5</v>
      </c>
      <c r="C12">
        <v>0</v>
      </c>
      <c r="D12" t="s">
        <v>29</v>
      </c>
      <c r="E12">
        <v>4</v>
      </c>
      <c r="F12">
        <f t="shared" si="0"/>
        <v>0.5</v>
      </c>
    </row>
    <row r="13" spans="1:6" x14ac:dyDescent="0.2">
      <c r="A13">
        <v>8</v>
      </c>
      <c r="B13">
        <v>4</v>
      </c>
      <c r="C13">
        <v>0</v>
      </c>
      <c r="D13" t="s">
        <v>30</v>
      </c>
      <c r="E13">
        <v>4</v>
      </c>
      <c r="F13">
        <f t="shared" si="0"/>
        <v>0.5</v>
      </c>
    </row>
    <row r="14" spans="1:6" x14ac:dyDescent="0.2">
      <c r="A14">
        <v>6</v>
      </c>
      <c r="B14">
        <v>-3</v>
      </c>
      <c r="C14">
        <v>0</v>
      </c>
      <c r="D14" t="s">
        <v>31</v>
      </c>
      <c r="E14">
        <v>4</v>
      </c>
      <c r="F14">
        <f t="shared" si="0"/>
        <v>0.5</v>
      </c>
    </row>
    <row r="15" spans="1:6" x14ac:dyDescent="0.2">
      <c r="A15">
        <v>4</v>
      </c>
      <c r="B15">
        <v>2</v>
      </c>
      <c r="C15">
        <v>0</v>
      </c>
      <c r="D15" t="s">
        <v>32</v>
      </c>
      <c r="E15">
        <v>4</v>
      </c>
      <c r="F15">
        <f t="shared" si="0"/>
        <v>0.5</v>
      </c>
    </row>
    <row r="16" spans="1:6" x14ac:dyDescent="0.2">
      <c r="A16">
        <v>12</v>
      </c>
      <c r="B16">
        <v>-6</v>
      </c>
      <c r="C16">
        <v>0</v>
      </c>
      <c r="D16" t="s">
        <v>33</v>
      </c>
      <c r="E16">
        <v>4</v>
      </c>
      <c r="F16">
        <f t="shared" si="0"/>
        <v>0.5</v>
      </c>
    </row>
    <row r="17" spans="1:6" x14ac:dyDescent="0.2">
      <c r="A17">
        <v>2</v>
      </c>
      <c r="B17">
        <v>1</v>
      </c>
      <c r="C17">
        <v>0</v>
      </c>
      <c r="D17" t="s">
        <v>34</v>
      </c>
      <c r="E17">
        <v>4</v>
      </c>
      <c r="F17">
        <f t="shared" si="0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53CE-956B-B040-8027-78DFB140BDDF}">
  <dimension ref="A1:F23"/>
  <sheetViews>
    <sheetView topLeftCell="A2" workbookViewId="0">
      <selection activeCell="J26" sqref="J26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19</v>
      </c>
    </row>
    <row r="2" spans="1:6" x14ac:dyDescent="0.2">
      <c r="A2">
        <f>2</f>
        <v>2</v>
      </c>
      <c r="B2">
        <f>-1</f>
        <v>-1</v>
      </c>
      <c r="C2">
        <f>850</f>
        <v>850</v>
      </c>
      <c r="D2" t="s">
        <v>10</v>
      </c>
      <c r="E2">
        <v>4</v>
      </c>
      <c r="F2">
        <f>-1*0.5</f>
        <v>-0.5</v>
      </c>
    </row>
    <row r="3" spans="1:6" x14ac:dyDescent="0.2">
      <c r="A3">
        <f>4</f>
        <v>4</v>
      </c>
      <c r="B3">
        <f>-2</f>
        <v>-2</v>
      </c>
      <c r="C3">
        <v>0</v>
      </c>
      <c r="D3" t="s">
        <v>11</v>
      </c>
      <c r="E3">
        <v>4</v>
      </c>
      <c r="F3">
        <f t="shared" ref="F3:F23" si="0">-1*0.5</f>
        <v>-0.5</v>
      </c>
    </row>
    <row r="4" spans="1:6" x14ac:dyDescent="0.2">
      <c r="A4">
        <f>2</f>
        <v>2</v>
      </c>
      <c r="B4">
        <f>1</f>
        <v>1</v>
      </c>
      <c r="C4">
        <v>0</v>
      </c>
      <c r="D4" t="s">
        <v>9</v>
      </c>
      <c r="E4">
        <v>4</v>
      </c>
      <c r="F4">
        <f t="shared" si="0"/>
        <v>-0.5</v>
      </c>
    </row>
    <row r="5" spans="1:6" x14ac:dyDescent="0.2">
      <c r="A5">
        <v>6</v>
      </c>
      <c r="B5">
        <v>-3</v>
      </c>
      <c r="C5">
        <v>0</v>
      </c>
      <c r="D5" t="s">
        <v>22</v>
      </c>
      <c r="E5">
        <v>4</v>
      </c>
      <c r="F5">
        <f t="shared" si="0"/>
        <v>-0.5</v>
      </c>
    </row>
    <row r="6" spans="1:6" x14ac:dyDescent="0.2">
      <c r="A6">
        <v>2</v>
      </c>
      <c r="B6">
        <v>-1</v>
      </c>
      <c r="C6">
        <v>0</v>
      </c>
      <c r="D6" t="s">
        <v>23</v>
      </c>
      <c r="E6">
        <v>4</v>
      </c>
      <c r="F6">
        <f t="shared" si="0"/>
        <v>-0.5</v>
      </c>
    </row>
    <row r="7" spans="1:6" x14ac:dyDescent="0.2">
      <c r="A7">
        <v>4</v>
      </c>
      <c r="B7">
        <v>2</v>
      </c>
      <c r="C7">
        <v>0</v>
      </c>
      <c r="D7" t="s">
        <v>24</v>
      </c>
      <c r="E7">
        <v>4</v>
      </c>
      <c r="F7">
        <f t="shared" si="0"/>
        <v>-0.5</v>
      </c>
    </row>
    <row r="8" spans="1:6" x14ac:dyDescent="0.2">
      <c r="A8">
        <v>8</v>
      </c>
      <c r="B8">
        <v>-4</v>
      </c>
      <c r="C8">
        <v>0</v>
      </c>
      <c r="D8" t="s">
        <v>25</v>
      </c>
      <c r="E8">
        <v>4</v>
      </c>
      <c r="F8">
        <f t="shared" si="0"/>
        <v>-0.5</v>
      </c>
    </row>
    <row r="9" spans="1:6" x14ac:dyDescent="0.2">
      <c r="A9">
        <v>4</v>
      </c>
      <c r="B9">
        <v>-2</v>
      </c>
      <c r="C9">
        <v>0</v>
      </c>
      <c r="D9" t="s">
        <v>26</v>
      </c>
      <c r="E9">
        <v>4</v>
      </c>
      <c r="F9">
        <f t="shared" si="0"/>
        <v>-0.5</v>
      </c>
    </row>
    <row r="10" spans="1:6" x14ac:dyDescent="0.2">
      <c r="A10">
        <v>6</v>
      </c>
      <c r="B10">
        <v>3</v>
      </c>
      <c r="C10">
        <v>0</v>
      </c>
      <c r="D10" t="s">
        <v>27</v>
      </c>
      <c r="E10">
        <v>4</v>
      </c>
      <c r="F10">
        <f t="shared" si="0"/>
        <v>-0.5</v>
      </c>
    </row>
    <row r="11" spans="1:6" x14ac:dyDescent="0.2">
      <c r="A11">
        <v>2</v>
      </c>
      <c r="B11">
        <v>1</v>
      </c>
      <c r="C11">
        <v>0</v>
      </c>
      <c r="D11" t="s">
        <v>28</v>
      </c>
      <c r="E11">
        <v>4</v>
      </c>
      <c r="F11">
        <f t="shared" si="0"/>
        <v>-0.5</v>
      </c>
    </row>
    <row r="12" spans="1:6" x14ac:dyDescent="0.2">
      <c r="A12">
        <v>10</v>
      </c>
      <c r="B12">
        <v>-5</v>
      </c>
      <c r="C12">
        <v>0</v>
      </c>
      <c r="D12" t="s">
        <v>29</v>
      </c>
      <c r="E12">
        <v>4</v>
      </c>
      <c r="F12">
        <f t="shared" si="0"/>
        <v>-0.5</v>
      </c>
    </row>
    <row r="13" spans="1:6" x14ac:dyDescent="0.2">
      <c r="A13">
        <v>8</v>
      </c>
      <c r="B13">
        <v>4</v>
      </c>
      <c r="C13">
        <v>0</v>
      </c>
      <c r="D13" t="s">
        <v>30</v>
      </c>
      <c r="E13">
        <v>4</v>
      </c>
      <c r="F13">
        <f t="shared" si="0"/>
        <v>-0.5</v>
      </c>
    </row>
    <row r="14" spans="1:6" x14ac:dyDescent="0.2">
      <c r="A14">
        <v>12</v>
      </c>
      <c r="B14">
        <v>-6</v>
      </c>
      <c r="C14">
        <v>0</v>
      </c>
      <c r="D14" t="s">
        <v>40</v>
      </c>
      <c r="E14">
        <v>4</v>
      </c>
      <c r="F14">
        <f t="shared" si="0"/>
        <v>-0.5</v>
      </c>
    </row>
    <row r="15" spans="1:6" x14ac:dyDescent="0.2">
      <c r="A15">
        <v>6</v>
      </c>
      <c r="B15">
        <v>-3</v>
      </c>
      <c r="C15">
        <v>0</v>
      </c>
      <c r="D15" t="s">
        <v>31</v>
      </c>
      <c r="E15">
        <v>4</v>
      </c>
      <c r="F15">
        <f t="shared" si="0"/>
        <v>-0.5</v>
      </c>
    </row>
    <row r="16" spans="1:6" x14ac:dyDescent="0.2">
      <c r="A16">
        <v>4</v>
      </c>
      <c r="B16">
        <v>2</v>
      </c>
      <c r="C16">
        <v>0</v>
      </c>
      <c r="D16" t="s">
        <v>32</v>
      </c>
      <c r="E16">
        <v>4</v>
      </c>
      <c r="F16">
        <f t="shared" si="0"/>
        <v>-0.5</v>
      </c>
    </row>
    <row r="17" spans="1:6" x14ac:dyDescent="0.2">
      <c r="A17">
        <v>10</v>
      </c>
      <c r="B17">
        <v>5</v>
      </c>
      <c r="C17">
        <v>0</v>
      </c>
      <c r="D17" t="s">
        <v>41</v>
      </c>
      <c r="E17">
        <v>4</v>
      </c>
      <c r="F17">
        <f t="shared" si="0"/>
        <v>-0.5</v>
      </c>
    </row>
    <row r="18" spans="1:6" x14ac:dyDescent="0.2">
      <c r="A18">
        <v>2</v>
      </c>
      <c r="B18">
        <v>-1</v>
      </c>
      <c r="C18">
        <v>0</v>
      </c>
      <c r="D18" t="s">
        <v>34</v>
      </c>
      <c r="E18">
        <v>4</v>
      </c>
      <c r="F18">
        <f t="shared" si="0"/>
        <v>-0.5</v>
      </c>
    </row>
    <row r="19" spans="1:6" x14ac:dyDescent="0.2">
      <c r="A19">
        <v>8</v>
      </c>
      <c r="B19">
        <v>-4</v>
      </c>
      <c r="C19">
        <v>0</v>
      </c>
      <c r="D19" t="s">
        <v>35</v>
      </c>
      <c r="E19">
        <v>4</v>
      </c>
      <c r="F19">
        <f t="shared" si="0"/>
        <v>-0.5</v>
      </c>
    </row>
    <row r="20" spans="1:6" x14ac:dyDescent="0.2">
      <c r="A20">
        <v>4</v>
      </c>
      <c r="B20">
        <v>-2</v>
      </c>
      <c r="C20">
        <v>0</v>
      </c>
      <c r="D20" t="s">
        <v>36</v>
      </c>
      <c r="E20">
        <v>4</v>
      </c>
      <c r="F20">
        <f t="shared" si="0"/>
        <v>-0.5</v>
      </c>
    </row>
    <row r="21" spans="1:6" x14ac:dyDescent="0.2">
      <c r="A21">
        <v>6</v>
      </c>
      <c r="B21">
        <v>3</v>
      </c>
      <c r="C21">
        <v>0</v>
      </c>
      <c r="D21" t="s">
        <v>37</v>
      </c>
      <c r="E21">
        <v>4</v>
      </c>
      <c r="F21">
        <f t="shared" si="0"/>
        <v>-0.5</v>
      </c>
    </row>
    <row r="22" spans="1:6" x14ac:dyDescent="0.2">
      <c r="A22">
        <v>2</v>
      </c>
      <c r="B22">
        <v>1</v>
      </c>
      <c r="C22">
        <v>0</v>
      </c>
      <c r="D22" t="s">
        <v>38</v>
      </c>
      <c r="E22">
        <v>4</v>
      </c>
      <c r="F22">
        <f t="shared" si="0"/>
        <v>-0.5</v>
      </c>
    </row>
    <row r="23" spans="1:6" x14ac:dyDescent="0.2">
      <c r="A23">
        <v>14</v>
      </c>
      <c r="B23">
        <v>-7</v>
      </c>
      <c r="C23">
        <v>0</v>
      </c>
      <c r="D23" t="s">
        <v>39</v>
      </c>
      <c r="E23">
        <v>4</v>
      </c>
      <c r="F23">
        <f t="shared" si="0"/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N. Kim</dc:creator>
  <cp:lastModifiedBy>Dmitriy N. Kim</cp:lastModifiedBy>
  <dcterms:created xsi:type="dcterms:W3CDTF">2024-12-10T21:49:07Z</dcterms:created>
  <dcterms:modified xsi:type="dcterms:W3CDTF">2024-12-24T21:53:31Z</dcterms:modified>
</cp:coreProperties>
</file>