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<sst xmlns="http://schemas.openxmlformats.org/spreadsheetml/2006/main" count="134" uniqueCount="126">
  <si>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</si>
  <si>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</si>
  <si>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</si>
  <si>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</si>
  <si>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</si>
  <si>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</si>
  <si>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</si>
  <si>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</si>
  <si>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</si>
  <si>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</si>
  <si>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</si>
  <si>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</si>
  <si>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</si>
  <si>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</si>
  <si>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</si>
  <si>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</si>
  <si>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</si>
  <si>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</si>
  <si>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</si>
  <si>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</si>
  <si>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</si>
  <si>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</si>
  <si>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</si>
  <si>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</si>
  <si>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</si>
  <si>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</si>
  <si>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</si>
  <si>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</si>
  <si>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</si>
  <si>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</si>
  <si>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</si>
  <si>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</si>
  <si>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</si>
  <si>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</si>
  <si>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</si>
  <si>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</si>
  <si>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</si>
  <si>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</si>
  <si>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</si>
  <si>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</si>
  <si>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</si>
  <si>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</si>
  <si>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</si>
  <si>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</si>
  <si>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</si>
  <si>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</si>
  <si>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</si>
  <si>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</si>
  <si>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</si>
  <si>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</si>
  <si>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</si>
  <si>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</si>
  <si>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</si>
  <si>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</si>
  <si>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</si>
  <si>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</si>
  <si>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</si>
  <si>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</si>
  <si>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</si>
  <si>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</si>
  <si>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</si>
  <si>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</si>
  <si>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</si>
  <si>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</si>
  <si>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</si>
  <si>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</si>
  <si>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</si>
  <si>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</si>
  <si>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</si>
  <si>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</si>
  <si>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</si>
  <si>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</si>
  <si>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</si>
  <si>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</si>
  <si>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</si>
  <si>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</si>
  <si>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</si>
  <si>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</si>
  <si>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</si>
  <si>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</si>
  <si>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</si>
  <si>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</si>
  <si>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</si>
  <si>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</si>
  <si>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</si>
  <si>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</si>
  <si>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</si>
  <si>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</si>
  <si>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</si>
  <si>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</si>
  <si>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</si>
  <si>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</si>
  <si>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</si>
  <si>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</si>
  <si>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</si>
  <si>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</si>
  <si>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</si>
  <si>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</si>
  <si>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</si>
  <si>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</si>
  <si>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</si>
  <si>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</si>
  <si>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</si>
  <si>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</si>
  <si>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</si>
  <si>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ИКП</t>
  </si>
  <si>
    <t>Радио ктс</t>
  </si>
  <si>
    <t>VIB 2000</t>
  </si>
  <si>
    <t>SWAN QUAD LENS</t>
  </si>
  <si>
    <t>РПУ</t>
  </si>
  <si>
    <t>GSM</t>
  </si>
  <si>
    <t>ВрИОД Испектора-инженера ОСиСО                                         В.П. Жук</t>
  </si>
  <si>
    <t>СЗУ</t>
  </si>
  <si>
    <t>ЧТУП "ГРОССоптик", ул Жасминовая 3д пом. 20</t>
  </si>
  <si>
    <t>01.2019 год</t>
  </si>
  <si>
    <t xml:space="preserve"> _______01__________  2019   г.</t>
  </si>
  <si>
    <t>Входная группа (центр)</t>
  </si>
  <si>
    <t>Входная группа (слева)</t>
  </si>
  <si>
    <t>периметр окна: фасада</t>
  </si>
  <si>
    <t>периметр: окна левого торца</t>
  </si>
  <si>
    <t>периметр: окна правого торца</t>
  </si>
  <si>
    <t>объем (к. директора, офисное помещение)</t>
  </si>
  <si>
    <t>объем (склад, переговорная)</t>
  </si>
  <si>
    <t>Переходные двери, объем гардеробной</t>
  </si>
  <si>
    <t>совмещ ИНС-409</t>
  </si>
  <si>
    <t>AT-601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</si>
</sst>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topLeftCell="A7" zoomScale="85" zoomScaleSheetLayoutView="85" workbookViewId="0">
      <selection activeCell="M22" sqref="M22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2"/>
      <c r="BE1" s="2"/>
    </row>
    <row r="2" spans="1:65" ht="15.75" customHeight="1" x14ac:dyDescent="0.25">
      <c r="B2" s="48" t="s">
        <v>113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2"/>
      <c r="BD2" s="2"/>
      <c r="BE2" s="2"/>
    </row>
    <row r="3" spans="1:65" ht="11.25" customHeight="1" x14ac:dyDescent="0.25">
      <c r="B3" s="49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3"/>
      <c r="BE3" s="3"/>
    </row>
    <row r="4" spans="1:65" ht="15" customHeight="1" x14ac:dyDescent="0.25">
      <c r="B4" s="4" t="s">
        <v>2</v>
      </c>
      <c r="C4" s="48" t="s">
        <v>102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5"/>
      <c r="BD4" s="5"/>
      <c r="BE4" s="5"/>
    </row>
    <row r="5" spans="1:65" ht="14.25" customHeight="1" x14ac:dyDescent="0.25">
      <c r="B5" s="5"/>
      <c r="C5" s="50" t="s">
        <v>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1" t="s">
        <v>6</v>
      </c>
      <c r="D6" s="51"/>
      <c r="E6" s="51"/>
      <c r="F6" s="51"/>
      <c r="G6" s="51"/>
      <c r="H6" s="51"/>
      <c r="I6" s="51"/>
      <c r="J6" s="51"/>
      <c r="K6" s="51"/>
      <c r="L6" s="6"/>
      <c r="M6" s="51" t="s">
        <v>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8"/>
    </row>
    <row r="7" spans="1:65" ht="16.5" customHeight="1" x14ac:dyDescent="0.25">
      <c r="A7" s="6"/>
      <c r="B7" s="9" t="s">
        <v>104</v>
      </c>
      <c r="C7" s="52"/>
      <c r="D7" s="52"/>
      <c r="E7" s="52"/>
      <c r="F7" s="52"/>
      <c r="G7" s="52"/>
      <c r="H7" s="52"/>
      <c r="I7" s="52"/>
      <c r="J7" s="52"/>
      <c r="K7" s="52"/>
      <c r="L7" s="6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AA7" s="8"/>
    </row>
    <row r="8" spans="1:65" ht="17.25" customHeight="1" x14ac:dyDescent="0.25">
      <c r="A8" s="6"/>
      <c r="B8" s="9"/>
      <c r="C8" s="53"/>
      <c r="D8" s="53"/>
      <c r="E8" s="53"/>
      <c r="F8" s="53"/>
      <c r="G8" s="53"/>
      <c r="H8" s="53"/>
      <c r="I8" s="53"/>
      <c r="J8" s="53"/>
      <c r="K8" s="53"/>
      <c r="L8" s="6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4" t="s">
        <v>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65" x14ac:dyDescent="0.25">
      <c r="B12" s="11" t="s">
        <v>11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5" t="s">
        <v>12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3"/>
      <c r="M13" s="14"/>
      <c r="N13" s="14"/>
      <c r="O13" s="14"/>
      <c r="P13" s="14"/>
      <c r="Q13" s="14"/>
      <c r="R13" s="14"/>
      <c r="S13" s="14"/>
      <c r="T13" s="14"/>
      <c r="U13" s="56" t="s">
        <v>114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1" t="s">
        <v>13</v>
      </c>
      <c r="B15" s="51" t="s">
        <v>14</v>
      </c>
      <c r="C15" s="57" t="s">
        <v>15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  <c r="BC15" s="15"/>
      <c r="BD15" s="16"/>
      <c r="BE15" s="16"/>
      <c r="BF15" s="60" t="s">
        <v>16</v>
      </c>
      <c r="BG15" s="15"/>
      <c r="BH15" s="15"/>
      <c r="BI15" s="15"/>
      <c r="BJ15" s="62" t="s">
        <v>17</v>
      </c>
    </row>
    <row r="16" spans="1:65" ht="117.75" customHeight="1" x14ac:dyDescent="0.25">
      <c r="A16" s="51"/>
      <c r="B16" s="51"/>
      <c r="C16" s="17" t="s">
        <v>105</v>
      </c>
      <c r="D16" s="17"/>
      <c r="E16" s="17" t="s">
        <v>125</v>
      </c>
      <c r="F16" s="17"/>
      <c r="G16" s="17" t="s">
        <v>19</v>
      </c>
      <c r="H16" s="17"/>
      <c r="I16" s="17" t="s">
        <v>107</v>
      </c>
      <c r="J16" s="17"/>
      <c r="K16" s="17" t="s">
        <v>108</v>
      </c>
      <c r="L16" s="17"/>
      <c r="M16" s="17" t="s">
        <v>20</v>
      </c>
      <c r="N16" s="17"/>
      <c r="O16" s="17" t="s">
        <v>21</v>
      </c>
      <c r="P16" s="17"/>
      <c r="Q16" s="17" t="s">
        <v>124</v>
      </c>
      <c r="R16" s="17"/>
      <c r="S16" s="17" t="s">
        <v>22</v>
      </c>
      <c r="T16" s="17"/>
      <c r="U16" s="17" t="s">
        <v>112</v>
      </c>
      <c r="V16" s="17"/>
      <c r="W16" s="17" t="s">
        <v>23</v>
      </c>
      <c r="X16" s="17"/>
      <c r="Y16" s="17" t="s">
        <v>109</v>
      </c>
      <c r="Z16" s="17"/>
      <c r="AA16" s="42" t="s">
        <v>24</v>
      </c>
      <c r="AB16" s="42"/>
      <c r="AC16" s="42" t="s">
        <v>25</v>
      </c>
      <c r="AD16" s="42"/>
      <c r="AE16" s="43" t="s">
        <v>26</v>
      </c>
      <c r="AF16" s="42"/>
      <c r="AG16" s="43" t="s">
        <v>27</v>
      </c>
      <c r="AH16" s="17"/>
      <c r="AI16" s="43" t="s">
        <v>106</v>
      </c>
      <c r="AJ16" s="17"/>
      <c r="AK16" s="44" t="s">
        <v>28</v>
      </c>
      <c r="AL16" s="17"/>
      <c r="AM16" s="17" t="s">
        <v>101</v>
      </c>
      <c r="AN16" s="17"/>
      <c r="AO16" s="17" t="s">
        <v>29</v>
      </c>
      <c r="AP16" s="17"/>
      <c r="AQ16" s="17" t="s">
        <v>103</v>
      </c>
      <c r="AR16" s="17"/>
      <c r="AS16" s="17" t="s">
        <v>101</v>
      </c>
      <c r="AT16" s="17"/>
      <c r="AU16" s="17" t="s">
        <v>30</v>
      </c>
      <c r="AV16" s="17"/>
      <c r="AW16" s="17" t="s">
        <v>110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31</v>
      </c>
      <c r="BE16" s="18"/>
      <c r="BF16" s="61"/>
      <c r="BG16" s="17"/>
      <c r="BH16" s="17"/>
      <c r="BI16" s="17"/>
      <c r="BJ16" s="63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32</v>
      </c>
      <c r="B18" s="29" t="s">
        <v>116</v>
      </c>
      <c r="C18" s="30"/>
      <c r="D18" s="31">
        <f>C18*C17</f>
        <v>0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>
        <v>1</v>
      </c>
      <c r="R18" s="31">
        <f>Q18*Q17</f>
        <v>0.4</v>
      </c>
      <c r="S18" s="30">
        <v>1</v>
      </c>
      <c r="T18" s="31">
        <f>S18*S17</f>
        <v>0.01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/>
      <c r="AT18" s="31">
        <f>AS18*AS17</f>
        <v>0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3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1.0601</v>
      </c>
    </row>
    <row r="19" spans="1:64" ht="14.4" x14ac:dyDescent="0.3">
      <c r="A19" s="28" t="s">
        <v>34</v>
      </c>
      <c r="B19" s="29" t="s">
        <v>117</v>
      </c>
      <c r="C19" s="30"/>
      <c r="D19" s="31">
        <f>C19*C17</f>
        <v>0</v>
      </c>
      <c r="E19" s="30"/>
      <c r="F19" s="31">
        <f>E19*E17</f>
        <v>0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>
        <v>1</v>
      </c>
      <c r="R19" s="31">
        <f>Q19*Q17</f>
        <v>0.4</v>
      </c>
      <c r="S19" s="30">
        <v>1</v>
      </c>
      <c r="T19" s="31">
        <f>S19*S17</f>
        <v>0.01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2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33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0.46</v>
      </c>
    </row>
    <row r="20" spans="1:64" ht="14.4" x14ac:dyDescent="0.3">
      <c r="A20" s="28" t="s">
        <v>35</v>
      </c>
      <c r="B20" s="37" t="s">
        <v>118</v>
      </c>
      <c r="C20" s="30"/>
      <c r="D20" s="31">
        <f>C20*C17</f>
        <v>0</v>
      </c>
      <c r="E20" s="30"/>
      <c r="F20" s="31">
        <f>E20*E17</f>
        <v>0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>
        <v>2</v>
      </c>
      <c r="R20" s="31">
        <f>Q20*Q17</f>
        <v>0.8</v>
      </c>
      <c r="S20" s="30">
        <v>3</v>
      </c>
      <c r="T20" s="31">
        <f>S20*S17</f>
        <v>0.03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5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33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0.88000000000000012</v>
      </c>
    </row>
    <row r="21" spans="1:64" x14ac:dyDescent="0.25">
      <c r="A21" s="28" t="s">
        <v>36</v>
      </c>
      <c r="B21" s="9" t="s">
        <v>119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>
        <v>3</v>
      </c>
      <c r="R21" s="31">
        <f>Q21*Q17</f>
        <v>1.2000000000000002</v>
      </c>
      <c r="S21" s="30">
        <v>2</v>
      </c>
      <c r="T21" s="31">
        <f>S21*S17</f>
        <v>0.02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5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33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1.2700000000000002</v>
      </c>
    </row>
    <row r="22" spans="1:64" x14ac:dyDescent="0.25">
      <c r="A22" s="28" t="s">
        <v>37</v>
      </c>
      <c r="B22" s="9" t="s">
        <v>120</v>
      </c>
      <c r="C22" s="30"/>
      <c r="D22" s="31">
        <f>C22*C17</f>
        <v>0</v>
      </c>
      <c r="E22" s="30"/>
      <c r="F22" s="31">
        <f>E22*E17</f>
        <v>0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>
        <v>2</v>
      </c>
      <c r="R22" s="31">
        <f>Q22*Q17</f>
        <v>0.8</v>
      </c>
      <c r="S22" s="30">
        <v>2</v>
      </c>
      <c r="T22" s="31">
        <f>S22*S17</f>
        <v>0.02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4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 t="s">
        <v>33</v>
      </c>
      <c r="BG22" s="35">
        <f t="shared" si="3"/>
        <v>0</v>
      </c>
      <c r="BH22" s="35">
        <f t="shared" si="4"/>
        <v>1</v>
      </c>
      <c r="BI22" s="35">
        <f t="shared" si="5"/>
        <v>0.05</v>
      </c>
      <c r="BJ22" s="36">
        <f t="shared" si="6"/>
        <v>0.87000000000000011</v>
      </c>
      <c r="BL22" s="1" t="s">
        <v>38</v>
      </c>
    </row>
    <row r="23" spans="1:64" x14ac:dyDescent="0.25">
      <c r="A23" s="28" t="s">
        <v>39</v>
      </c>
      <c r="B23" s="9" t="s">
        <v>121</v>
      </c>
      <c r="C23" s="30"/>
      <c r="D23" s="31">
        <f>C23*C17</f>
        <v>0</v>
      </c>
      <c r="E23" s="30">
        <v>3</v>
      </c>
      <c r="F23" s="31">
        <f>E23*E17</f>
        <v>0.44999999999999996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/>
      <c r="X23" s="31">
        <f>W23*W17</f>
        <v>0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3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 t="s">
        <v>33</v>
      </c>
      <c r="BG23" s="35">
        <f t="shared" si="3"/>
        <v>0</v>
      </c>
      <c r="BH23" s="35">
        <f t="shared" si="4"/>
        <v>1</v>
      </c>
      <c r="BI23" s="35">
        <f t="shared" si="5"/>
        <v>0.05</v>
      </c>
      <c r="BJ23" s="36">
        <f t="shared" si="6"/>
        <v>0.49999999999999994</v>
      </c>
    </row>
    <row r="24" spans="1:64" x14ac:dyDescent="0.25">
      <c r="A24" s="28" t="s">
        <v>40</v>
      </c>
      <c r="B24" s="9" t="s">
        <v>122</v>
      </c>
      <c r="C24" s="30"/>
      <c r="D24" s="31">
        <f>C24*C17</f>
        <v>0</v>
      </c>
      <c r="E24" s="30">
        <v>2</v>
      </c>
      <c r="F24" s="31">
        <f>E24*E17</f>
        <v>0.3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2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 t="s">
        <v>33</v>
      </c>
      <c r="BG24" s="35">
        <f t="shared" si="3"/>
        <v>0</v>
      </c>
      <c r="BH24" s="35">
        <f t="shared" si="4"/>
        <v>1</v>
      </c>
      <c r="BI24" s="35">
        <f t="shared" si="5"/>
        <v>0.05</v>
      </c>
      <c r="BJ24" s="36">
        <f t="shared" si="6"/>
        <v>0.35</v>
      </c>
    </row>
    <row r="25" spans="1:64" x14ac:dyDescent="0.25">
      <c r="A25" s="28" t="s">
        <v>41</v>
      </c>
      <c r="B25" s="9" t="s">
        <v>123</v>
      </c>
      <c r="C25" s="30"/>
      <c r="D25" s="31">
        <f>C25*C17</f>
        <v>0</v>
      </c>
      <c r="E25" s="30">
        <v>1</v>
      </c>
      <c r="F25" s="31">
        <f>E25*E17</f>
        <v>0.15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>
        <v>6</v>
      </c>
      <c r="T25" s="31">
        <f>S25*S17</f>
        <v>0.06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/>
      <c r="AH25" s="31">
        <f>AG25*AG17</f>
        <v>0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7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 t="s">
        <v>33</v>
      </c>
      <c r="BG25" s="35">
        <f t="shared" si="3"/>
        <v>0</v>
      </c>
      <c r="BH25" s="35">
        <f t="shared" si="4"/>
        <v>1</v>
      </c>
      <c r="BI25" s="35">
        <f t="shared" si="5"/>
        <v>0.05</v>
      </c>
      <c r="BJ25" s="36">
        <f t="shared" si="6"/>
        <v>0.26</v>
      </c>
    </row>
    <row r="26" spans="1:64" hidden="1" x14ac:dyDescent="0.25">
      <c r="A26" s="28" t="s">
        <v>42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43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44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45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46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47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48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49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50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51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52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53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54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55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56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57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58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59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60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61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62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63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64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65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66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67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68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69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70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71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72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73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74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75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76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77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78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79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80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81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82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83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84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85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86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87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88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89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90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91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92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93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94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95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96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97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7" t="s">
        <v>98</v>
      </c>
      <c r="B82" s="59"/>
      <c r="C82" s="30">
        <f>SUM(C18:C81)</f>
        <v>0</v>
      </c>
      <c r="D82" s="6"/>
      <c r="E82" s="30">
        <f>SUM(E18:E81)</f>
        <v>6</v>
      </c>
      <c r="F82" s="6"/>
      <c r="G82" s="30">
        <f>SUM(G18:G81)</f>
        <v>0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9</v>
      </c>
      <c r="R82" s="6"/>
      <c r="S82" s="30">
        <f>SUM(S18:S81)</f>
        <v>15</v>
      </c>
      <c r="T82" s="6"/>
      <c r="U82" s="30">
        <f>SUM(U18:U81)</f>
        <v>1</v>
      </c>
      <c r="V82" s="6"/>
      <c r="W82" s="30">
        <f>SUM(W18:W81)</f>
        <v>0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0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0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5.6501000000000001</v>
      </c>
    </row>
    <row r="83" spans="1:62" ht="30.75" customHeight="1" x14ac:dyDescent="0.25"/>
    <row r="84" spans="1:62" x14ac:dyDescent="0.25">
      <c r="A84" s="38" t="s">
        <v>99</v>
      </c>
      <c r="B84" s="12" t="s">
        <v>111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100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/>
      <c r="B86" s="38" t="s">
        <v>115</v>
      </c>
      <c r="C86" s="38"/>
      <c r="D86" s="38"/>
      <c r="E86" s="64"/>
      <c r="F86" s="64"/>
      <c r="G86" s="64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64"/>
      <c r="F90" s="64"/>
      <c r="G90" s="64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2019-01-22T09:19:42Z</cp:lastPrinted>
  <dcterms:created xsi:type="dcterms:W3CDTF">2017-12-28T11:52:23Z</dcterms:created>
  <dcterms:modified xsi:type="dcterms:W3CDTF">2019-01-22T09:20:46Z</dcterms:modified>
</cp:coreProperties>
</file>