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Sheet1!$A$2:$G$89</definedName>
  </definedName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3" i="1"/>
  <c r="F89" i="1" l="1"/>
</calcChain>
</file>

<file path=xl/sharedStrings.xml><?xml version="1.0" encoding="utf-8"?>
<sst xmlns="http://schemas.openxmlformats.org/spreadsheetml/2006/main" count="259" uniqueCount="232">
  <si>
    <t>&gt;  C1, C2</t>
  </si>
  <si>
    <t>2.2uF</t>
  </si>
  <si>
    <t>https://www.chipdip.ru/product/grm188r61a225k</t>
  </si>
  <si>
    <t>&gt;  C3, C12</t>
  </si>
  <si>
    <t>0.01uF</t>
  </si>
  <si>
    <t>https://www.chipdip.ru/product0/9000143994</t>
  </si>
  <si>
    <t>&gt;  C4, C10</t>
  </si>
  <si>
    <t>1uF</t>
  </si>
  <si>
    <t>https://www.chipdip.ru/product0/19661</t>
  </si>
  <si>
    <t>&gt;  C6, C13</t>
  </si>
  <si>
    <t>10uF</t>
  </si>
  <si>
    <t>https://www.chipdip.ru/product0/634409749</t>
  </si>
  <si>
    <t>&gt;  C8, C9, C26</t>
  </si>
  <si>
    <t>https://www.chipdip.ru/product0/868717967</t>
  </si>
  <si>
    <t>&gt;  C7, C14</t>
  </si>
  <si>
    <t>220uF</t>
  </si>
  <si>
    <t>https://www.chipdip.ru/product0/9000565740</t>
  </si>
  <si>
    <t>&gt;  C15, C16</t>
  </si>
  <si>
    <t>20pF</t>
  </si>
  <si>
    <t>https://www.chipdip.ru/product0/472852716</t>
  </si>
  <si>
    <t xml:space="preserve">    C19</t>
  </si>
  <si>
    <t>47uF 400V</t>
  </si>
  <si>
    <t>https://www.chipdip.ru/product0/9000565879</t>
  </si>
  <si>
    <t>&gt;  C20, C21</t>
  </si>
  <si>
    <t>1000pF</t>
  </si>
  <si>
    <t>https://www.chipdip.ru/product/grm1885c1h102j</t>
  </si>
  <si>
    <t>https://www.chipdip.ru/product/grm21br72e103k</t>
  </si>
  <si>
    <t>&gt;  C5, C11, C23, C27-C32</t>
  </si>
  <si>
    <t>100nF</t>
  </si>
  <si>
    <t>https://www.chipdip.ru/product/grm188r71c104ka01d</t>
  </si>
  <si>
    <t>&gt;  C24, C25, C33-C36</t>
  </si>
  <si>
    <t>https://www.chipdip.ru/product/grm188f51c105z</t>
  </si>
  <si>
    <t>&gt;  C37-C42</t>
  </si>
  <si>
    <t>100uF</t>
  </si>
  <si>
    <t>https://www.chipdip.ru/product0/9000565736</t>
  </si>
  <si>
    <t>&gt;  D1, D11, D12, D16, D17</t>
  </si>
  <si>
    <t>SS16</t>
  </si>
  <si>
    <t>https://www.chipdip.ru/product/ss16</t>
  </si>
  <si>
    <t>&gt;  D2, D3</t>
  </si>
  <si>
    <t>B340</t>
  </si>
  <si>
    <t>https://www.chipdip.ru/product/b340a-e3-61t-2</t>
  </si>
  <si>
    <t xml:space="preserve">    D4</t>
  </si>
  <si>
    <t>1N4004</t>
  </si>
  <si>
    <t>https://www.chipdip.ru/product/1n4004-4</t>
  </si>
  <si>
    <t>LED</t>
  </si>
  <si>
    <t xml:space="preserve">    D18</t>
  </si>
  <si>
    <t>BAS321</t>
  </si>
  <si>
    <t>https://www.chipdip.ru/product/bas321.115</t>
  </si>
  <si>
    <t xml:space="preserve">    D19</t>
  </si>
  <si>
    <t>SP0503</t>
  </si>
  <si>
    <t>https://www.chipdip.ru/product/sp0503bahtg</t>
  </si>
  <si>
    <t xml:space="preserve">    F1</t>
  </si>
  <si>
    <t>Fuse</t>
  </si>
  <si>
    <t>https://www.chipdip.ru/product/mf-sm250</t>
  </si>
  <si>
    <t xml:space="preserve">    J1</t>
  </si>
  <si>
    <t>https://www.chipdip.ru/product/15edgvc-3.5-04</t>
  </si>
  <si>
    <t xml:space="preserve">    J2</t>
  </si>
  <si>
    <t>https://www.chipdip.ru/product/kls2-edv-3.50-02p-4-15edgvc-3.5-02p</t>
  </si>
  <si>
    <t xml:space="preserve">    J3</t>
  </si>
  <si>
    <t>Разъём нагрева</t>
  </si>
  <si>
    <t>https://www.chipdip.ru/product/idc-20ms</t>
  </si>
  <si>
    <t xml:space="preserve">    J4</t>
  </si>
  <si>
    <t>USB_B_Mini</t>
  </si>
  <si>
    <t>https://www.chipdip.ru/product/usb-m-1j</t>
  </si>
  <si>
    <t xml:space="preserve">    J5</t>
  </si>
  <si>
    <t>Разъём для монитора</t>
  </si>
  <si>
    <t>https://www.chipdip.ru/product/ds1014-12-mf1bxt-bhs2-12</t>
  </si>
  <si>
    <t xml:space="preserve">    J6</t>
  </si>
  <si>
    <t>ST-Link debug</t>
  </si>
  <si>
    <t>https://www.chipdip.ru/product/b5b-xh-a</t>
  </si>
  <si>
    <t xml:space="preserve">    J7</t>
  </si>
  <si>
    <t>Сброс!</t>
  </si>
  <si>
    <t xml:space="preserve">    J8</t>
  </si>
  <si>
    <t>Y концевик</t>
  </si>
  <si>
    <t>https://www.chipdip.ru/product/15edgvc-3.5-03</t>
  </si>
  <si>
    <t xml:space="preserve">    J9</t>
  </si>
  <si>
    <t>Z концевик</t>
  </si>
  <si>
    <t xml:space="preserve">    J10</t>
  </si>
  <si>
    <t>Окончание пластика 0</t>
  </si>
  <si>
    <t xml:space="preserve">    J11</t>
  </si>
  <si>
    <t>Окончание пластика 1</t>
  </si>
  <si>
    <t xml:space="preserve">    J12</t>
  </si>
  <si>
    <t>Подключение RGB ленты</t>
  </si>
  <si>
    <t xml:space="preserve">    J13</t>
  </si>
  <si>
    <t xml:space="preserve">    J14</t>
  </si>
  <si>
    <t>Подключение двигателя X</t>
  </si>
  <si>
    <t xml:space="preserve">    J15</t>
  </si>
  <si>
    <t>Подключение двигателя Z0</t>
  </si>
  <si>
    <t xml:space="preserve">    J16</t>
  </si>
  <si>
    <t>Подключение двигателя Y</t>
  </si>
  <si>
    <t xml:space="preserve">    J17</t>
  </si>
  <si>
    <t>Подключение двигателя Z1</t>
  </si>
  <si>
    <t xml:space="preserve">    J18</t>
  </si>
  <si>
    <t>Подключение двигателя E0</t>
  </si>
  <si>
    <t xml:space="preserve">    J19</t>
  </si>
  <si>
    <t>Подключение двигателя E1</t>
  </si>
  <si>
    <t xml:space="preserve">    J20</t>
  </si>
  <si>
    <t xml:space="preserve">    J21</t>
  </si>
  <si>
    <t xml:space="preserve">    J22</t>
  </si>
  <si>
    <t>Вентилятор рециркуляции</t>
  </si>
  <si>
    <t xml:space="preserve">    J23</t>
  </si>
  <si>
    <t>Разъём экструдера</t>
  </si>
  <si>
    <t>https://www.chipdip.ru/product/idc-16ms</t>
  </si>
  <si>
    <t>&gt;  L1, L3</t>
  </si>
  <si>
    <t>15uH</t>
  </si>
  <si>
    <t>https://www.chipdip.ru/product/b82464g4153m</t>
  </si>
  <si>
    <t xml:space="preserve">    L2</t>
  </si>
  <si>
    <t>47uH</t>
  </si>
  <si>
    <t>https://www.chipdip.ru/product/lqm21dn470n</t>
  </si>
  <si>
    <t>&gt;  Q1, Q2</t>
  </si>
  <si>
    <t>IRLR2905</t>
  </si>
  <si>
    <t>https://www.chipdip.ru/product/irlr2905trpbf-infineon</t>
  </si>
  <si>
    <t>BT139</t>
  </si>
  <si>
    <t>https://www.chipdip.ru/product/bt139-600</t>
  </si>
  <si>
    <t>BC817</t>
  </si>
  <si>
    <t>https://www.chipdip.ru/product/bc817-16-nxp</t>
  </si>
  <si>
    <t>&gt;  Q6, Q7, Q9-Q11</t>
  </si>
  <si>
    <t>IRLML2060</t>
  </si>
  <si>
    <t>https://www.chipdip.ru/product/irlml2060trpbf</t>
  </si>
  <si>
    <t>&gt;  R3, R6</t>
  </si>
  <si>
    <t>3k</t>
  </si>
  <si>
    <t>https://www.chipdip.ru/product0/9000079723</t>
  </si>
  <si>
    <t>&gt;  R4, R7</t>
  </si>
  <si>
    <t>https://www.chipdip.ru/product0/9000079601</t>
  </si>
  <si>
    <t xml:space="preserve">    R8</t>
  </si>
  <si>
    <t>30k</t>
  </si>
  <si>
    <t>https://www.chipdip.ru/product0/9000079449</t>
  </si>
  <si>
    <t>https://www.chipdip.ru/product0/9000079629</t>
  </si>
  <si>
    <t>&gt;  R11, R19</t>
  </si>
  <si>
    <t>100k</t>
  </si>
  <si>
    <t>https://www.chipdip.ru/product0/9000079760</t>
  </si>
  <si>
    <t>https://www.chipdip.ru/product0/9000079711</t>
  </si>
  <si>
    <t>https://www.chipdip.ru/product0/9000079881</t>
  </si>
  <si>
    <t>https://www.chipdip.ru/product0/9000079709</t>
  </si>
  <si>
    <t>10k</t>
  </si>
  <si>
    <t>https://www.chipdip.ru/product0/9000079736</t>
  </si>
  <si>
    <t>&gt;  R36, R37</t>
  </si>
  <si>
    <t>4.7k</t>
  </si>
  <si>
    <t>https://www.chipdip.ru/product0/9000079728</t>
  </si>
  <si>
    <t>&gt;  R39, R40</t>
  </si>
  <si>
    <t>https://www.chipdip.ru/product0/9000079564</t>
  </si>
  <si>
    <t>&gt;  R10, R14, R15, R18, R32, R33, R44, R47, R56</t>
  </si>
  <si>
    <t>https://www.chipdip.ru/product0/9000079616</t>
  </si>
  <si>
    <t>&gt;  RN2, RN4</t>
  </si>
  <si>
    <t>https://www.chipdip.ru/product/cat16-472j4</t>
  </si>
  <si>
    <t>&gt;  RN3, RN5</t>
  </si>
  <si>
    <t>1k</t>
  </si>
  <si>
    <t>https://www.chipdip.ru/product/cat16-102j4</t>
  </si>
  <si>
    <t xml:space="preserve">    SW1</t>
  </si>
  <si>
    <t>Сброс принтера</t>
  </si>
  <si>
    <t>https://www.chipdip.ru/product/kls7-ts6604-4.3-180-b-it-1102s</t>
  </si>
  <si>
    <t xml:space="preserve">    U1</t>
  </si>
  <si>
    <t>STM32F407VGTx</t>
  </si>
  <si>
    <t>https://www.chipdip.ru/product0/8001812222</t>
  </si>
  <si>
    <t xml:space="preserve">    U2</t>
  </si>
  <si>
    <t>AZ1117-3.3</t>
  </si>
  <si>
    <t>https://www.chipdip.ru/product1/8001925229</t>
  </si>
  <si>
    <t>&gt;  U3, U4</t>
  </si>
  <si>
    <t>TPS5430DDA</t>
  </si>
  <si>
    <t>https://www.chipdip.ru/product/tps5430ddar</t>
  </si>
  <si>
    <t xml:space="preserve">    U5</t>
  </si>
  <si>
    <t>LTV-817S</t>
  </si>
  <si>
    <t>https://www.chipdip.ru/product0/8001777801</t>
  </si>
  <si>
    <t>&gt;  U6, U7</t>
  </si>
  <si>
    <t>INA333</t>
  </si>
  <si>
    <t>https://www.chipdip.ru/product0/8002871657</t>
  </si>
  <si>
    <t>MOC3041M</t>
  </si>
  <si>
    <t>https://www.chipdip.ru/product/moc3041m</t>
  </si>
  <si>
    <t xml:space="preserve">    U9</t>
  </si>
  <si>
    <t>AT24C256</t>
  </si>
  <si>
    <t>https://www.chipdip.ru/product/at24c256c-sshl-t</t>
  </si>
  <si>
    <t xml:space="preserve">    U10</t>
  </si>
  <si>
    <t>USBLC6-2SC6</t>
  </si>
  <si>
    <t>https://www.chipdip.ru/product/usblc6-2sc6</t>
  </si>
  <si>
    <t xml:space="preserve">    U11</t>
  </si>
  <si>
    <t>CP2102N</t>
  </si>
  <si>
    <t>https://www.chipdip.ru/product/cp2102-gmr</t>
  </si>
  <si>
    <t xml:space="preserve">    Y1</t>
  </si>
  <si>
    <t>8MHz</t>
  </si>
  <si>
    <t>https://www.chipdip.ru/product0/9000523954</t>
  </si>
  <si>
    <t xml:space="preserve">    Y2</t>
  </si>
  <si>
    <t>32.768KHz</t>
  </si>
  <si>
    <t>https://www.chipdip.ru/product0/9000372611</t>
  </si>
  <si>
    <t>Значение</t>
  </si>
  <si>
    <t>Ссылка</t>
  </si>
  <si>
    <t>Итого:</t>
  </si>
  <si>
    <t>&gt;  C22, C43</t>
  </si>
  <si>
    <t xml:space="preserve">    D5</t>
  </si>
  <si>
    <t>https://www.chipdip.ru/product/to-1608bc-bf</t>
  </si>
  <si>
    <t>&gt;  D6-D8</t>
  </si>
  <si>
    <t>https://www.chipdip.ru/product/to-1608bc-pg</t>
  </si>
  <si>
    <t>&gt;  D9, D10, D13, D26</t>
  </si>
  <si>
    <t>https://www.chipdip.ru/product/to-1608bc-mre</t>
  </si>
  <si>
    <t>&gt;  D14, D15</t>
  </si>
  <si>
    <t>https://www.chipdip.ru/product/to-1608bc-myf</t>
  </si>
  <si>
    <t>Температура стола</t>
  </si>
  <si>
    <t>Температура камеры 1</t>
  </si>
  <si>
    <t>Conn_01x01</t>
  </si>
  <si>
    <t>https://www.chipdip.ru/product/pbs-7</t>
  </si>
  <si>
    <t>Питание стола</t>
  </si>
  <si>
    <t>Температура камеры 2</t>
  </si>
  <si>
    <t xml:space="preserve">    J24</t>
  </si>
  <si>
    <t>Нагрев стола</t>
  </si>
  <si>
    <t xml:space="preserve">    J25</t>
  </si>
  <si>
    <t>Нагрев камеры</t>
  </si>
  <si>
    <t xml:space="preserve">    J26</t>
  </si>
  <si>
    <t>Питание 12В</t>
  </si>
  <si>
    <t xml:space="preserve">    J27</t>
  </si>
  <si>
    <t>https://www.chipdip.ru/product/pbs-8</t>
  </si>
  <si>
    <t xml:space="preserve">    J28</t>
  </si>
  <si>
    <t>https://www.chipdip.ru/product/pbs-3</t>
  </si>
  <si>
    <t xml:space="preserve">    J29</t>
  </si>
  <si>
    <t>https://www.chipdip.ru/product/pls-10-ds1021-1-10sf112</t>
  </si>
  <si>
    <t>&gt;  Q3, Q13</t>
  </si>
  <si>
    <t>&gt;  Q4, Q5, Q8, Q12</t>
  </si>
  <si>
    <t>&gt;  R1, R9, R22, R41, R60-R62, R64</t>
  </si>
  <si>
    <t>&gt;  R23, R63</t>
  </si>
  <si>
    <t>&gt;  R24, R65</t>
  </si>
  <si>
    <t>&gt;  R25, R66</t>
  </si>
  <si>
    <t>&gt;  R2, R5, R12, R13, R16, R17, R20, R21, R26-R31, R34, R35, R38, R42, R43, R45, R46, R48, R49, R57-R59, R67</t>
  </si>
  <si>
    <t>&gt;  U8, U12</t>
  </si>
  <si>
    <t xml:space="preserve">    U13</t>
  </si>
  <si>
    <t>MicroSD_SPI_CD</t>
  </si>
  <si>
    <t>https://www.chipdip.ru/product0/8001774160</t>
  </si>
  <si>
    <t>На схеме</t>
  </si>
  <si>
    <t>Кол-во</t>
  </si>
  <si>
    <t>Цена шт</t>
  </si>
  <si>
    <t>Цена общ</t>
  </si>
  <si>
    <t xml:space="preserve">    J30</t>
  </si>
  <si>
    <t>LMT01 - датчик т</t>
  </si>
  <si>
    <t>https://www.chipdip.ru/product0/8002870711</t>
  </si>
  <si>
    <t>Спецификация платы принтера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</si>
</sst>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44" fontId="1" fillId="2" borderId="0" xfId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44" fontId="0" fillId="3" borderId="0" xfId="1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4" fontId="1" fillId="2" borderId="0" xfId="1" applyFont="1" applyFill="1" applyBorder="1" applyAlignment="1">
      <alignment horizontal="center"/>
    </xf>
    <xf numFmtId="44" fontId="1" fillId="2" borderId="0" xfId="1" applyFont="1" applyFill="1" applyBorder="1" applyAlignment="1">
      <alignment horizontal="right"/>
    </xf>
    <xf numFmtId="0" fontId="4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9"/>
  <sheetViews>
    <sheetView tabSelected="1" zoomScaleNormal="100" workbookViewId="0">
      <selection sqref="A1:F1"/>
    </sheetView>
  </sheetViews>
  <sheetFormatPr defaultColWidth="0" defaultRowHeight="15" zeroHeight="1" x14ac:dyDescent="0.25"/>
  <cols>
    <col min="1" max="1" width="93.28515625" bestFit="1" customWidth="1"/>
    <col min="2" max="2" width="26.7109375" style="1" bestFit="1" customWidth="1"/>
    <col min="3" max="3" width="87.140625" bestFit="1" customWidth="1"/>
    <col min="4" max="4" width="10" style="3" bestFit="1" customWidth="1"/>
    <col min="5" max="5" width="7.28515625" style="1" bestFit="1" customWidth="1"/>
    <col min="6" max="6" width="11.5703125" style="3" bestFit="1" customWidth="1"/>
    <col min="7" max="16383" width="9.140625" hidden="1"/>
    <col min="16384" max="16384" width="17.42578125" hidden="1" customWidth="1"/>
  </cols>
  <sheetData>
    <row r="1" spans="1:6" ht="36.75" customHeight="1" x14ac:dyDescent="0.25">
      <c r="A1" s="16" t="s">
        <v>231</v>
      </c>
      <c r="B1" s="16"/>
      <c r="C1" s="16"/>
      <c r="D1" s="16"/>
      <c r="E1" s="16"/>
      <c r="F1" s="16"/>
    </row>
    <row r="2" spans="1:6" s="2" customFormat="1" x14ac:dyDescent="0.25">
      <c r="A2" s="4" t="s">
        <v>224</v>
      </c>
      <c r="B2" s="4" t="s">
        <v>183</v>
      </c>
      <c r="C2" s="4" t="s">
        <v>184</v>
      </c>
      <c r="D2" s="5" t="s">
        <v>226</v>
      </c>
      <c r="E2" s="4" t="s">
        <v>225</v>
      </c>
      <c r="F2" s="5" t="s">
        <v>227</v>
      </c>
    </row>
    <row r="3" spans="1:6" x14ac:dyDescent="0.25">
      <c r="A3" s="6" t="s">
        <v>0</v>
      </c>
      <c r="B3" s="7" t="s">
        <v>1</v>
      </c>
      <c r="C3" s="6" t="s">
        <v>2</v>
      </c>
      <c r="D3" s="8">
        <v>6</v>
      </c>
      <c r="E3" s="7">
        <v>2</v>
      </c>
      <c r="F3" s="8">
        <f>D3*E3</f>
        <v>12</v>
      </c>
    </row>
    <row r="4" spans="1:6" x14ac:dyDescent="0.25">
      <c r="A4" s="9" t="s">
        <v>3</v>
      </c>
      <c r="B4" s="10" t="s">
        <v>4</v>
      </c>
      <c r="C4" s="9" t="s">
        <v>5</v>
      </c>
      <c r="D4" s="11">
        <v>3</v>
      </c>
      <c r="E4" s="10">
        <v>2</v>
      </c>
      <c r="F4" s="11">
        <f t="shared" ref="F4:F67" si="0">D4*E4</f>
        <v>6</v>
      </c>
    </row>
    <row r="5" spans="1:6" x14ac:dyDescent="0.25">
      <c r="A5" s="6" t="s">
        <v>6</v>
      </c>
      <c r="B5" s="7" t="s">
        <v>7</v>
      </c>
      <c r="C5" s="6" t="s">
        <v>8</v>
      </c>
      <c r="D5" s="8">
        <v>16</v>
      </c>
      <c r="E5" s="7">
        <v>2</v>
      </c>
      <c r="F5" s="8">
        <f t="shared" si="0"/>
        <v>32</v>
      </c>
    </row>
    <row r="6" spans="1:6" x14ac:dyDescent="0.25">
      <c r="A6" s="9" t="s">
        <v>9</v>
      </c>
      <c r="B6" s="10" t="s">
        <v>10</v>
      </c>
      <c r="C6" s="9" t="s">
        <v>11</v>
      </c>
      <c r="D6" s="11">
        <v>29</v>
      </c>
      <c r="E6" s="10">
        <v>2</v>
      </c>
      <c r="F6" s="11">
        <f t="shared" si="0"/>
        <v>58</v>
      </c>
    </row>
    <row r="7" spans="1:6" x14ac:dyDescent="0.25">
      <c r="A7" s="6" t="s">
        <v>12</v>
      </c>
      <c r="B7" s="7" t="s">
        <v>10</v>
      </c>
      <c r="C7" s="6" t="s">
        <v>13</v>
      </c>
      <c r="D7" s="8">
        <v>16</v>
      </c>
      <c r="E7" s="7">
        <v>3</v>
      </c>
      <c r="F7" s="8">
        <f t="shared" si="0"/>
        <v>48</v>
      </c>
    </row>
    <row r="8" spans="1:6" x14ac:dyDescent="0.25">
      <c r="A8" s="9" t="s">
        <v>14</v>
      </c>
      <c r="B8" s="10" t="s">
        <v>15</v>
      </c>
      <c r="C8" s="9" t="s">
        <v>16</v>
      </c>
      <c r="D8" s="11">
        <v>10</v>
      </c>
      <c r="E8" s="10">
        <v>2</v>
      </c>
      <c r="F8" s="11">
        <f t="shared" si="0"/>
        <v>20</v>
      </c>
    </row>
    <row r="9" spans="1:6" x14ac:dyDescent="0.25">
      <c r="A9" s="6" t="s">
        <v>17</v>
      </c>
      <c r="B9" s="7" t="s">
        <v>18</v>
      </c>
      <c r="C9" s="6" t="s">
        <v>19</v>
      </c>
      <c r="D9" s="8">
        <v>6</v>
      </c>
      <c r="E9" s="7">
        <v>2</v>
      </c>
      <c r="F9" s="8">
        <f t="shared" si="0"/>
        <v>12</v>
      </c>
    </row>
    <row r="10" spans="1:6" x14ac:dyDescent="0.25">
      <c r="A10" s="9" t="s">
        <v>20</v>
      </c>
      <c r="B10" s="10" t="s">
        <v>21</v>
      </c>
      <c r="C10" s="9" t="s">
        <v>22</v>
      </c>
      <c r="D10" s="11">
        <v>46</v>
      </c>
      <c r="E10" s="10">
        <v>1</v>
      </c>
      <c r="F10" s="11">
        <f t="shared" si="0"/>
        <v>46</v>
      </c>
    </row>
    <row r="11" spans="1:6" x14ac:dyDescent="0.25">
      <c r="A11" s="6" t="s">
        <v>23</v>
      </c>
      <c r="B11" s="7" t="s">
        <v>24</v>
      </c>
      <c r="C11" s="6" t="s">
        <v>25</v>
      </c>
      <c r="D11" s="8">
        <v>3</v>
      </c>
      <c r="E11" s="7">
        <v>2</v>
      </c>
      <c r="F11" s="8">
        <f t="shared" si="0"/>
        <v>6</v>
      </c>
    </row>
    <row r="12" spans="1:6" x14ac:dyDescent="0.25">
      <c r="A12" s="9" t="s">
        <v>186</v>
      </c>
      <c r="B12" s="10" t="s">
        <v>4</v>
      </c>
      <c r="C12" s="9" t="s">
        <v>26</v>
      </c>
      <c r="D12" s="11">
        <v>13</v>
      </c>
      <c r="E12" s="10">
        <v>2</v>
      </c>
      <c r="F12" s="11">
        <f t="shared" si="0"/>
        <v>26</v>
      </c>
    </row>
    <row r="13" spans="1:6" x14ac:dyDescent="0.25">
      <c r="A13" s="6" t="s">
        <v>27</v>
      </c>
      <c r="B13" s="7" t="s">
        <v>28</v>
      </c>
      <c r="C13" s="6" t="s">
        <v>29</v>
      </c>
      <c r="D13" s="8">
        <v>2</v>
      </c>
      <c r="E13" s="7">
        <v>9</v>
      </c>
      <c r="F13" s="8">
        <f t="shared" si="0"/>
        <v>18</v>
      </c>
    </row>
    <row r="14" spans="1:6" x14ac:dyDescent="0.25">
      <c r="A14" s="9" t="s">
        <v>30</v>
      </c>
      <c r="B14" s="10" t="s">
        <v>7</v>
      </c>
      <c r="C14" s="9" t="s">
        <v>31</v>
      </c>
      <c r="D14" s="11">
        <v>3</v>
      </c>
      <c r="E14" s="10">
        <v>6</v>
      </c>
      <c r="F14" s="11">
        <f t="shared" si="0"/>
        <v>18</v>
      </c>
    </row>
    <row r="15" spans="1:6" x14ac:dyDescent="0.25">
      <c r="A15" s="6" t="s">
        <v>32</v>
      </c>
      <c r="B15" s="7" t="s">
        <v>33</v>
      </c>
      <c r="C15" s="6" t="s">
        <v>34</v>
      </c>
      <c r="D15" s="8">
        <v>10</v>
      </c>
      <c r="E15" s="7">
        <v>6</v>
      </c>
      <c r="F15" s="8">
        <f t="shared" si="0"/>
        <v>60</v>
      </c>
    </row>
    <row r="16" spans="1:6" x14ac:dyDescent="0.25">
      <c r="A16" s="9" t="s">
        <v>35</v>
      </c>
      <c r="B16" s="10" t="s">
        <v>36</v>
      </c>
      <c r="C16" s="9" t="s">
        <v>37</v>
      </c>
      <c r="D16" s="11">
        <v>6</v>
      </c>
      <c r="E16" s="10">
        <v>5</v>
      </c>
      <c r="F16" s="11">
        <f t="shared" si="0"/>
        <v>30</v>
      </c>
    </row>
    <row r="17" spans="1:6" x14ac:dyDescent="0.25">
      <c r="A17" s="6" t="s">
        <v>38</v>
      </c>
      <c r="B17" s="7" t="s">
        <v>39</v>
      </c>
      <c r="C17" s="6" t="s">
        <v>40</v>
      </c>
      <c r="D17" s="8">
        <v>15</v>
      </c>
      <c r="E17" s="7">
        <v>2</v>
      </c>
      <c r="F17" s="8">
        <f t="shared" si="0"/>
        <v>30</v>
      </c>
    </row>
    <row r="18" spans="1:6" x14ac:dyDescent="0.25">
      <c r="A18" s="9" t="s">
        <v>41</v>
      </c>
      <c r="B18" s="10" t="s">
        <v>42</v>
      </c>
      <c r="C18" s="9" t="s">
        <v>43</v>
      </c>
      <c r="D18" s="11">
        <v>4</v>
      </c>
      <c r="E18" s="10">
        <v>1</v>
      </c>
      <c r="F18" s="11">
        <f t="shared" si="0"/>
        <v>4</v>
      </c>
    </row>
    <row r="19" spans="1:6" x14ac:dyDescent="0.25">
      <c r="A19" s="6" t="s">
        <v>187</v>
      </c>
      <c r="B19" s="7" t="s">
        <v>44</v>
      </c>
      <c r="C19" s="6" t="s">
        <v>188</v>
      </c>
      <c r="D19" s="8">
        <v>7</v>
      </c>
      <c r="E19" s="7">
        <v>1</v>
      </c>
      <c r="F19" s="8">
        <f t="shared" si="0"/>
        <v>7</v>
      </c>
    </row>
    <row r="20" spans="1:6" x14ac:dyDescent="0.25">
      <c r="A20" s="9" t="s">
        <v>189</v>
      </c>
      <c r="B20" s="10" t="s">
        <v>44</v>
      </c>
      <c r="C20" s="9" t="s">
        <v>190</v>
      </c>
      <c r="D20" s="11">
        <v>7</v>
      </c>
      <c r="E20" s="10">
        <v>3</v>
      </c>
      <c r="F20" s="11">
        <f t="shared" si="0"/>
        <v>21</v>
      </c>
    </row>
    <row r="21" spans="1:6" x14ac:dyDescent="0.25">
      <c r="A21" s="6" t="s">
        <v>191</v>
      </c>
      <c r="B21" s="7" t="s">
        <v>44</v>
      </c>
      <c r="C21" s="6" t="s">
        <v>192</v>
      </c>
      <c r="D21" s="8">
        <v>7</v>
      </c>
      <c r="E21" s="7">
        <v>4</v>
      </c>
      <c r="F21" s="8">
        <f t="shared" si="0"/>
        <v>28</v>
      </c>
    </row>
    <row r="22" spans="1:6" x14ac:dyDescent="0.25">
      <c r="A22" s="9" t="s">
        <v>193</v>
      </c>
      <c r="B22" s="10" t="s">
        <v>44</v>
      </c>
      <c r="C22" s="9" t="s">
        <v>194</v>
      </c>
      <c r="D22" s="11">
        <v>7</v>
      </c>
      <c r="E22" s="10">
        <v>2</v>
      </c>
      <c r="F22" s="11">
        <f t="shared" si="0"/>
        <v>14</v>
      </c>
    </row>
    <row r="23" spans="1:6" x14ac:dyDescent="0.25">
      <c r="A23" s="6" t="s">
        <v>45</v>
      </c>
      <c r="B23" s="7" t="s">
        <v>46</v>
      </c>
      <c r="C23" s="6" t="s">
        <v>47</v>
      </c>
      <c r="D23" s="8">
        <v>11</v>
      </c>
      <c r="E23" s="7">
        <v>1</v>
      </c>
      <c r="F23" s="8">
        <f t="shared" si="0"/>
        <v>11</v>
      </c>
    </row>
    <row r="24" spans="1:6" x14ac:dyDescent="0.25">
      <c r="A24" s="9" t="s">
        <v>48</v>
      </c>
      <c r="B24" s="10" t="s">
        <v>49</v>
      </c>
      <c r="C24" s="9" t="s">
        <v>50</v>
      </c>
      <c r="D24" s="11">
        <v>58</v>
      </c>
      <c r="E24" s="10">
        <v>1</v>
      </c>
      <c r="F24" s="11">
        <f t="shared" si="0"/>
        <v>58</v>
      </c>
    </row>
    <row r="25" spans="1:6" x14ac:dyDescent="0.25">
      <c r="A25" s="6" t="s">
        <v>51</v>
      </c>
      <c r="B25" s="7" t="s">
        <v>52</v>
      </c>
      <c r="C25" s="6" t="s">
        <v>53</v>
      </c>
      <c r="D25" s="8">
        <v>35</v>
      </c>
      <c r="E25" s="7">
        <v>1</v>
      </c>
      <c r="F25" s="8">
        <f t="shared" si="0"/>
        <v>35</v>
      </c>
    </row>
    <row r="26" spans="1:6" x14ac:dyDescent="0.25">
      <c r="A26" s="9" t="s">
        <v>54</v>
      </c>
      <c r="B26" s="10" t="s">
        <v>195</v>
      </c>
      <c r="C26" s="9" t="s">
        <v>57</v>
      </c>
      <c r="D26" s="11">
        <v>11</v>
      </c>
      <c r="E26" s="10">
        <v>1</v>
      </c>
      <c r="F26" s="11">
        <f t="shared" si="0"/>
        <v>11</v>
      </c>
    </row>
    <row r="27" spans="1:6" x14ac:dyDescent="0.25">
      <c r="A27" s="6" t="s">
        <v>56</v>
      </c>
      <c r="B27" s="7" t="s">
        <v>196</v>
      </c>
      <c r="C27" s="6" t="s">
        <v>57</v>
      </c>
      <c r="D27" s="8">
        <v>11</v>
      </c>
      <c r="E27" s="7">
        <v>1</v>
      </c>
      <c r="F27" s="8">
        <f t="shared" si="0"/>
        <v>11</v>
      </c>
    </row>
    <row r="28" spans="1:6" x14ac:dyDescent="0.25">
      <c r="A28" s="9" t="s">
        <v>58</v>
      </c>
      <c r="B28" s="10" t="s">
        <v>59</v>
      </c>
      <c r="C28" s="9" t="s">
        <v>60</v>
      </c>
      <c r="D28" s="11">
        <v>13</v>
      </c>
      <c r="E28" s="10">
        <v>1</v>
      </c>
      <c r="F28" s="11">
        <f t="shared" si="0"/>
        <v>13</v>
      </c>
    </row>
    <row r="29" spans="1:6" x14ac:dyDescent="0.25">
      <c r="A29" s="6" t="s">
        <v>61</v>
      </c>
      <c r="B29" s="7" t="s">
        <v>62</v>
      </c>
      <c r="C29" s="6" t="s">
        <v>63</v>
      </c>
      <c r="D29" s="8">
        <v>30</v>
      </c>
      <c r="E29" s="7">
        <v>1</v>
      </c>
      <c r="F29" s="8">
        <f t="shared" si="0"/>
        <v>30</v>
      </c>
    </row>
    <row r="30" spans="1:6" x14ac:dyDescent="0.25">
      <c r="A30" s="9" t="s">
        <v>64</v>
      </c>
      <c r="B30" s="10" t="s">
        <v>65</v>
      </c>
      <c r="C30" s="9" t="s">
        <v>66</v>
      </c>
      <c r="D30" s="11">
        <v>8</v>
      </c>
      <c r="E30" s="10">
        <v>1</v>
      </c>
      <c r="F30" s="11">
        <f t="shared" si="0"/>
        <v>8</v>
      </c>
    </row>
    <row r="31" spans="1:6" x14ac:dyDescent="0.25">
      <c r="A31" s="6" t="s">
        <v>67</v>
      </c>
      <c r="B31" s="7" t="s">
        <v>68</v>
      </c>
      <c r="C31" s="6" t="s">
        <v>69</v>
      </c>
      <c r="D31" s="8">
        <v>30</v>
      </c>
      <c r="E31" s="7">
        <v>1</v>
      </c>
      <c r="F31" s="8">
        <f t="shared" si="0"/>
        <v>30</v>
      </c>
    </row>
    <row r="32" spans="1:6" x14ac:dyDescent="0.25">
      <c r="A32" s="9" t="s">
        <v>70</v>
      </c>
      <c r="B32" s="10" t="s">
        <v>71</v>
      </c>
      <c r="C32" s="9" t="s">
        <v>57</v>
      </c>
      <c r="D32" s="11">
        <v>11</v>
      </c>
      <c r="E32" s="10">
        <v>1</v>
      </c>
      <c r="F32" s="11">
        <f t="shared" si="0"/>
        <v>11</v>
      </c>
    </row>
    <row r="33" spans="1:6" x14ac:dyDescent="0.25">
      <c r="A33" s="6" t="s">
        <v>72</v>
      </c>
      <c r="B33" s="7" t="s">
        <v>73</v>
      </c>
      <c r="C33" s="6" t="s">
        <v>74</v>
      </c>
      <c r="D33" s="8">
        <v>7</v>
      </c>
      <c r="E33" s="7">
        <v>1</v>
      </c>
      <c r="F33" s="8">
        <f t="shared" si="0"/>
        <v>7</v>
      </c>
    </row>
    <row r="34" spans="1:6" x14ac:dyDescent="0.25">
      <c r="A34" s="9" t="s">
        <v>75</v>
      </c>
      <c r="B34" s="10" t="s">
        <v>76</v>
      </c>
      <c r="C34" s="9" t="s">
        <v>74</v>
      </c>
      <c r="D34" s="11">
        <v>7</v>
      </c>
      <c r="E34" s="10">
        <v>1</v>
      </c>
      <c r="F34" s="11">
        <f t="shared" si="0"/>
        <v>7</v>
      </c>
    </row>
    <row r="35" spans="1:6" x14ac:dyDescent="0.25">
      <c r="A35" s="6" t="s">
        <v>77</v>
      </c>
      <c r="B35" s="7" t="s">
        <v>78</v>
      </c>
      <c r="C35" s="6" t="s">
        <v>74</v>
      </c>
      <c r="D35" s="8">
        <v>7</v>
      </c>
      <c r="E35" s="7">
        <v>1</v>
      </c>
      <c r="F35" s="8">
        <f t="shared" si="0"/>
        <v>7</v>
      </c>
    </row>
    <row r="36" spans="1:6" x14ac:dyDescent="0.25">
      <c r="A36" s="9" t="s">
        <v>79</v>
      </c>
      <c r="B36" s="10" t="s">
        <v>80</v>
      </c>
      <c r="C36" s="9" t="s">
        <v>74</v>
      </c>
      <c r="D36" s="11">
        <v>7</v>
      </c>
      <c r="E36" s="10">
        <v>1</v>
      </c>
      <c r="F36" s="11">
        <f t="shared" si="0"/>
        <v>7</v>
      </c>
    </row>
    <row r="37" spans="1:6" x14ac:dyDescent="0.25">
      <c r="A37" s="6" t="s">
        <v>81</v>
      </c>
      <c r="B37" s="7" t="s">
        <v>82</v>
      </c>
      <c r="C37" s="6" t="s">
        <v>55</v>
      </c>
      <c r="D37" s="8">
        <v>10</v>
      </c>
      <c r="E37" s="7">
        <v>1</v>
      </c>
      <c r="F37" s="8">
        <f t="shared" si="0"/>
        <v>10</v>
      </c>
    </row>
    <row r="38" spans="1:6" x14ac:dyDescent="0.25">
      <c r="A38" s="9" t="s">
        <v>83</v>
      </c>
      <c r="B38" s="10" t="s">
        <v>197</v>
      </c>
      <c r="C38" s="9" t="s">
        <v>198</v>
      </c>
      <c r="D38" s="11">
        <v>8</v>
      </c>
      <c r="E38" s="10">
        <v>1</v>
      </c>
      <c r="F38" s="11">
        <f t="shared" si="0"/>
        <v>8</v>
      </c>
    </row>
    <row r="39" spans="1:6" x14ac:dyDescent="0.25">
      <c r="A39" s="6" t="s">
        <v>84</v>
      </c>
      <c r="B39" s="7" t="s">
        <v>85</v>
      </c>
      <c r="C39" s="6" t="s">
        <v>55</v>
      </c>
      <c r="D39" s="8">
        <v>10</v>
      </c>
      <c r="E39" s="7">
        <v>1</v>
      </c>
      <c r="F39" s="8">
        <f t="shared" si="0"/>
        <v>10</v>
      </c>
    </row>
    <row r="40" spans="1:6" x14ac:dyDescent="0.25">
      <c r="A40" s="9" t="s">
        <v>86</v>
      </c>
      <c r="B40" s="10" t="s">
        <v>87</v>
      </c>
      <c r="C40" s="9" t="s">
        <v>55</v>
      </c>
      <c r="D40" s="11">
        <v>10</v>
      </c>
      <c r="E40" s="10">
        <v>1</v>
      </c>
      <c r="F40" s="11">
        <f t="shared" si="0"/>
        <v>10</v>
      </c>
    </row>
    <row r="41" spans="1:6" x14ac:dyDescent="0.25">
      <c r="A41" s="6" t="s">
        <v>88</v>
      </c>
      <c r="B41" s="7" t="s">
        <v>89</v>
      </c>
      <c r="C41" s="6" t="s">
        <v>55</v>
      </c>
      <c r="D41" s="8">
        <v>10</v>
      </c>
      <c r="E41" s="7">
        <v>1</v>
      </c>
      <c r="F41" s="8">
        <f t="shared" si="0"/>
        <v>10</v>
      </c>
    </row>
    <row r="42" spans="1:6" x14ac:dyDescent="0.25">
      <c r="A42" s="9" t="s">
        <v>90</v>
      </c>
      <c r="B42" s="10" t="s">
        <v>91</v>
      </c>
      <c r="C42" s="9" t="s">
        <v>55</v>
      </c>
      <c r="D42" s="11">
        <v>10</v>
      </c>
      <c r="E42" s="10">
        <v>1</v>
      </c>
      <c r="F42" s="11">
        <f t="shared" si="0"/>
        <v>10</v>
      </c>
    </row>
    <row r="43" spans="1:6" x14ac:dyDescent="0.25">
      <c r="A43" s="6" t="s">
        <v>92</v>
      </c>
      <c r="B43" s="7" t="s">
        <v>93</v>
      </c>
      <c r="C43" s="6" t="s">
        <v>55</v>
      </c>
      <c r="D43" s="8">
        <v>10</v>
      </c>
      <c r="E43" s="7">
        <v>1</v>
      </c>
      <c r="F43" s="8">
        <f t="shared" si="0"/>
        <v>10</v>
      </c>
    </row>
    <row r="44" spans="1:6" x14ac:dyDescent="0.25">
      <c r="A44" s="9" t="s">
        <v>94</v>
      </c>
      <c r="B44" s="10" t="s">
        <v>95</v>
      </c>
      <c r="C44" s="9" t="s">
        <v>55</v>
      </c>
      <c r="D44" s="11">
        <v>10</v>
      </c>
      <c r="E44" s="10">
        <v>1</v>
      </c>
      <c r="F44" s="11">
        <f t="shared" si="0"/>
        <v>10</v>
      </c>
    </row>
    <row r="45" spans="1:6" x14ac:dyDescent="0.25">
      <c r="A45" s="6" t="s">
        <v>96</v>
      </c>
      <c r="B45" s="7" t="s">
        <v>199</v>
      </c>
      <c r="C45" s="6" t="s">
        <v>57</v>
      </c>
      <c r="D45" s="8">
        <v>11</v>
      </c>
      <c r="E45" s="7">
        <v>1</v>
      </c>
      <c r="F45" s="8">
        <f t="shared" si="0"/>
        <v>11</v>
      </c>
    </row>
    <row r="46" spans="1:6" x14ac:dyDescent="0.25">
      <c r="A46" s="9" t="s">
        <v>97</v>
      </c>
      <c r="B46" s="10" t="s">
        <v>200</v>
      </c>
      <c r="C46" s="9" t="s">
        <v>57</v>
      </c>
      <c r="D46" s="11">
        <v>11</v>
      </c>
      <c r="E46" s="10">
        <v>1</v>
      </c>
      <c r="F46" s="11">
        <f t="shared" si="0"/>
        <v>11</v>
      </c>
    </row>
    <row r="47" spans="1:6" x14ac:dyDescent="0.25">
      <c r="A47" s="6" t="s">
        <v>98</v>
      </c>
      <c r="B47" s="7" t="s">
        <v>99</v>
      </c>
      <c r="C47" s="6" t="s">
        <v>57</v>
      </c>
      <c r="D47" s="8">
        <v>11</v>
      </c>
      <c r="E47" s="7">
        <v>1</v>
      </c>
      <c r="F47" s="8">
        <f t="shared" si="0"/>
        <v>11</v>
      </c>
    </row>
    <row r="48" spans="1:6" x14ac:dyDescent="0.25">
      <c r="A48" s="9" t="s">
        <v>100</v>
      </c>
      <c r="B48" s="10" t="s">
        <v>101</v>
      </c>
      <c r="C48" s="9" t="s">
        <v>102</v>
      </c>
      <c r="D48" s="11">
        <v>11</v>
      </c>
      <c r="E48" s="10">
        <v>1</v>
      </c>
      <c r="F48" s="11">
        <f t="shared" si="0"/>
        <v>11</v>
      </c>
    </row>
    <row r="49" spans="1:6" x14ac:dyDescent="0.25">
      <c r="A49" s="6" t="s">
        <v>201</v>
      </c>
      <c r="B49" s="7" t="s">
        <v>202</v>
      </c>
      <c r="C49" s="6" t="s">
        <v>57</v>
      </c>
      <c r="D49" s="8">
        <v>11</v>
      </c>
      <c r="E49" s="7">
        <v>1</v>
      </c>
      <c r="F49" s="8">
        <f t="shared" si="0"/>
        <v>11</v>
      </c>
    </row>
    <row r="50" spans="1:6" x14ac:dyDescent="0.25">
      <c r="A50" s="9" t="s">
        <v>203</v>
      </c>
      <c r="B50" s="10" t="s">
        <v>204</v>
      </c>
      <c r="C50" s="9" t="s">
        <v>57</v>
      </c>
      <c r="D50" s="11">
        <v>11</v>
      </c>
      <c r="E50" s="10">
        <v>1</v>
      </c>
      <c r="F50" s="11">
        <f t="shared" si="0"/>
        <v>11</v>
      </c>
    </row>
    <row r="51" spans="1:6" x14ac:dyDescent="0.25">
      <c r="A51" s="6" t="s">
        <v>205</v>
      </c>
      <c r="B51" s="7" t="s">
        <v>206</v>
      </c>
      <c r="C51" s="6" t="s">
        <v>55</v>
      </c>
      <c r="D51" s="8">
        <v>10</v>
      </c>
      <c r="E51" s="7">
        <v>1</v>
      </c>
      <c r="F51" s="8">
        <f t="shared" si="0"/>
        <v>10</v>
      </c>
    </row>
    <row r="52" spans="1:6" x14ac:dyDescent="0.25">
      <c r="A52" s="9" t="s">
        <v>207</v>
      </c>
      <c r="B52" s="10" t="s">
        <v>197</v>
      </c>
      <c r="C52" s="9" t="s">
        <v>208</v>
      </c>
      <c r="D52" s="11">
        <v>10</v>
      </c>
      <c r="E52" s="10">
        <v>6</v>
      </c>
      <c r="F52" s="11">
        <f t="shared" si="0"/>
        <v>60</v>
      </c>
    </row>
    <row r="53" spans="1:6" x14ac:dyDescent="0.25">
      <c r="A53" s="6" t="s">
        <v>209</v>
      </c>
      <c r="B53" s="7" t="s">
        <v>197</v>
      </c>
      <c r="C53" s="6" t="s">
        <v>210</v>
      </c>
      <c r="D53" s="8">
        <v>8</v>
      </c>
      <c r="E53" s="7">
        <v>6</v>
      </c>
      <c r="F53" s="8">
        <f t="shared" si="0"/>
        <v>48</v>
      </c>
    </row>
    <row r="54" spans="1:6" x14ac:dyDescent="0.25">
      <c r="A54" s="9" t="s">
        <v>211</v>
      </c>
      <c r="B54" s="10" t="s">
        <v>197</v>
      </c>
      <c r="C54" s="9" t="s">
        <v>212</v>
      </c>
      <c r="D54" s="11">
        <v>12</v>
      </c>
      <c r="E54" s="10">
        <v>1</v>
      </c>
      <c r="F54" s="11">
        <f t="shared" si="0"/>
        <v>12</v>
      </c>
    </row>
    <row r="55" spans="1:6" x14ac:dyDescent="0.25">
      <c r="A55" s="6" t="s">
        <v>228</v>
      </c>
      <c r="B55" s="7" t="s">
        <v>229</v>
      </c>
      <c r="C55" s="6" t="s">
        <v>230</v>
      </c>
      <c r="D55" s="8">
        <v>94</v>
      </c>
      <c r="E55" s="7">
        <v>3</v>
      </c>
      <c r="F55" s="8">
        <f t="shared" si="0"/>
        <v>282</v>
      </c>
    </row>
    <row r="56" spans="1:6" x14ac:dyDescent="0.25">
      <c r="A56" s="9" t="s">
        <v>103</v>
      </c>
      <c r="B56" s="10" t="s">
        <v>104</v>
      </c>
      <c r="C56" s="9" t="s">
        <v>105</v>
      </c>
      <c r="D56" s="11">
        <v>80</v>
      </c>
      <c r="E56" s="10">
        <v>2</v>
      </c>
      <c r="F56" s="11">
        <f t="shared" si="0"/>
        <v>160</v>
      </c>
    </row>
    <row r="57" spans="1:6" x14ac:dyDescent="0.25">
      <c r="A57" s="6" t="s">
        <v>106</v>
      </c>
      <c r="B57" s="7" t="s">
        <v>107</v>
      </c>
      <c r="C57" s="6" t="s">
        <v>108</v>
      </c>
      <c r="D57" s="8">
        <v>11</v>
      </c>
      <c r="E57" s="7">
        <v>1</v>
      </c>
      <c r="F57" s="8">
        <f t="shared" si="0"/>
        <v>11</v>
      </c>
    </row>
    <row r="58" spans="1:6" x14ac:dyDescent="0.25">
      <c r="A58" s="9" t="s">
        <v>109</v>
      </c>
      <c r="B58" s="10" t="s">
        <v>110</v>
      </c>
      <c r="C58" s="9" t="s">
        <v>111</v>
      </c>
      <c r="D58" s="11">
        <v>46</v>
      </c>
      <c r="E58" s="10">
        <v>2</v>
      </c>
      <c r="F58" s="11">
        <f t="shared" si="0"/>
        <v>92</v>
      </c>
    </row>
    <row r="59" spans="1:6" x14ac:dyDescent="0.25">
      <c r="A59" s="6" t="s">
        <v>213</v>
      </c>
      <c r="B59" s="7" t="s">
        <v>112</v>
      </c>
      <c r="C59" s="6" t="s">
        <v>113</v>
      </c>
      <c r="D59" s="8">
        <v>52</v>
      </c>
      <c r="E59" s="7">
        <v>2</v>
      </c>
      <c r="F59" s="8">
        <f t="shared" si="0"/>
        <v>104</v>
      </c>
    </row>
    <row r="60" spans="1:6" x14ac:dyDescent="0.25">
      <c r="A60" s="9" t="s">
        <v>214</v>
      </c>
      <c r="B60" s="10" t="s">
        <v>114</v>
      </c>
      <c r="C60" s="9" t="s">
        <v>115</v>
      </c>
      <c r="D60" s="11">
        <v>4</v>
      </c>
      <c r="E60" s="10">
        <v>4</v>
      </c>
      <c r="F60" s="11">
        <f t="shared" si="0"/>
        <v>16</v>
      </c>
    </row>
    <row r="61" spans="1:6" x14ac:dyDescent="0.25">
      <c r="A61" s="6" t="s">
        <v>116</v>
      </c>
      <c r="B61" s="7" t="s">
        <v>117</v>
      </c>
      <c r="C61" s="6" t="s">
        <v>118</v>
      </c>
      <c r="D61" s="8">
        <v>12</v>
      </c>
      <c r="E61" s="7">
        <v>5</v>
      </c>
      <c r="F61" s="8">
        <f t="shared" si="0"/>
        <v>60</v>
      </c>
    </row>
    <row r="62" spans="1:6" x14ac:dyDescent="0.25">
      <c r="A62" s="9" t="s">
        <v>119</v>
      </c>
      <c r="B62" s="10" t="s">
        <v>120</v>
      </c>
      <c r="C62" s="9" t="s">
        <v>121</v>
      </c>
      <c r="D62" s="11">
        <v>2</v>
      </c>
      <c r="E62" s="10">
        <v>2</v>
      </c>
      <c r="F62" s="11">
        <f t="shared" si="0"/>
        <v>4</v>
      </c>
    </row>
    <row r="63" spans="1:6" x14ac:dyDescent="0.25">
      <c r="A63" s="6" t="s">
        <v>122</v>
      </c>
      <c r="B63" s="7">
        <v>240</v>
      </c>
      <c r="C63" s="6" t="s">
        <v>123</v>
      </c>
      <c r="D63" s="8">
        <v>2</v>
      </c>
      <c r="E63" s="7">
        <v>2</v>
      </c>
      <c r="F63" s="8">
        <f t="shared" si="0"/>
        <v>4</v>
      </c>
    </row>
    <row r="64" spans="1:6" x14ac:dyDescent="0.25">
      <c r="A64" s="9" t="s">
        <v>124</v>
      </c>
      <c r="B64" s="10" t="s">
        <v>125</v>
      </c>
      <c r="C64" s="9" t="s">
        <v>126</v>
      </c>
      <c r="D64" s="11">
        <v>2</v>
      </c>
      <c r="E64" s="10">
        <v>1</v>
      </c>
      <c r="F64" s="11">
        <f t="shared" si="0"/>
        <v>2</v>
      </c>
    </row>
    <row r="65" spans="1:6" x14ac:dyDescent="0.25">
      <c r="A65" s="6" t="s">
        <v>215</v>
      </c>
      <c r="B65" s="7">
        <v>360</v>
      </c>
      <c r="C65" s="6" t="s">
        <v>127</v>
      </c>
      <c r="D65" s="8">
        <v>2</v>
      </c>
      <c r="E65" s="7">
        <v>8</v>
      </c>
      <c r="F65" s="8">
        <f t="shared" si="0"/>
        <v>16</v>
      </c>
    </row>
    <row r="66" spans="1:6" x14ac:dyDescent="0.25">
      <c r="A66" s="9" t="s">
        <v>128</v>
      </c>
      <c r="B66" s="10" t="s">
        <v>129</v>
      </c>
      <c r="C66" s="9" t="s">
        <v>130</v>
      </c>
      <c r="D66" s="11">
        <v>2</v>
      </c>
      <c r="E66" s="10">
        <v>2</v>
      </c>
      <c r="F66" s="11">
        <f t="shared" si="0"/>
        <v>4</v>
      </c>
    </row>
    <row r="67" spans="1:6" x14ac:dyDescent="0.25">
      <c r="A67" s="6" t="s">
        <v>216</v>
      </c>
      <c r="B67" s="7">
        <v>380</v>
      </c>
      <c r="C67" s="6" t="s">
        <v>131</v>
      </c>
      <c r="D67" s="8">
        <v>2</v>
      </c>
      <c r="E67" s="7">
        <v>2</v>
      </c>
      <c r="F67" s="8">
        <f t="shared" si="0"/>
        <v>4</v>
      </c>
    </row>
    <row r="68" spans="1:6" x14ac:dyDescent="0.25">
      <c r="A68" s="9" t="s">
        <v>217</v>
      </c>
      <c r="B68" s="10">
        <v>39</v>
      </c>
      <c r="C68" s="9" t="s">
        <v>132</v>
      </c>
      <c r="D68" s="11">
        <v>2</v>
      </c>
      <c r="E68" s="10">
        <v>2</v>
      </c>
      <c r="F68" s="11">
        <f t="shared" ref="F68:F88" si="1">D68*E68</f>
        <v>4</v>
      </c>
    </row>
    <row r="69" spans="1:6" x14ac:dyDescent="0.25">
      <c r="A69" s="6" t="s">
        <v>218</v>
      </c>
      <c r="B69" s="7">
        <v>330</v>
      </c>
      <c r="C69" s="6" t="s">
        <v>133</v>
      </c>
      <c r="D69" s="8">
        <v>2</v>
      </c>
      <c r="E69" s="7">
        <v>2</v>
      </c>
      <c r="F69" s="8">
        <f t="shared" si="1"/>
        <v>4</v>
      </c>
    </row>
    <row r="70" spans="1:6" x14ac:dyDescent="0.25">
      <c r="A70" s="9" t="s">
        <v>219</v>
      </c>
      <c r="B70" s="10" t="s">
        <v>134</v>
      </c>
      <c r="C70" s="9" t="s">
        <v>135</v>
      </c>
      <c r="D70" s="11">
        <v>2</v>
      </c>
      <c r="E70" s="10">
        <v>27</v>
      </c>
      <c r="F70" s="11">
        <f t="shared" si="1"/>
        <v>54</v>
      </c>
    </row>
    <row r="71" spans="1:6" x14ac:dyDescent="0.25">
      <c r="A71" s="6" t="s">
        <v>136</v>
      </c>
      <c r="B71" s="7" t="s">
        <v>137</v>
      </c>
      <c r="C71" s="6" t="s">
        <v>138</v>
      </c>
      <c r="D71" s="8">
        <v>2</v>
      </c>
      <c r="E71" s="7">
        <v>2</v>
      </c>
      <c r="F71" s="8">
        <f t="shared" si="1"/>
        <v>4</v>
      </c>
    </row>
    <row r="72" spans="1:6" x14ac:dyDescent="0.25">
      <c r="A72" s="9" t="s">
        <v>139</v>
      </c>
      <c r="B72" s="10">
        <v>22</v>
      </c>
      <c r="C72" s="9" t="s">
        <v>140</v>
      </c>
      <c r="D72" s="11">
        <v>2</v>
      </c>
      <c r="E72" s="10">
        <v>2</v>
      </c>
      <c r="F72" s="11">
        <f t="shared" si="1"/>
        <v>4</v>
      </c>
    </row>
    <row r="73" spans="1:6" x14ac:dyDescent="0.25">
      <c r="A73" s="6" t="s">
        <v>141</v>
      </c>
      <c r="B73" s="7">
        <v>100</v>
      </c>
      <c r="C73" s="6" t="s">
        <v>142</v>
      </c>
      <c r="D73" s="8">
        <v>2</v>
      </c>
      <c r="E73" s="7">
        <v>9</v>
      </c>
      <c r="F73" s="8">
        <f t="shared" si="1"/>
        <v>18</v>
      </c>
    </row>
    <row r="74" spans="1:6" x14ac:dyDescent="0.25">
      <c r="A74" s="9" t="s">
        <v>143</v>
      </c>
      <c r="B74" s="10" t="s">
        <v>137</v>
      </c>
      <c r="C74" s="9" t="s">
        <v>144</v>
      </c>
      <c r="D74" s="11">
        <v>3</v>
      </c>
      <c r="E74" s="10">
        <v>2</v>
      </c>
      <c r="F74" s="11">
        <f t="shared" si="1"/>
        <v>6</v>
      </c>
    </row>
    <row r="75" spans="1:6" x14ac:dyDescent="0.25">
      <c r="A75" s="6" t="s">
        <v>145</v>
      </c>
      <c r="B75" s="7" t="s">
        <v>146</v>
      </c>
      <c r="C75" s="6" t="s">
        <v>147</v>
      </c>
      <c r="D75" s="8">
        <v>3</v>
      </c>
      <c r="E75" s="7">
        <v>2</v>
      </c>
      <c r="F75" s="8">
        <f t="shared" si="1"/>
        <v>6</v>
      </c>
    </row>
    <row r="76" spans="1:6" x14ac:dyDescent="0.25">
      <c r="A76" s="9" t="s">
        <v>148</v>
      </c>
      <c r="B76" s="10" t="s">
        <v>149</v>
      </c>
      <c r="C76" s="9" t="s">
        <v>150</v>
      </c>
      <c r="D76" s="11">
        <v>8</v>
      </c>
      <c r="E76" s="10">
        <v>1</v>
      </c>
      <c r="F76" s="11">
        <f t="shared" si="1"/>
        <v>8</v>
      </c>
    </row>
    <row r="77" spans="1:6" x14ac:dyDescent="0.25">
      <c r="A77" s="6" t="s">
        <v>151</v>
      </c>
      <c r="B77" s="7" t="s">
        <v>152</v>
      </c>
      <c r="C77" s="6" t="s">
        <v>153</v>
      </c>
      <c r="D77" s="8">
        <v>490</v>
      </c>
      <c r="E77" s="7">
        <v>1</v>
      </c>
      <c r="F77" s="8">
        <f t="shared" si="1"/>
        <v>490</v>
      </c>
    </row>
    <row r="78" spans="1:6" x14ac:dyDescent="0.25">
      <c r="A78" s="9" t="s">
        <v>154</v>
      </c>
      <c r="B78" s="10" t="s">
        <v>155</v>
      </c>
      <c r="C78" s="9" t="s">
        <v>156</v>
      </c>
      <c r="D78" s="11">
        <v>4</v>
      </c>
      <c r="E78" s="10">
        <v>1</v>
      </c>
      <c r="F78" s="11">
        <f t="shared" si="1"/>
        <v>4</v>
      </c>
    </row>
    <row r="79" spans="1:6" x14ac:dyDescent="0.25">
      <c r="A79" s="6" t="s">
        <v>157</v>
      </c>
      <c r="B79" s="7" t="s">
        <v>158</v>
      </c>
      <c r="C79" s="6" t="s">
        <v>159</v>
      </c>
      <c r="D79" s="8">
        <v>160</v>
      </c>
      <c r="E79" s="7">
        <v>2</v>
      </c>
      <c r="F79" s="8">
        <f t="shared" si="1"/>
        <v>320</v>
      </c>
    </row>
    <row r="80" spans="1:6" x14ac:dyDescent="0.25">
      <c r="A80" s="9" t="s">
        <v>160</v>
      </c>
      <c r="B80" s="10" t="s">
        <v>161</v>
      </c>
      <c r="C80" s="9" t="s">
        <v>162</v>
      </c>
      <c r="D80" s="11">
        <v>9</v>
      </c>
      <c r="E80" s="10">
        <v>1</v>
      </c>
      <c r="F80" s="11">
        <f t="shared" si="1"/>
        <v>9</v>
      </c>
    </row>
    <row r="81" spans="1:6" x14ac:dyDescent="0.25">
      <c r="A81" s="6" t="s">
        <v>163</v>
      </c>
      <c r="B81" s="7" t="s">
        <v>164</v>
      </c>
      <c r="C81" s="6" t="s">
        <v>165</v>
      </c>
      <c r="D81" s="8">
        <v>210</v>
      </c>
      <c r="E81" s="7">
        <v>2</v>
      </c>
      <c r="F81" s="8">
        <f t="shared" si="1"/>
        <v>420</v>
      </c>
    </row>
    <row r="82" spans="1:6" x14ac:dyDescent="0.25">
      <c r="A82" s="9" t="s">
        <v>220</v>
      </c>
      <c r="B82" s="10" t="s">
        <v>166</v>
      </c>
      <c r="C82" s="9" t="s">
        <v>167</v>
      </c>
      <c r="D82" s="11">
        <v>34</v>
      </c>
      <c r="E82" s="10">
        <v>2</v>
      </c>
      <c r="F82" s="11">
        <f t="shared" si="1"/>
        <v>68</v>
      </c>
    </row>
    <row r="83" spans="1:6" x14ac:dyDescent="0.25">
      <c r="A83" s="6" t="s">
        <v>168</v>
      </c>
      <c r="B83" s="7" t="s">
        <v>169</v>
      </c>
      <c r="C83" s="6" t="s">
        <v>170</v>
      </c>
      <c r="D83" s="8">
        <v>34</v>
      </c>
      <c r="E83" s="7">
        <v>1</v>
      </c>
      <c r="F83" s="8">
        <f t="shared" si="1"/>
        <v>34</v>
      </c>
    </row>
    <row r="84" spans="1:6" x14ac:dyDescent="0.25">
      <c r="A84" s="9" t="s">
        <v>171</v>
      </c>
      <c r="B84" s="10" t="s">
        <v>172</v>
      </c>
      <c r="C84" s="9" t="s">
        <v>173</v>
      </c>
      <c r="D84" s="11">
        <v>10</v>
      </c>
      <c r="E84" s="10">
        <v>1</v>
      </c>
      <c r="F84" s="11">
        <f t="shared" si="1"/>
        <v>10</v>
      </c>
    </row>
    <row r="85" spans="1:6" x14ac:dyDescent="0.25">
      <c r="A85" s="6" t="s">
        <v>174</v>
      </c>
      <c r="B85" s="7" t="s">
        <v>175</v>
      </c>
      <c r="C85" s="6" t="s">
        <v>176</v>
      </c>
      <c r="D85" s="8">
        <v>140</v>
      </c>
      <c r="E85" s="7">
        <v>1</v>
      </c>
      <c r="F85" s="8">
        <f t="shared" si="1"/>
        <v>140</v>
      </c>
    </row>
    <row r="86" spans="1:6" x14ac:dyDescent="0.25">
      <c r="A86" s="9" t="s">
        <v>221</v>
      </c>
      <c r="B86" s="10" t="s">
        <v>222</v>
      </c>
      <c r="C86" s="9" t="s">
        <v>223</v>
      </c>
      <c r="D86" s="11">
        <v>84</v>
      </c>
      <c r="E86" s="10">
        <v>1</v>
      </c>
      <c r="F86" s="11">
        <f t="shared" si="1"/>
        <v>84</v>
      </c>
    </row>
    <row r="87" spans="1:6" x14ac:dyDescent="0.25">
      <c r="A87" s="6" t="s">
        <v>177</v>
      </c>
      <c r="B87" s="7" t="s">
        <v>178</v>
      </c>
      <c r="C87" s="6" t="s">
        <v>179</v>
      </c>
      <c r="D87" s="8">
        <v>19</v>
      </c>
      <c r="E87" s="7">
        <v>1</v>
      </c>
      <c r="F87" s="8">
        <f t="shared" si="1"/>
        <v>19</v>
      </c>
    </row>
    <row r="88" spans="1:6" x14ac:dyDescent="0.25">
      <c r="A88" s="9" t="s">
        <v>180</v>
      </c>
      <c r="B88" s="10" t="s">
        <v>181</v>
      </c>
      <c r="C88" s="9" t="s">
        <v>182</v>
      </c>
      <c r="D88" s="11">
        <v>45</v>
      </c>
      <c r="E88" s="10">
        <v>1</v>
      </c>
      <c r="F88" s="11">
        <f t="shared" si="1"/>
        <v>45</v>
      </c>
    </row>
    <row r="89" spans="1:6" hidden="1" x14ac:dyDescent="0.25">
      <c r="A89" s="12"/>
      <c r="B89" s="13"/>
      <c r="C89" s="12"/>
      <c r="D89" s="15" t="s">
        <v>185</v>
      </c>
      <c r="E89" s="15"/>
      <c r="F89" s="14">
        <f>SUM(F3:F88)</f>
        <v>3526</v>
      </c>
    </row>
  </sheetData>
  <mergeCells count="2">
    <mergeCell ref="D89:E89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dimaib</dc:creator>
  <cp:lastModifiedBy>dimaib</cp:lastModifiedBy>
  <dcterms:created xsi:type="dcterms:W3CDTF">2020-03-24T12:22:49Z</dcterms:created>
  <dcterms:modified xsi:type="dcterms:W3CDTF">2020-04-07T15:05:31Z</dcterms:modified>
</cp:coreProperties>
</file>