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H37" i="1"/>
  <c r="H38" i="1"/>
  <c r="H35" i="1"/>
  <c r="H39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H33" i="1" l="1"/>
</calcChain>
</file>

<file path=xl/sharedStrings.xml><?xml version="1.0" encoding="utf-8"?>
<sst xmlns="http://schemas.openxmlformats.org/spreadsheetml/2006/main" count="133" uniqueCount="129">
  <si>
    <t xml:space="preserve">    C2</t>
  </si>
  <si>
    <t>10uF</t>
  </si>
  <si>
    <t>293D106X9020B2TE3</t>
  </si>
  <si>
    <t>https://www.chipdip.ru/product0/8085431345</t>
  </si>
  <si>
    <t xml:space="preserve">    C3</t>
  </si>
  <si>
    <t>20nF</t>
  </si>
  <si>
    <t>GRM188R71H223KA01D</t>
  </si>
  <si>
    <t>https://www.chipdip.ru/product/grm188r71h223k</t>
  </si>
  <si>
    <t xml:space="preserve">    C4</t>
  </si>
  <si>
    <t>470pF</t>
  </si>
  <si>
    <t>GRM1885C1H471JA01D</t>
  </si>
  <si>
    <t>https://www.chipdip.ru/product/grm1885c1h471j</t>
  </si>
  <si>
    <t xml:space="preserve">    C5</t>
  </si>
  <si>
    <t>0.1uF</t>
  </si>
  <si>
    <t>GRM188R71H104KA93D</t>
  </si>
  <si>
    <t>https://www.chipdip.ru/product/grm188r71h104k</t>
  </si>
  <si>
    <t xml:space="preserve">    C6</t>
  </si>
  <si>
    <t>22uF</t>
  </si>
  <si>
    <t>GRM21BR60J226ME39L</t>
  </si>
  <si>
    <t>https://www.chipdip.ru/product/grm21br60j226m</t>
  </si>
  <si>
    <t xml:space="preserve">    C14</t>
  </si>
  <si>
    <t>GRM188R61E106MA73D</t>
  </si>
  <si>
    <t>https://www.chipdip.ru/product/grm188r61e106m</t>
  </si>
  <si>
    <t>&gt;  C1, C7-C12, C15</t>
  </si>
  <si>
    <t>1uF</t>
  </si>
  <si>
    <t>GRM188R61E105KAADD</t>
  </si>
  <si>
    <t>https://www.chipdip.ru/product/grm188r61e105k</t>
  </si>
  <si>
    <t xml:space="preserve">    D1</t>
  </si>
  <si>
    <t>Диод Шоттки</t>
  </si>
  <si>
    <t>B340A-E3/61T</t>
  </si>
  <si>
    <t>https://www.chipdip.ru/product/b340a-e3-61t-2</t>
  </si>
  <si>
    <t xml:space="preserve">    D2</t>
  </si>
  <si>
    <t>LED зелёный</t>
  </si>
  <si>
    <t>GNL-3012GD</t>
  </si>
  <si>
    <t>https://www.chipdip.ru/product/gnl-3012gd</t>
  </si>
  <si>
    <t xml:space="preserve">    D3</t>
  </si>
  <si>
    <t>LED жёлтый</t>
  </si>
  <si>
    <t>KP-2012EC</t>
  </si>
  <si>
    <t>https://www.chipdip.ru/product/gnl-3012yd</t>
  </si>
  <si>
    <t>&gt;  D4, D5</t>
  </si>
  <si>
    <t>AD5160BRJZ</t>
  </si>
  <si>
    <t>AD5160BRJZ10-R2</t>
  </si>
  <si>
    <t>https://www.chipdip.ru/product/ad5160brjz10-r2-2</t>
  </si>
  <si>
    <t xml:space="preserve">    D6</t>
  </si>
  <si>
    <t>BAS321</t>
  </si>
  <si>
    <t>BAS321.115</t>
  </si>
  <si>
    <t>https://www.chipdip.ru/product/bas321.115</t>
  </si>
  <si>
    <t xml:space="preserve">    D7</t>
  </si>
  <si>
    <t>SP0503</t>
  </si>
  <si>
    <t>SP0503BAHTG</t>
  </si>
  <si>
    <t>https://www.chipdip.ru/product1/8001783912</t>
  </si>
  <si>
    <t xml:space="preserve">    J15</t>
  </si>
  <si>
    <t>USB_B_Micro</t>
  </si>
  <si>
    <t>USB/M-1J (DS1104)</t>
  </si>
  <si>
    <t>https://www.chipdip.ru/product/usb-m-1j</t>
  </si>
  <si>
    <t xml:space="preserve">    L1</t>
  </si>
  <si>
    <t>3.3uH</t>
  </si>
  <si>
    <t>RLB0914-3R3ML, 3.3 мкГн</t>
  </si>
  <si>
    <t>https://www.chipdip.ru/product/rlb0914-3r3ml</t>
  </si>
  <si>
    <t xml:space="preserve">    Q1</t>
  </si>
  <si>
    <t>BC817</t>
  </si>
  <si>
    <t>BC817-16.215</t>
  </si>
  <si>
    <t>https://www.chipdip.ru/product/bc817-16-nxp</t>
  </si>
  <si>
    <t xml:space="preserve">    R1</t>
  </si>
  <si>
    <t>150k</t>
  </si>
  <si>
    <t>0.1Вт 0603 150 кОм, 1%</t>
  </si>
  <si>
    <t>https://www.chipdip.ru/product0/9000079764</t>
  </si>
  <si>
    <t xml:space="preserve">    R2</t>
  </si>
  <si>
    <t>47k</t>
  </si>
  <si>
    <t>0.1Вт 0603 47 кОм, 1%</t>
  </si>
  <si>
    <t>https://www.chipdip.ru/product0/9000079752</t>
  </si>
  <si>
    <t xml:space="preserve">    R3</t>
  </si>
  <si>
    <t>24k</t>
  </si>
  <si>
    <t>0.1Вт 0603 24 кОм, 1%</t>
  </si>
  <si>
    <t>https://www.chipdip.ru/product0/9000079745</t>
  </si>
  <si>
    <t xml:space="preserve">    R5</t>
  </si>
  <si>
    <t>1.8k</t>
  </si>
  <si>
    <t>0.1Вт 0603 1.8 кОм, 1%</t>
  </si>
  <si>
    <t>https://www.chipdip.ru/product0/9000079718</t>
  </si>
  <si>
    <t>&gt;  R4, R6, R8, R10, R12</t>
  </si>
  <si>
    <t>10k</t>
  </si>
  <si>
    <t>0.063Вт 0603 10 кОм, 1%</t>
  </si>
  <si>
    <t>https://www.chipdip.ru/product0/9000079736</t>
  </si>
  <si>
    <t>&gt;  R7, R9, R11</t>
  </si>
  <si>
    <t xml:space="preserve"> 0.1Вт 0603 360 Ом, 1%</t>
  </si>
  <si>
    <t>https://www.chipdip.ru/product0/9000079629</t>
  </si>
  <si>
    <t xml:space="preserve">    R13</t>
  </si>
  <si>
    <t xml:space="preserve"> 0.1Вт 0603 82 Ом, 1%</t>
  </si>
  <si>
    <t>https://www.chipdip.ru/product0/9000079614</t>
  </si>
  <si>
    <t xml:space="preserve">    RV1</t>
  </si>
  <si>
    <t>https://www.chipdip.ru/product/3296w-1-103</t>
  </si>
  <si>
    <t xml:space="preserve">    RV2</t>
  </si>
  <si>
    <t xml:space="preserve">    U1</t>
  </si>
  <si>
    <t>TPS54332</t>
  </si>
  <si>
    <t>TPS54332DDAR</t>
  </si>
  <si>
    <t>https://www.chipdip.ru/product/tps54332dda</t>
  </si>
  <si>
    <t xml:space="preserve">    U2</t>
  </si>
  <si>
    <t>AP1117-33</t>
  </si>
  <si>
    <t>AMS1117-3.3</t>
  </si>
  <si>
    <t>https://www.chipdip.ru/product/ams1117-3.3</t>
  </si>
  <si>
    <t xml:space="preserve">    U3</t>
  </si>
  <si>
    <t>ATmega8A-AU</t>
  </si>
  <si>
    <t>https://www.chipdip.ru/product/atmega8a-au</t>
  </si>
  <si>
    <t xml:space="preserve">    U4</t>
  </si>
  <si>
    <t>CP2102</t>
  </si>
  <si>
    <t>CP2102-GMR</t>
  </si>
  <si>
    <t>https://www.chipdip.ru/product/cp2102-gmr</t>
  </si>
  <si>
    <t xml:space="preserve">    U5</t>
  </si>
  <si>
    <t>INA333</t>
  </si>
  <si>
    <t>INA333AIDGKT</t>
  </si>
  <si>
    <t>https://www.chipdip.ru/product/ina333aidgkt</t>
  </si>
  <si>
    <t>На схеме</t>
  </si>
  <si>
    <t>Номинал</t>
  </si>
  <si>
    <t>Артикул</t>
  </si>
  <si>
    <t>Ссылка</t>
  </si>
  <si>
    <t>Цена, шт</t>
  </si>
  <si>
    <t>Кол-во</t>
  </si>
  <si>
    <t>Цена, общ</t>
  </si>
  <si>
    <t>Кол-во комплектов</t>
  </si>
  <si>
    <t>Итого:</t>
  </si>
  <si>
    <t>Спецификация платы экструдера</t>
  </si>
  <si>
    <t>https://www.chipdip.ru/product/stm32f030f4p6</t>
  </si>
  <si>
    <t>https://www.chipdip.ru/product0/9000419133?from=rec_product</t>
  </si>
  <si>
    <t>https://www.chipdip.ru/product/at24c256c-sshl-t</t>
  </si>
  <si>
    <t>https://www.chipdip.ru/product/at24c128bn-sh-t</t>
  </si>
  <si>
    <t>Дополнительно для тестов</t>
  </si>
  <si>
    <t>https://www.chipdip.ru/product/3224w-1-101e</t>
  </si>
  <si>
    <t>3224W-1-101E</t>
  </si>
  <si>
    <t>3296W-1-103LF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</si>
</sst>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29" sqref="C29"/>
    </sheetView>
  </sheetViews>
  <sheetFormatPr defaultRowHeight="15" x14ac:dyDescent="0.25"/>
  <cols>
    <col min="1" max="1" width="19.85546875" style="1" bestFit="1" customWidth="1"/>
    <col min="2" max="2" width="13.85546875" style="1" bestFit="1" customWidth="1"/>
    <col min="3" max="3" width="23.42578125" style="1" bestFit="1" customWidth="1"/>
    <col min="4" max="4" width="60.28515625" style="1" bestFit="1" customWidth="1"/>
    <col min="5" max="5" width="10.5703125" style="3" bestFit="1" customWidth="1"/>
    <col min="6" max="6" width="7.5703125" style="2" bestFit="1" customWidth="1"/>
    <col min="7" max="7" width="19.140625" style="2" bestFit="1" customWidth="1"/>
    <col min="8" max="8" width="12" style="2" bestFit="1" customWidth="1"/>
    <col min="9" max="16384" width="9.140625" style="1"/>
  </cols>
  <sheetData>
    <row r="1" spans="1:8" ht="20.25" customHeight="1" x14ac:dyDescent="0.25">
      <c r="A1" s="12" t="s">
        <v>120</v>
      </c>
      <c r="B1" s="12"/>
      <c r="C1" s="12"/>
      <c r="D1" s="12"/>
      <c r="E1" s="12"/>
      <c r="F1" s="12"/>
      <c r="G1" s="12"/>
      <c r="H1" s="12"/>
    </row>
    <row r="2" spans="1:8" s="4" customFormat="1" x14ac:dyDescent="0.25">
      <c r="A2" s="7" t="s">
        <v>111</v>
      </c>
      <c r="B2" s="7" t="s">
        <v>112</v>
      </c>
      <c r="C2" s="7" t="s">
        <v>113</v>
      </c>
      <c r="D2" s="7" t="s">
        <v>114</v>
      </c>
      <c r="E2" s="8" t="s">
        <v>115</v>
      </c>
      <c r="F2" s="7" t="s">
        <v>116</v>
      </c>
      <c r="G2" s="7" t="s">
        <v>118</v>
      </c>
      <c r="H2" s="7" t="s">
        <v>117</v>
      </c>
    </row>
    <row r="3" spans="1:8" x14ac:dyDescent="0.25">
      <c r="A3" s="9" t="s">
        <v>0</v>
      </c>
      <c r="B3" s="9" t="s">
        <v>1</v>
      </c>
      <c r="C3" s="9" t="s">
        <v>2</v>
      </c>
      <c r="D3" s="9" t="s">
        <v>3</v>
      </c>
      <c r="E3" s="10">
        <v>14</v>
      </c>
      <c r="F3" s="11">
        <v>1</v>
      </c>
      <c r="G3" s="11">
        <v>10</v>
      </c>
      <c r="H3" s="10">
        <f>F3*E3*G3</f>
        <v>140</v>
      </c>
    </row>
    <row r="4" spans="1:8" x14ac:dyDescent="0.25">
      <c r="A4" s="9" t="s">
        <v>4</v>
      </c>
      <c r="B4" s="9" t="s">
        <v>5</v>
      </c>
      <c r="C4" s="9" t="s">
        <v>6</v>
      </c>
      <c r="D4" s="9" t="s">
        <v>7</v>
      </c>
      <c r="E4" s="10">
        <v>2</v>
      </c>
      <c r="F4" s="11">
        <v>1</v>
      </c>
      <c r="G4" s="11">
        <v>10</v>
      </c>
      <c r="H4" s="10">
        <f t="shared" ref="H4:H32" si="0">F4*E4*G4</f>
        <v>20</v>
      </c>
    </row>
    <row r="5" spans="1:8" x14ac:dyDescent="0.25">
      <c r="A5" s="9" t="s">
        <v>8</v>
      </c>
      <c r="B5" s="9" t="s">
        <v>9</v>
      </c>
      <c r="C5" s="9" t="s">
        <v>10</v>
      </c>
      <c r="D5" s="9" t="s">
        <v>11</v>
      </c>
      <c r="E5" s="10">
        <v>2</v>
      </c>
      <c r="F5" s="11">
        <v>1</v>
      </c>
      <c r="G5" s="11">
        <v>10</v>
      </c>
      <c r="H5" s="10">
        <f t="shared" si="0"/>
        <v>20</v>
      </c>
    </row>
    <row r="6" spans="1:8" x14ac:dyDescent="0.25">
      <c r="A6" s="9" t="s">
        <v>12</v>
      </c>
      <c r="B6" s="9" t="s">
        <v>13</v>
      </c>
      <c r="C6" s="9" t="s">
        <v>14</v>
      </c>
      <c r="D6" s="9" t="s">
        <v>15</v>
      </c>
      <c r="E6" s="10">
        <v>8</v>
      </c>
      <c r="F6" s="11">
        <v>1</v>
      </c>
      <c r="G6" s="11">
        <v>10</v>
      </c>
      <c r="H6" s="10">
        <f t="shared" si="0"/>
        <v>80</v>
      </c>
    </row>
    <row r="7" spans="1:8" x14ac:dyDescent="0.25">
      <c r="A7" s="9" t="s">
        <v>16</v>
      </c>
      <c r="B7" s="9" t="s">
        <v>17</v>
      </c>
      <c r="C7" s="9" t="s">
        <v>18</v>
      </c>
      <c r="D7" s="9" t="s">
        <v>19</v>
      </c>
      <c r="E7" s="10">
        <v>10</v>
      </c>
      <c r="F7" s="11">
        <v>1</v>
      </c>
      <c r="G7" s="11">
        <v>10</v>
      </c>
      <c r="H7" s="10">
        <f t="shared" si="0"/>
        <v>100</v>
      </c>
    </row>
    <row r="8" spans="1:8" x14ac:dyDescent="0.25">
      <c r="A8" s="9" t="s">
        <v>20</v>
      </c>
      <c r="B8" s="9" t="s">
        <v>1</v>
      </c>
      <c r="C8" s="9" t="s">
        <v>21</v>
      </c>
      <c r="D8" s="9" t="s">
        <v>22</v>
      </c>
      <c r="E8" s="10">
        <v>12</v>
      </c>
      <c r="F8" s="11">
        <v>1</v>
      </c>
      <c r="G8" s="11">
        <v>10</v>
      </c>
      <c r="H8" s="10">
        <f t="shared" si="0"/>
        <v>120</v>
      </c>
    </row>
    <row r="9" spans="1:8" x14ac:dyDescent="0.25">
      <c r="A9" s="9" t="s">
        <v>23</v>
      </c>
      <c r="B9" s="9" t="s">
        <v>24</v>
      </c>
      <c r="C9" s="9" t="s">
        <v>25</v>
      </c>
      <c r="D9" s="9" t="s">
        <v>26</v>
      </c>
      <c r="E9" s="10">
        <v>5</v>
      </c>
      <c r="F9" s="11">
        <v>8</v>
      </c>
      <c r="G9" s="11">
        <v>10</v>
      </c>
      <c r="H9" s="10">
        <f t="shared" si="0"/>
        <v>400</v>
      </c>
    </row>
    <row r="10" spans="1:8" x14ac:dyDescent="0.25">
      <c r="A10" s="9" t="s">
        <v>27</v>
      </c>
      <c r="B10" s="9" t="s">
        <v>28</v>
      </c>
      <c r="C10" s="9" t="s">
        <v>29</v>
      </c>
      <c r="D10" s="9" t="s">
        <v>30</v>
      </c>
      <c r="E10" s="10">
        <v>11</v>
      </c>
      <c r="F10" s="11">
        <v>1</v>
      </c>
      <c r="G10" s="11">
        <v>10</v>
      </c>
      <c r="H10" s="10">
        <f t="shared" si="0"/>
        <v>110</v>
      </c>
    </row>
    <row r="11" spans="1:8" x14ac:dyDescent="0.25">
      <c r="A11" s="9" t="s">
        <v>31</v>
      </c>
      <c r="B11" s="9" t="s">
        <v>32</v>
      </c>
      <c r="C11" s="9" t="s">
        <v>33</v>
      </c>
      <c r="D11" s="9" t="s">
        <v>34</v>
      </c>
      <c r="E11" s="10">
        <v>5</v>
      </c>
      <c r="F11" s="11">
        <v>1</v>
      </c>
      <c r="G11" s="11">
        <v>10</v>
      </c>
      <c r="H11" s="10">
        <f t="shared" si="0"/>
        <v>50</v>
      </c>
    </row>
    <row r="12" spans="1:8" x14ac:dyDescent="0.25">
      <c r="A12" s="9" t="s">
        <v>35</v>
      </c>
      <c r="B12" s="9" t="s">
        <v>36</v>
      </c>
      <c r="C12" s="9" t="s">
        <v>37</v>
      </c>
      <c r="D12" s="9" t="s">
        <v>38</v>
      </c>
      <c r="E12" s="10">
        <v>5</v>
      </c>
      <c r="F12" s="11">
        <v>1</v>
      </c>
      <c r="G12" s="11">
        <v>10</v>
      </c>
      <c r="H12" s="10">
        <f t="shared" si="0"/>
        <v>50</v>
      </c>
    </row>
    <row r="13" spans="1:8" x14ac:dyDescent="0.25">
      <c r="A13" s="9" t="s">
        <v>39</v>
      </c>
      <c r="B13" s="9" t="s">
        <v>40</v>
      </c>
      <c r="C13" s="9" t="s">
        <v>41</v>
      </c>
      <c r="D13" s="9" t="s">
        <v>42</v>
      </c>
      <c r="E13" s="10">
        <v>110</v>
      </c>
      <c r="F13" s="11">
        <v>2</v>
      </c>
      <c r="G13" s="11">
        <v>10</v>
      </c>
      <c r="H13" s="10">
        <f t="shared" si="0"/>
        <v>2200</v>
      </c>
    </row>
    <row r="14" spans="1:8" x14ac:dyDescent="0.25">
      <c r="A14" s="9" t="s">
        <v>43</v>
      </c>
      <c r="B14" s="9" t="s">
        <v>44</v>
      </c>
      <c r="C14" s="9" t="s">
        <v>45</v>
      </c>
      <c r="D14" s="9" t="s">
        <v>46</v>
      </c>
      <c r="E14" s="10">
        <v>8</v>
      </c>
      <c r="F14" s="11">
        <v>1</v>
      </c>
      <c r="G14" s="11">
        <v>10</v>
      </c>
      <c r="H14" s="10">
        <f t="shared" si="0"/>
        <v>80</v>
      </c>
    </row>
    <row r="15" spans="1:8" x14ac:dyDescent="0.25">
      <c r="A15" s="9" t="s">
        <v>47</v>
      </c>
      <c r="B15" s="9" t="s">
        <v>48</v>
      </c>
      <c r="C15" s="9" t="s">
        <v>49</v>
      </c>
      <c r="D15" s="9" t="s">
        <v>50</v>
      </c>
      <c r="E15" s="10">
        <v>19</v>
      </c>
      <c r="F15" s="11">
        <v>1</v>
      </c>
      <c r="G15" s="11">
        <v>10</v>
      </c>
      <c r="H15" s="10">
        <f t="shared" si="0"/>
        <v>190</v>
      </c>
    </row>
    <row r="16" spans="1:8" x14ac:dyDescent="0.25">
      <c r="A16" s="9" t="s">
        <v>51</v>
      </c>
      <c r="B16" s="9" t="s">
        <v>52</v>
      </c>
      <c r="C16" s="9" t="s">
        <v>53</v>
      </c>
      <c r="D16" s="9" t="s">
        <v>54</v>
      </c>
      <c r="E16" s="10">
        <v>22</v>
      </c>
      <c r="F16" s="11">
        <v>1</v>
      </c>
      <c r="G16" s="11">
        <v>10</v>
      </c>
      <c r="H16" s="10">
        <f t="shared" si="0"/>
        <v>220</v>
      </c>
    </row>
    <row r="17" spans="1:8" x14ac:dyDescent="0.25">
      <c r="A17" s="9" t="s">
        <v>55</v>
      </c>
      <c r="B17" s="9" t="s">
        <v>56</v>
      </c>
      <c r="C17" s="9" t="s">
        <v>57</v>
      </c>
      <c r="D17" s="9" t="s">
        <v>58</v>
      </c>
      <c r="E17" s="10">
        <v>25</v>
      </c>
      <c r="F17" s="11">
        <v>1</v>
      </c>
      <c r="G17" s="11">
        <v>10</v>
      </c>
      <c r="H17" s="10">
        <f t="shared" si="0"/>
        <v>250</v>
      </c>
    </row>
    <row r="18" spans="1:8" x14ac:dyDescent="0.25">
      <c r="A18" s="9" t="s">
        <v>59</v>
      </c>
      <c r="B18" s="9" t="s">
        <v>60</v>
      </c>
      <c r="C18" s="9" t="s">
        <v>61</v>
      </c>
      <c r="D18" s="9" t="s">
        <v>62</v>
      </c>
      <c r="E18" s="10">
        <v>3</v>
      </c>
      <c r="F18" s="11">
        <v>1</v>
      </c>
      <c r="G18" s="11">
        <v>10</v>
      </c>
      <c r="H18" s="10">
        <f t="shared" si="0"/>
        <v>30</v>
      </c>
    </row>
    <row r="19" spans="1:8" x14ac:dyDescent="0.25">
      <c r="A19" s="9" t="s">
        <v>63</v>
      </c>
      <c r="B19" s="9" t="s">
        <v>64</v>
      </c>
      <c r="C19" s="9" t="s">
        <v>65</v>
      </c>
      <c r="D19" s="9" t="s">
        <v>66</v>
      </c>
      <c r="E19" s="10">
        <v>0.9</v>
      </c>
      <c r="F19" s="11">
        <v>1</v>
      </c>
      <c r="G19" s="11">
        <v>10</v>
      </c>
      <c r="H19" s="10">
        <f t="shared" si="0"/>
        <v>9</v>
      </c>
    </row>
    <row r="20" spans="1:8" x14ac:dyDescent="0.25">
      <c r="A20" s="9" t="s">
        <v>67</v>
      </c>
      <c r="B20" s="9" t="s">
        <v>68</v>
      </c>
      <c r="C20" s="9" t="s">
        <v>69</v>
      </c>
      <c r="D20" s="9" t="s">
        <v>70</v>
      </c>
      <c r="E20" s="10">
        <v>0.9</v>
      </c>
      <c r="F20" s="11">
        <v>1</v>
      </c>
      <c r="G20" s="11">
        <v>10</v>
      </c>
      <c r="H20" s="10">
        <f t="shared" si="0"/>
        <v>9</v>
      </c>
    </row>
    <row r="21" spans="1:8" x14ac:dyDescent="0.25">
      <c r="A21" s="9" t="s">
        <v>71</v>
      </c>
      <c r="B21" s="9" t="s">
        <v>72</v>
      </c>
      <c r="C21" s="9" t="s">
        <v>73</v>
      </c>
      <c r="D21" s="9" t="s">
        <v>74</v>
      </c>
      <c r="E21" s="10">
        <v>0.9</v>
      </c>
      <c r="F21" s="11">
        <v>1</v>
      </c>
      <c r="G21" s="11">
        <v>10</v>
      </c>
      <c r="H21" s="10">
        <f t="shared" si="0"/>
        <v>9</v>
      </c>
    </row>
    <row r="22" spans="1:8" x14ac:dyDescent="0.25">
      <c r="A22" s="9" t="s">
        <v>75</v>
      </c>
      <c r="B22" s="9" t="s">
        <v>76</v>
      </c>
      <c r="C22" s="9" t="s">
        <v>77</v>
      </c>
      <c r="D22" s="9" t="s">
        <v>78</v>
      </c>
      <c r="E22" s="10">
        <v>0.9</v>
      </c>
      <c r="F22" s="11">
        <v>1</v>
      </c>
      <c r="G22" s="11">
        <v>10</v>
      </c>
      <c r="H22" s="10">
        <f t="shared" si="0"/>
        <v>9</v>
      </c>
    </row>
    <row r="23" spans="1:8" x14ac:dyDescent="0.25">
      <c r="A23" s="9" t="s">
        <v>79</v>
      </c>
      <c r="B23" s="9" t="s">
        <v>80</v>
      </c>
      <c r="C23" s="9" t="s">
        <v>81</v>
      </c>
      <c r="D23" s="9" t="s">
        <v>82</v>
      </c>
      <c r="E23" s="10">
        <v>0.9</v>
      </c>
      <c r="F23" s="11">
        <v>5</v>
      </c>
      <c r="G23" s="11">
        <v>10</v>
      </c>
      <c r="H23" s="10">
        <f t="shared" si="0"/>
        <v>45</v>
      </c>
    </row>
    <row r="24" spans="1:8" x14ac:dyDescent="0.25">
      <c r="A24" s="9" t="s">
        <v>83</v>
      </c>
      <c r="B24" s="9">
        <v>360</v>
      </c>
      <c r="C24" s="9" t="s">
        <v>84</v>
      </c>
      <c r="D24" s="9" t="s">
        <v>85</v>
      </c>
      <c r="E24" s="10">
        <v>0.9</v>
      </c>
      <c r="F24" s="11">
        <v>3</v>
      </c>
      <c r="G24" s="11">
        <v>10</v>
      </c>
      <c r="H24" s="10">
        <f t="shared" si="0"/>
        <v>27</v>
      </c>
    </row>
    <row r="25" spans="1:8" x14ac:dyDescent="0.25">
      <c r="A25" s="9" t="s">
        <v>86</v>
      </c>
      <c r="B25" s="9">
        <v>82</v>
      </c>
      <c r="C25" s="9" t="s">
        <v>87</v>
      </c>
      <c r="D25" s="9" t="s">
        <v>88</v>
      </c>
      <c r="E25" s="10">
        <v>0.9</v>
      </c>
      <c r="F25" s="11">
        <v>1</v>
      </c>
      <c r="G25" s="11">
        <v>10</v>
      </c>
      <c r="H25" s="10">
        <f t="shared" si="0"/>
        <v>9</v>
      </c>
    </row>
    <row r="26" spans="1:8" x14ac:dyDescent="0.25">
      <c r="A26" s="9" t="s">
        <v>89</v>
      </c>
      <c r="B26" s="9" t="s">
        <v>80</v>
      </c>
      <c r="C26" s="13" t="s">
        <v>128</v>
      </c>
      <c r="D26" s="9" t="s">
        <v>90</v>
      </c>
      <c r="E26" s="10">
        <v>70</v>
      </c>
      <c r="F26" s="11">
        <v>1</v>
      </c>
      <c r="G26" s="11">
        <v>10</v>
      </c>
      <c r="H26" s="10">
        <f t="shared" si="0"/>
        <v>700</v>
      </c>
    </row>
    <row r="27" spans="1:8" x14ac:dyDescent="0.25">
      <c r="A27" s="9" t="s">
        <v>91</v>
      </c>
      <c r="B27" s="9">
        <v>100</v>
      </c>
      <c r="C27" s="9" t="s">
        <v>127</v>
      </c>
      <c r="D27" s="9" t="s">
        <v>126</v>
      </c>
      <c r="E27" s="10">
        <v>90</v>
      </c>
      <c r="F27" s="11">
        <v>1</v>
      </c>
      <c r="G27" s="11">
        <v>10</v>
      </c>
      <c r="H27" s="10">
        <f t="shared" si="0"/>
        <v>900</v>
      </c>
    </row>
    <row r="28" spans="1:8" x14ac:dyDescent="0.25">
      <c r="A28" s="9" t="s">
        <v>92</v>
      </c>
      <c r="B28" s="9" t="s">
        <v>93</v>
      </c>
      <c r="C28" s="9" t="s">
        <v>94</v>
      </c>
      <c r="D28" s="9" t="s">
        <v>95</v>
      </c>
      <c r="E28" s="10">
        <v>96</v>
      </c>
      <c r="F28" s="11">
        <v>1</v>
      </c>
      <c r="G28" s="11">
        <v>10</v>
      </c>
      <c r="H28" s="10">
        <f t="shared" si="0"/>
        <v>960</v>
      </c>
    </row>
    <row r="29" spans="1:8" x14ac:dyDescent="0.25">
      <c r="A29" s="9" t="s">
        <v>96</v>
      </c>
      <c r="B29" s="9" t="s">
        <v>97</v>
      </c>
      <c r="C29" s="9" t="s">
        <v>98</v>
      </c>
      <c r="D29" s="9" t="s">
        <v>99</v>
      </c>
      <c r="E29" s="10">
        <v>16</v>
      </c>
      <c r="F29" s="11">
        <v>1</v>
      </c>
      <c r="G29" s="11">
        <v>10</v>
      </c>
      <c r="H29" s="10">
        <f t="shared" si="0"/>
        <v>160</v>
      </c>
    </row>
    <row r="30" spans="1:8" x14ac:dyDescent="0.25">
      <c r="A30" s="9" t="s">
        <v>100</v>
      </c>
      <c r="B30" s="9" t="s">
        <v>101</v>
      </c>
      <c r="C30" s="9" t="s">
        <v>101</v>
      </c>
      <c r="D30" s="9" t="s">
        <v>102</v>
      </c>
      <c r="E30" s="10">
        <v>90</v>
      </c>
      <c r="F30" s="11">
        <v>1</v>
      </c>
      <c r="G30" s="11">
        <v>10</v>
      </c>
      <c r="H30" s="10">
        <f t="shared" si="0"/>
        <v>900</v>
      </c>
    </row>
    <row r="31" spans="1:8" x14ac:dyDescent="0.25">
      <c r="A31" s="9" t="s">
        <v>103</v>
      </c>
      <c r="B31" s="9" t="s">
        <v>104</v>
      </c>
      <c r="C31" s="9" t="s">
        <v>105</v>
      </c>
      <c r="D31" s="9" t="s">
        <v>106</v>
      </c>
      <c r="E31" s="10">
        <v>110</v>
      </c>
      <c r="F31" s="11">
        <v>1</v>
      </c>
      <c r="G31" s="11">
        <v>10</v>
      </c>
      <c r="H31" s="10">
        <f t="shared" si="0"/>
        <v>1100</v>
      </c>
    </row>
    <row r="32" spans="1:8" x14ac:dyDescent="0.25">
      <c r="A32" s="9" t="s">
        <v>107</v>
      </c>
      <c r="B32" s="9" t="s">
        <v>108</v>
      </c>
      <c r="C32" s="9" t="s">
        <v>109</v>
      </c>
      <c r="D32" s="9" t="s">
        <v>110</v>
      </c>
      <c r="E32" s="10">
        <v>180</v>
      </c>
      <c r="F32" s="11">
        <v>1</v>
      </c>
      <c r="G32" s="11">
        <v>10</v>
      </c>
      <c r="H32" s="10">
        <f t="shared" si="0"/>
        <v>1800</v>
      </c>
    </row>
    <row r="33" spans="1:8" x14ac:dyDescent="0.25">
      <c r="G33" s="5" t="s">
        <v>119</v>
      </c>
      <c r="H33" s="6">
        <f>SUM(H3:H32)</f>
        <v>10697</v>
      </c>
    </row>
    <row r="34" spans="1:8" ht="18.75" x14ac:dyDescent="0.25">
      <c r="A34" s="12" t="s">
        <v>125</v>
      </c>
      <c r="B34" s="12"/>
      <c r="C34" s="12"/>
      <c r="D34" s="12"/>
      <c r="E34" s="12"/>
      <c r="F34" s="12"/>
      <c r="G34" s="12"/>
      <c r="H34" s="12"/>
    </row>
    <row r="35" spans="1:8" x14ac:dyDescent="0.25">
      <c r="A35" s="9"/>
      <c r="B35" s="9"/>
      <c r="C35" s="9"/>
      <c r="D35" s="9" t="s">
        <v>121</v>
      </c>
      <c r="E35" s="10">
        <v>40</v>
      </c>
      <c r="F35" s="11">
        <v>2</v>
      </c>
      <c r="G35" s="11"/>
      <c r="H35" s="10">
        <f>F35*E35</f>
        <v>80</v>
      </c>
    </row>
    <row r="36" spans="1:8" x14ac:dyDescent="0.25">
      <c r="A36" s="9"/>
      <c r="B36" s="9"/>
      <c r="C36" s="9"/>
      <c r="D36" s="9" t="s">
        <v>122</v>
      </c>
      <c r="E36" s="10">
        <v>26</v>
      </c>
      <c r="F36" s="11">
        <v>1</v>
      </c>
      <c r="G36" s="11"/>
      <c r="H36" s="10">
        <f t="shared" ref="H36:H38" si="1">F36*E36</f>
        <v>26</v>
      </c>
    </row>
    <row r="37" spans="1:8" x14ac:dyDescent="0.25">
      <c r="A37" s="9"/>
      <c r="B37" s="9"/>
      <c r="C37" s="9"/>
      <c r="D37" s="9" t="s">
        <v>123</v>
      </c>
      <c r="E37" s="10">
        <v>26</v>
      </c>
      <c r="F37" s="11">
        <v>3</v>
      </c>
      <c r="G37" s="11"/>
      <c r="H37" s="10">
        <f t="shared" si="1"/>
        <v>78</v>
      </c>
    </row>
    <row r="38" spans="1:8" x14ac:dyDescent="0.25">
      <c r="A38" s="9"/>
      <c r="B38" s="9"/>
      <c r="C38" s="9"/>
      <c r="D38" s="9" t="s">
        <v>124</v>
      </c>
      <c r="E38" s="10">
        <v>31</v>
      </c>
      <c r="F38" s="11">
        <v>3</v>
      </c>
      <c r="G38" s="11"/>
      <c r="H38" s="10">
        <f t="shared" si="1"/>
        <v>93</v>
      </c>
    </row>
    <row r="39" spans="1:8" x14ac:dyDescent="0.25">
      <c r="G39" s="5" t="s">
        <v>119</v>
      </c>
      <c r="H39" s="6">
        <f>SUM(H35:H38)</f>
        <v>277</v>
      </c>
    </row>
  </sheetData>
  <mergeCells count="2">
    <mergeCell ref="A1:H1"/>
    <mergeCell ref="A34:H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dimaib</dc:creator>
  <cp:lastModifiedBy>dimaib</cp:lastModifiedBy>
  <dcterms:created xsi:type="dcterms:W3CDTF">2019-11-15T20:08:44Z</dcterms:created>
  <dcterms:modified xsi:type="dcterms:W3CDTF">2019-11-15T20:42:28Z</dcterms:modified>
</cp:coreProperties>
</file>