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6" i="1" l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H16" i="1" l="1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sharedStrings.xml><?xml version="1.0" encoding="utf-8"?>
<sst xmlns="http://schemas.openxmlformats.org/spreadsheetml/2006/main" count="59" uniqueCount="56">
  <si>
    <t>10uF 10V</t>
  </si>
  <si>
    <t>Capacitor_Tantalum_SMD:CP_EIA-3216-18_Kemet-A</t>
  </si>
  <si>
    <t>TECAP10/10VA10</t>
  </si>
  <si>
    <t>https://www.chipdip.ru/product0/868717967</t>
  </si>
  <si>
    <t>33pF</t>
  </si>
  <si>
    <t>Capacitor_SMD:C_0805_2012Metric</t>
  </si>
  <si>
    <t>GRM2165C1H330JD01D</t>
  </si>
  <si>
    <t>https://www.chipdip.ru/product/grm2165c1h330j</t>
  </si>
  <si>
    <t>3v6</t>
  </si>
  <si>
    <t>Diode_SMD:D_MiniMELF</t>
  </si>
  <si>
    <t>BZV55C3V6</t>
  </si>
  <si>
    <t>https://www.chipdip.ru/product/bzv55c3v6</t>
  </si>
  <si>
    <t>LED</t>
  </si>
  <si>
    <t>LED_SMD:LED_0603_1608Metric</t>
  </si>
  <si>
    <t>TO-1608BC-MYF</t>
  </si>
  <si>
    <t>https://www.chipdip.ru/product/to-1608bc-myf</t>
  </si>
  <si>
    <t>USB_RFID:PinHeader_2x03_P2.54mm_Vertical</t>
  </si>
  <si>
    <t>PLD-6 (DS1021-2x3S)</t>
  </si>
  <si>
    <t>https://www.chipdip.ru/product/pld-6</t>
  </si>
  <si>
    <t>USB</t>
  </si>
  <si>
    <t>USB_RFID:RFID</t>
  </si>
  <si>
    <t>18-1136</t>
  </si>
  <si>
    <t>https://www.chipdip.ru/product/18-1136-usb</t>
  </si>
  <si>
    <t>10k</t>
  </si>
  <si>
    <t>Resistor_SMD:R_0603_1608Metric</t>
  </si>
  <si>
    <t>0.063Вт 0603 10 кОм, 1%</t>
  </si>
  <si>
    <t>https://www.chipdip.ru/product0/9000079736</t>
  </si>
  <si>
    <t>0.063Вт 0603 68 Ом, 1%</t>
  </si>
  <si>
    <t>https://www.chipdip.ru/product0/9000189750</t>
  </si>
  <si>
    <t>1.5k</t>
  </si>
  <si>
    <t>0.063Вт 0603 1.5 кОм, 1%</t>
  </si>
  <si>
    <t>https://www.chipdip.ru/product0/9000079716</t>
  </si>
  <si>
    <t>0.063Вт 0603 360 Ом, 1%</t>
  </si>
  <si>
    <t>https://www.chipdip.ru/product0/9000189778</t>
  </si>
  <si>
    <t>SW_Push</t>
  </si>
  <si>
    <t>USB_RFID:SW_SPST_PTS645</t>
  </si>
  <si>
    <t xml:space="preserve"> L-KLS7-TS6604-7.0-180-T</t>
  </si>
  <si>
    <t>https://www.chipdip.ru/product/swt-34</t>
  </si>
  <si>
    <t>ATmega8-16AU</t>
  </si>
  <si>
    <t>Package_QFP:TQFP-32_7x7mm_P0.8mm</t>
  </si>
  <si>
    <t>ATmega8A-AU</t>
  </si>
  <si>
    <t>https://www.chipdip.ru/product/atmega8a-au</t>
  </si>
  <si>
    <t>12MHz</t>
  </si>
  <si>
    <t>Crystal:Crystal_SMD_HC49-SD_HandSoldering</t>
  </si>
  <si>
    <t>12.000 МГц имп. HC-49SM</t>
  </si>
  <si>
    <t>https://www.chipdip.ru/product/12mhz-hc-49sm</t>
  </si>
  <si>
    <t>Кол-во</t>
  </si>
  <si>
    <t>Ссылка</t>
  </si>
  <si>
    <t>Артикул</t>
  </si>
  <si>
    <t>Наименование</t>
  </si>
  <si>
    <t>Спецификация для настольного считывателя карт</t>
  </si>
  <si>
    <t>Цена шт</t>
  </si>
  <si>
    <t>Цена общ</t>
  </si>
  <si>
    <t>Итого:</t>
  </si>
  <si>
    <t>Program</t>
  </si>
  <si>
    <t>Кол-во 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</si>
</sst>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b/>
      <sz val="10"/>
      <color theme="0"/>
      <name val="Courier New"/>
      <family val="3"/>
      <charset val="204"/>
    </font>
    <font>
      <sz val="10"/>
      <color theme="0"/>
      <name val="Courier New"/>
      <family val="3"/>
      <charset val="204"/>
    </font>
    <font>
      <b/>
      <sz val="12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44" fontId="2" fillId="0" borderId="1" xfId="0" applyNumberFormat="1" applyFont="1" applyBorder="1"/>
    <xf numFmtId="44" fontId="5" fillId="2" borderId="0" xfId="0" applyNumberFormat="1" applyFont="1" applyFill="1"/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4" fillId="2" borderId="3" xfId="1" applyFont="1" applyFill="1" applyBorder="1" applyAlignment="1">
      <alignment horizontal="righ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G1"/>
    </sheetView>
  </sheetViews>
  <sheetFormatPr defaultRowHeight="13.5" x14ac:dyDescent="0.25"/>
  <cols>
    <col min="1" max="1" width="14.85546875" style="6" bestFit="1" customWidth="1"/>
    <col min="2" max="2" width="53.85546875" style="6" bestFit="1" customWidth="1"/>
    <col min="3" max="3" width="32.85546875" style="5" bestFit="1" customWidth="1"/>
    <col min="4" max="4" width="53.85546875" style="5" bestFit="1" customWidth="1"/>
    <col min="5" max="5" width="12.42578125" style="2" bestFit="1" customWidth="1"/>
    <col min="6" max="6" width="12.42578125" style="8" bestFit="1" customWidth="1"/>
    <col min="7" max="7" width="7.28515625" style="2" customWidth="1"/>
    <col min="8" max="8" width="12.42578125" style="5" bestFit="1" customWidth="1"/>
    <col min="9" max="9" width="14.85546875" style="5" bestFit="1" customWidth="1"/>
    <col min="10" max="16384" width="9.140625" style="5"/>
  </cols>
  <sheetData>
    <row r="1" spans="1:9" ht="16.5" x14ac:dyDescent="0.3">
      <c r="A1" s="15" t="s">
        <v>50</v>
      </c>
      <c r="B1" s="15"/>
      <c r="C1" s="15"/>
      <c r="D1" s="15"/>
      <c r="E1" s="15"/>
      <c r="F1" s="15"/>
      <c r="G1" s="16"/>
    </row>
    <row r="2" spans="1:9" s="11" customFormat="1" x14ac:dyDescent="0.25">
      <c r="A2" s="14" t="s">
        <v>49</v>
      </c>
      <c r="B2" s="14"/>
      <c r="C2" s="9" t="s">
        <v>48</v>
      </c>
      <c r="D2" s="9" t="s">
        <v>47</v>
      </c>
      <c r="E2" s="9" t="s">
        <v>55</v>
      </c>
      <c r="F2" s="10" t="s">
        <v>51</v>
      </c>
      <c r="G2" s="9" t="s">
        <v>46</v>
      </c>
      <c r="H2" s="9" t="s">
        <v>52</v>
      </c>
      <c r="I2" s="9"/>
    </row>
    <row r="3" spans="1:9" x14ac:dyDescent="0.25">
      <c r="A3" s="3" t="s">
        <v>0</v>
      </c>
      <c r="B3" s="3" t="s">
        <v>1</v>
      </c>
      <c r="C3" s="4" t="s">
        <v>2</v>
      </c>
      <c r="D3" s="4" t="s">
        <v>3</v>
      </c>
      <c r="E3" s="1">
        <f>12*G3</f>
        <v>12</v>
      </c>
      <c r="F3" s="7">
        <v>12</v>
      </c>
      <c r="G3" s="1">
        <v>1</v>
      </c>
      <c r="H3" s="12">
        <f>G3*F3</f>
        <v>12</v>
      </c>
      <c r="I3" s="12">
        <f>H3*E3</f>
        <v>144</v>
      </c>
    </row>
    <row r="4" spans="1:9" x14ac:dyDescent="0.25">
      <c r="A4" s="3" t="s">
        <v>4</v>
      </c>
      <c r="B4" s="3" t="s">
        <v>5</v>
      </c>
      <c r="C4" s="4" t="s">
        <v>6</v>
      </c>
      <c r="D4" s="4" t="s">
        <v>7</v>
      </c>
      <c r="E4" s="1">
        <f t="shared" ref="E4:E15" si="0">12*G4</f>
        <v>24</v>
      </c>
      <c r="F4" s="7">
        <v>2</v>
      </c>
      <c r="G4" s="1">
        <v>2</v>
      </c>
      <c r="H4" s="12">
        <f t="shared" ref="H4:H15" si="1">G4*F4</f>
        <v>4</v>
      </c>
      <c r="I4" s="12">
        <f t="shared" ref="I4:I15" si="2">H4*E4</f>
        <v>96</v>
      </c>
    </row>
    <row r="5" spans="1:9" x14ac:dyDescent="0.25">
      <c r="A5" s="3" t="s">
        <v>8</v>
      </c>
      <c r="B5" s="3" t="s">
        <v>9</v>
      </c>
      <c r="C5" s="4" t="s">
        <v>10</v>
      </c>
      <c r="D5" s="4" t="s">
        <v>11</v>
      </c>
      <c r="E5" s="1">
        <f t="shared" si="0"/>
        <v>24</v>
      </c>
      <c r="F5" s="7">
        <v>2</v>
      </c>
      <c r="G5" s="1">
        <v>2</v>
      </c>
      <c r="H5" s="12">
        <f t="shared" si="1"/>
        <v>4</v>
      </c>
      <c r="I5" s="12">
        <f t="shared" si="2"/>
        <v>96</v>
      </c>
    </row>
    <row r="6" spans="1:9" x14ac:dyDescent="0.25">
      <c r="A6" s="3" t="s">
        <v>12</v>
      </c>
      <c r="B6" s="3" t="s">
        <v>13</v>
      </c>
      <c r="C6" s="4" t="s">
        <v>14</v>
      </c>
      <c r="D6" s="4" t="s">
        <v>15</v>
      </c>
      <c r="E6" s="1">
        <f t="shared" si="0"/>
        <v>12</v>
      </c>
      <c r="F6" s="7">
        <v>3</v>
      </c>
      <c r="G6" s="1">
        <v>1</v>
      </c>
      <c r="H6" s="12">
        <f t="shared" si="1"/>
        <v>3</v>
      </c>
      <c r="I6" s="12">
        <f t="shared" si="2"/>
        <v>36</v>
      </c>
    </row>
    <row r="7" spans="1:9" x14ac:dyDescent="0.25">
      <c r="A7" s="3" t="s">
        <v>54</v>
      </c>
      <c r="B7" s="3" t="s">
        <v>16</v>
      </c>
      <c r="C7" s="4" t="s">
        <v>17</v>
      </c>
      <c r="D7" s="4" t="s">
        <v>18</v>
      </c>
      <c r="E7" s="1">
        <f t="shared" si="0"/>
        <v>12</v>
      </c>
      <c r="F7" s="7">
        <v>6</v>
      </c>
      <c r="G7" s="1">
        <v>1</v>
      </c>
      <c r="H7" s="12">
        <f t="shared" si="1"/>
        <v>6</v>
      </c>
      <c r="I7" s="12">
        <f t="shared" si="2"/>
        <v>72</v>
      </c>
    </row>
    <row r="8" spans="1:9" x14ac:dyDescent="0.25">
      <c r="A8" s="3" t="s">
        <v>19</v>
      </c>
      <c r="B8" s="3" t="s">
        <v>20</v>
      </c>
      <c r="C8" s="4" t="s">
        <v>21</v>
      </c>
      <c r="D8" s="4" t="s">
        <v>22</v>
      </c>
      <c r="E8" s="1">
        <f t="shared" si="0"/>
        <v>12</v>
      </c>
      <c r="F8" s="7">
        <v>140</v>
      </c>
      <c r="G8" s="1">
        <v>1</v>
      </c>
      <c r="H8" s="12">
        <f t="shared" si="1"/>
        <v>140</v>
      </c>
      <c r="I8" s="12">
        <f t="shared" si="2"/>
        <v>1680</v>
      </c>
    </row>
    <row r="9" spans="1:9" x14ac:dyDescent="0.25">
      <c r="A9" s="3" t="s">
        <v>23</v>
      </c>
      <c r="B9" s="3" t="s">
        <v>24</v>
      </c>
      <c r="C9" s="4" t="s">
        <v>25</v>
      </c>
      <c r="D9" s="4" t="s">
        <v>26</v>
      </c>
      <c r="E9" s="1">
        <f t="shared" si="0"/>
        <v>12</v>
      </c>
      <c r="F9" s="7">
        <v>0.9</v>
      </c>
      <c r="G9" s="1">
        <v>1</v>
      </c>
      <c r="H9" s="12">
        <f t="shared" si="1"/>
        <v>0.9</v>
      </c>
      <c r="I9" s="12">
        <f t="shared" si="2"/>
        <v>10.8</v>
      </c>
    </row>
    <row r="10" spans="1:9" x14ac:dyDescent="0.25">
      <c r="A10" s="3">
        <v>68</v>
      </c>
      <c r="B10" s="3" t="s">
        <v>24</v>
      </c>
      <c r="C10" s="4" t="s">
        <v>27</v>
      </c>
      <c r="D10" s="4" t="s">
        <v>28</v>
      </c>
      <c r="E10" s="1">
        <f t="shared" si="0"/>
        <v>24</v>
      </c>
      <c r="F10" s="7">
        <v>0.9</v>
      </c>
      <c r="G10" s="1">
        <v>2</v>
      </c>
      <c r="H10" s="12">
        <f t="shared" si="1"/>
        <v>1.8</v>
      </c>
      <c r="I10" s="12">
        <f t="shared" si="2"/>
        <v>43.2</v>
      </c>
    </row>
    <row r="11" spans="1:9" x14ac:dyDescent="0.25">
      <c r="A11" s="3" t="s">
        <v>29</v>
      </c>
      <c r="B11" s="3" t="s">
        <v>24</v>
      </c>
      <c r="C11" s="4" t="s">
        <v>30</v>
      </c>
      <c r="D11" s="4" t="s">
        <v>31</v>
      </c>
      <c r="E11" s="1">
        <f t="shared" si="0"/>
        <v>12</v>
      </c>
      <c r="F11" s="7">
        <v>0.9</v>
      </c>
      <c r="G11" s="1">
        <v>1</v>
      </c>
      <c r="H11" s="12">
        <f t="shared" si="1"/>
        <v>0.9</v>
      </c>
      <c r="I11" s="12">
        <f t="shared" si="2"/>
        <v>10.8</v>
      </c>
    </row>
    <row r="12" spans="1:9" x14ac:dyDescent="0.25">
      <c r="A12" s="3">
        <v>360</v>
      </c>
      <c r="B12" s="3" t="s">
        <v>24</v>
      </c>
      <c r="C12" s="4" t="s">
        <v>32</v>
      </c>
      <c r="D12" s="4" t="s">
        <v>33</v>
      </c>
      <c r="E12" s="1">
        <f t="shared" si="0"/>
        <v>12</v>
      </c>
      <c r="F12" s="7">
        <v>0.9</v>
      </c>
      <c r="G12" s="1">
        <v>1</v>
      </c>
      <c r="H12" s="12">
        <f t="shared" si="1"/>
        <v>0.9</v>
      </c>
      <c r="I12" s="12">
        <f t="shared" si="2"/>
        <v>10.8</v>
      </c>
    </row>
    <row r="13" spans="1:9" x14ac:dyDescent="0.25">
      <c r="A13" s="3" t="s">
        <v>34</v>
      </c>
      <c r="B13" s="3" t="s">
        <v>35</v>
      </c>
      <c r="C13" s="4" t="s">
        <v>36</v>
      </c>
      <c r="D13" s="4" t="s">
        <v>37</v>
      </c>
      <c r="E13" s="1">
        <f t="shared" si="0"/>
        <v>12</v>
      </c>
      <c r="F13" s="7">
        <v>8</v>
      </c>
      <c r="G13" s="1">
        <v>1</v>
      </c>
      <c r="H13" s="12">
        <f t="shared" si="1"/>
        <v>8</v>
      </c>
      <c r="I13" s="12">
        <f t="shared" si="2"/>
        <v>96</v>
      </c>
    </row>
    <row r="14" spans="1:9" x14ac:dyDescent="0.25">
      <c r="A14" s="3" t="s">
        <v>38</v>
      </c>
      <c r="B14" s="3" t="s">
        <v>39</v>
      </c>
      <c r="C14" s="4" t="s">
        <v>40</v>
      </c>
      <c r="D14" s="4" t="s">
        <v>41</v>
      </c>
      <c r="E14" s="1">
        <f t="shared" si="0"/>
        <v>12</v>
      </c>
      <c r="F14" s="7">
        <v>90</v>
      </c>
      <c r="G14" s="1">
        <v>1</v>
      </c>
      <c r="H14" s="12">
        <f t="shared" si="1"/>
        <v>90</v>
      </c>
      <c r="I14" s="12">
        <f t="shared" si="2"/>
        <v>1080</v>
      </c>
    </row>
    <row r="15" spans="1:9" x14ac:dyDescent="0.25">
      <c r="A15" s="3" t="s">
        <v>42</v>
      </c>
      <c r="B15" s="3" t="s">
        <v>43</v>
      </c>
      <c r="C15" s="4" t="s">
        <v>44</v>
      </c>
      <c r="D15" s="4" t="s">
        <v>45</v>
      </c>
      <c r="E15" s="1">
        <f t="shared" si="0"/>
        <v>12</v>
      </c>
      <c r="F15" s="7">
        <v>15</v>
      </c>
      <c r="G15" s="1">
        <v>1</v>
      </c>
      <c r="H15" s="12">
        <f t="shared" si="1"/>
        <v>15</v>
      </c>
      <c r="I15" s="12">
        <f t="shared" si="2"/>
        <v>180</v>
      </c>
    </row>
    <row r="16" spans="1:9" x14ac:dyDescent="0.25">
      <c r="F16" s="17" t="s">
        <v>53</v>
      </c>
      <c r="G16" s="17"/>
      <c r="H16" s="13">
        <f>SUM(H3:H15)</f>
        <v>286.5</v>
      </c>
      <c r="I16" s="13">
        <f>SUM(I3:I15)</f>
        <v>3555.6000000000004</v>
      </c>
    </row>
  </sheetData>
  <mergeCells count="3">
    <mergeCell ref="A2:B2"/>
    <mergeCell ref="A1:G1"/>
    <mergeCell ref="F16:G16"/>
  </mergeCells>
  <pageMargins left="0" right="0" top="0" bottom="0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2019-06-17T05:26:29Z</dcterms:created>
  <dcterms:modified xsi:type="dcterms:W3CDTF">2019-06-17T06:33:00Z</dcterms:modified>
</cp:coreProperties>
</file>