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co\OneDrive\Рабочий стол\сайт\templates\"/>
    </mc:Choice>
  </mc:AlternateContent>
  <bookViews>
    <workbookView xWindow="0" yWindow="0" windowWidth="28800" windowHeight="12012"/>
  </bookViews>
  <sheets>
    <sheet name="физ-мех общ." sheetId="3" r:id="rId1"/>
  </sheets>
  <definedNames>
    <definedName name="_Seg2">#REF!</definedName>
    <definedName name="_Seg3">#REF!</definedName>
    <definedName name="_Seg4">#REF!</definedName>
    <definedName name="_Seg5">#REF!</definedName>
    <definedName name="_xlnm._FilterDatabase" localSheetId="0" hidden="1">'физ-мех общ.'!$B$7:$AN$10</definedName>
    <definedName name="_xlnm.Print_Titles" localSheetId="0">'физ-мех общ.'!$6:$7</definedName>
    <definedName name="_xlnm.Print_Area" localSheetId="0">'физ-мех общ.'!$A$1:$AN$15</definedName>
    <definedName name="ТАБ">'физ-мех общ.'!$A:$AN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3" l="1"/>
  <c r="F9" i="3" l="1"/>
  <c r="H9" i="3"/>
  <c r="K9" i="3"/>
  <c r="L9" i="3" s="1"/>
  <c r="O9" i="3"/>
  <c r="Q9" i="3" s="1"/>
  <c r="S9" i="3"/>
  <c r="T9" i="3"/>
  <c r="F10" i="3"/>
  <c r="H10" i="3"/>
  <c r="K10" i="3"/>
  <c r="L10" i="3" s="1"/>
  <c r="O10" i="3"/>
  <c r="P10" i="3" s="1"/>
  <c r="S10" i="3"/>
  <c r="U10" i="3" s="1"/>
  <c r="T10" i="3"/>
  <c r="F11" i="3"/>
  <c r="H11" i="3"/>
  <c r="K11" i="3"/>
  <c r="L11" i="3"/>
  <c r="O11" i="3"/>
  <c r="Q11" i="3" s="1"/>
  <c r="P11" i="3"/>
  <c r="S11" i="3"/>
  <c r="T11" i="3"/>
  <c r="F12" i="3"/>
  <c r="H12" i="3"/>
  <c r="K12" i="3"/>
  <c r="L12" i="3" s="1"/>
  <c r="O12" i="3"/>
  <c r="P12" i="3" s="1"/>
  <c r="S12" i="3"/>
  <c r="U12" i="3" s="1"/>
  <c r="T12" i="3"/>
  <c r="F13" i="3"/>
  <c r="H13" i="3"/>
  <c r="K13" i="3"/>
  <c r="L13" i="3" s="1"/>
  <c r="O13" i="3"/>
  <c r="P13" i="3" s="1"/>
  <c r="S13" i="3"/>
  <c r="T13" i="3"/>
  <c r="F14" i="3"/>
  <c r="H14" i="3"/>
  <c r="K14" i="3"/>
  <c r="L14" i="3" s="1"/>
  <c r="O14" i="3"/>
  <c r="P14" i="3" s="1"/>
  <c r="S14" i="3"/>
  <c r="U14" i="3" s="1"/>
  <c r="T14" i="3"/>
  <c r="V11" i="3" l="1"/>
  <c r="U13" i="3"/>
  <c r="P9" i="3"/>
  <c r="Q12" i="3"/>
  <c r="V12" i="3" s="1"/>
  <c r="U9" i="3"/>
  <c r="Q14" i="3"/>
  <c r="R14" i="3" s="1"/>
  <c r="U11" i="3"/>
  <c r="R9" i="3"/>
  <c r="V9" i="3"/>
  <c r="Q13" i="3"/>
  <c r="R11" i="3"/>
  <c r="Q10" i="3"/>
  <c r="O8" i="3"/>
  <c r="Q8" i="3" s="1"/>
  <c r="R8" i="3" s="1"/>
  <c r="L8" i="3"/>
  <c r="S8" i="3"/>
  <c r="F8" i="3"/>
  <c r="V14" i="3" l="1"/>
  <c r="R12" i="3"/>
  <c r="V10" i="3"/>
  <c r="R10" i="3"/>
  <c r="V13" i="3"/>
  <c r="R13" i="3"/>
  <c r="T8" i="3"/>
  <c r="U8" i="3" s="1"/>
  <c r="H8" i="3"/>
  <c r="V8" i="3" s="1"/>
  <c r="P8" i="3"/>
</calcChain>
</file>

<file path=xl/sharedStrings.xml><?xml version="1.0" encoding="utf-8"?>
<sst xmlns="http://schemas.openxmlformats.org/spreadsheetml/2006/main" count="46" uniqueCount="46">
  <si>
    <t>Объект:</t>
  </si>
  <si>
    <t>Влажность суммарная (естественная) W tot (Wе), д.е.</t>
  </si>
  <si>
    <t>&lt;0,002</t>
  </si>
  <si>
    <t>0,002 - 0,01</t>
  </si>
  <si>
    <t>0,01-0,05</t>
  </si>
  <si>
    <t>0,05-0,10</t>
  </si>
  <si>
    <t>0,10-0,25</t>
  </si>
  <si>
    <t>0,25-0,50</t>
  </si>
  <si>
    <t>0,50-1,00</t>
  </si>
  <si>
    <t>1,00-2,00</t>
  </si>
  <si>
    <t>2,00-5,00</t>
  </si>
  <si>
    <t>5,00-10,00</t>
  </si>
  <si>
    <t>&gt;10,00</t>
  </si>
  <si>
    <t>под водой</t>
  </si>
  <si>
    <t>сухого</t>
  </si>
  <si>
    <r>
      <t>сухого грунта Pd, г/см</t>
    </r>
    <r>
      <rPr>
        <vertAlign val="superscript"/>
        <sz val="9"/>
        <rFont val="Times New Roman"/>
        <family val="1"/>
        <charset val="204"/>
      </rPr>
      <t>3</t>
    </r>
  </si>
  <si>
    <r>
      <t>грунта P, г/см</t>
    </r>
    <r>
      <rPr>
        <vertAlign val="superscript"/>
        <sz val="9"/>
        <rFont val="Times New Roman"/>
        <family val="1"/>
        <charset val="204"/>
      </rPr>
      <t>3</t>
    </r>
  </si>
  <si>
    <r>
      <t>частиц грунта Ps, г/см</t>
    </r>
    <r>
      <rPr>
        <vertAlign val="superscript"/>
        <sz val="9"/>
        <rFont val="Times New Roman"/>
        <family val="1"/>
        <charset val="204"/>
      </rPr>
      <t>3</t>
    </r>
  </si>
  <si>
    <t>число пластичности Ip, д.е.</t>
  </si>
  <si>
    <t>на границе раскатывания Wp, д.е.</t>
  </si>
  <si>
    <t>на границе текучести WL, д.е.</t>
  </si>
  <si>
    <t>Гранулометрический состав, диаметр частиц в мм, % содержание к навеске</t>
  </si>
  <si>
    <t>Засоленность D sal, %</t>
  </si>
  <si>
    <t>Степень разложения торфа D dp, %</t>
  </si>
  <si>
    <t>Относительное содержание органического           вещ-ва Iom, д.е.</t>
  </si>
  <si>
    <t>Коэффициент фильтрации, м/сут</t>
  </si>
  <si>
    <t>Угол откоса, грудус</t>
  </si>
  <si>
    <t>Степень заполнения льдом и незамерзшей водой пор мерзлого грунта Sr, д.е.</t>
  </si>
  <si>
    <t>Льдистость за счет порового льда, т.е.льда-цемента I iс, д.е.</t>
  </si>
  <si>
    <t>Льдистость за счет ледяных включений, т.е. линз и прослоек I i, д.е.</t>
  </si>
  <si>
    <t>Льдистость суммарная I tot, д.е.</t>
  </si>
  <si>
    <t>Коэффициент водонасыщения Sr, д.е.</t>
  </si>
  <si>
    <t xml:space="preserve">Коэффициент пористости e, д.е. </t>
  </si>
  <si>
    <t>Пористость n, %</t>
  </si>
  <si>
    <t>Плотность</t>
  </si>
  <si>
    <t>Показатель текучести IL, д.е.</t>
  </si>
  <si>
    <t>Пластичность</t>
  </si>
  <si>
    <t>Влажность мерзлого грунта за счет поро-вого льда, т.е. льда-цемента Wic, д.е. (ц)</t>
  </si>
  <si>
    <t>Влажность мерзлого грунта за счет содержащейся в нем при данной Т незамерзшей воды Ww, д.е. (н)</t>
  </si>
  <si>
    <t>Влажность мерзлого грунта за счет лед.включений, т.е. линз и прослоек льда Wi, д.е. (в)</t>
  </si>
  <si>
    <t>Влажность мерзлого грунта, расположеного между ледяными прослойками Wm, д.е. (г)</t>
  </si>
  <si>
    <t>Глубина отбора образца h, м</t>
  </si>
  <si>
    <t>Номер выработки</t>
  </si>
  <si>
    <t>Ведомость физических свойств мерзлых грунтов</t>
  </si>
  <si>
    <t>Наименование грунта по ГОСТ 25100-2020 Грунты. Классификация.</t>
  </si>
  <si>
    <t>Номер образца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</si>
</sst>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General_)"/>
  </numFmts>
  <fonts count="13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11"/>
      <name val="Arial Cyr"/>
    </font>
    <font>
      <sz val="9"/>
      <name val="Arial Cyr"/>
    </font>
    <font>
      <sz val="11"/>
      <name val="Arial Cyr"/>
      <charset val="204"/>
    </font>
    <font>
      <vertAlign val="superscript"/>
      <sz val="9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6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2" fontId="6" fillId="2" borderId="0" xfId="0" applyNumberFormat="1" applyFont="1" applyFill="1"/>
    <xf numFmtId="165" fontId="6" fillId="2" borderId="0" xfId="0" applyNumberFormat="1" applyFont="1" applyFill="1"/>
    <xf numFmtId="165" fontId="6" fillId="0" borderId="0" xfId="0" applyNumberFormat="1" applyFont="1" applyFill="1"/>
    <xf numFmtId="2" fontId="6" fillId="0" borderId="0" xfId="0" applyNumberFormat="1" applyFont="1" applyFill="1"/>
    <xf numFmtId="164" fontId="6" fillId="2" borderId="0" xfId="0" applyNumberFormat="1" applyFont="1" applyFill="1"/>
    <xf numFmtId="2" fontId="6" fillId="3" borderId="0" xfId="0" applyNumberFormat="1" applyFont="1" applyFill="1"/>
    <xf numFmtId="165" fontId="6" fillId="3" borderId="0" xfId="0" applyNumberFormat="1" applyFont="1" applyFill="1"/>
    <xf numFmtId="165" fontId="8" fillId="3" borderId="0" xfId="0" applyNumberFormat="1" applyFont="1" applyFill="1"/>
    <xf numFmtId="2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 wrapText="1"/>
    </xf>
    <xf numFmtId="165" fontId="3" fillId="2" borderId="11" xfId="0" applyNumberFormat="1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5" fontId="3" fillId="0" borderId="1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165" fontId="1" fillId="0" borderId="1" xfId="0" applyNumberFormat="1" applyFont="1" applyBorder="1" applyAlignment="1">
      <alignment horizontal="center" vertical="center" textRotation="90" wrapText="1"/>
    </xf>
    <xf numFmtId="165" fontId="1" fillId="0" borderId="14" xfId="0" applyNumberFormat="1" applyFont="1" applyBorder="1" applyAlignment="1">
      <alignment horizontal="center" vertical="center" textRotation="90" wrapText="1"/>
    </xf>
    <xf numFmtId="1" fontId="1" fillId="0" borderId="1" xfId="0" applyNumberFormat="1" applyFont="1" applyBorder="1" applyAlignment="1">
      <alignment horizontal="center" vertical="center" textRotation="90" wrapText="1"/>
    </xf>
    <xf numFmtId="1" fontId="1" fillId="0" borderId="14" xfId="0" applyNumberFormat="1" applyFont="1" applyBorder="1" applyAlignment="1">
      <alignment horizontal="center" vertical="center" textRotation="90" wrapText="1"/>
    </xf>
    <xf numFmtId="2" fontId="1" fillId="2" borderId="14" xfId="0" applyNumberFormat="1" applyFont="1" applyFill="1" applyBorder="1" applyAlignment="1">
      <alignment horizontal="center" vertical="center" textRotation="90" wrapText="1"/>
    </xf>
    <xf numFmtId="2" fontId="1" fillId="0" borderId="12" xfId="0" applyNumberFormat="1" applyFont="1" applyBorder="1" applyAlignment="1">
      <alignment horizontal="center" vertical="center" textRotation="90" wrapText="1"/>
    </xf>
    <xf numFmtId="2" fontId="1" fillId="0" borderId="14" xfId="0" applyNumberFormat="1" applyFont="1" applyBorder="1" applyAlignment="1">
      <alignment horizontal="center" vertical="center" textRotation="90" wrapText="1"/>
    </xf>
    <xf numFmtId="2" fontId="1" fillId="2" borderId="1" xfId="0" applyNumberFormat="1" applyFont="1" applyFill="1" applyBorder="1" applyAlignment="1">
      <alignment horizontal="center" vertical="center" textRotation="90" wrapText="1"/>
    </xf>
    <xf numFmtId="2" fontId="1" fillId="0" borderId="1" xfId="0" applyNumberFormat="1" applyFont="1" applyBorder="1" applyAlignment="1">
      <alignment horizontal="center" vertical="center" textRotation="90" wrapText="1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10" fillId="0" borderId="0" xfId="0" applyFont="1"/>
    <xf numFmtId="0" fontId="5" fillId="0" borderId="0" xfId="2" applyFont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3" fillId="0" borderId="8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" fontId="6" fillId="0" borderId="0" xfId="0" applyNumberFormat="1" applyFont="1" applyBorder="1" applyAlignment="1">
      <alignment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/>
    <xf numFmtId="2" fontId="0" fillId="0" borderId="0" xfId="0" applyNumberForma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left" vertical="center"/>
    </xf>
    <xf numFmtId="2" fontId="1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left" vertical="center"/>
    </xf>
    <xf numFmtId="165" fontId="1" fillId="2" borderId="4" xfId="0" applyNumberFormat="1" applyFont="1" applyFill="1" applyBorder="1" applyAlignment="1">
      <alignment horizontal="center" vertical="center" textRotation="90" wrapText="1"/>
    </xf>
    <xf numFmtId="165" fontId="1" fillId="2" borderId="15" xfId="0" applyNumberFormat="1" applyFont="1" applyFill="1" applyBorder="1" applyAlignment="1">
      <alignment horizontal="center" vertical="center" textRotation="90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textRotation="90" wrapText="1"/>
    </xf>
    <xf numFmtId="2" fontId="1" fillId="2" borderId="15" xfId="0" applyNumberFormat="1" applyFont="1" applyFill="1" applyBorder="1" applyAlignment="1">
      <alignment horizontal="center" vertical="center" textRotation="90" wrapText="1"/>
    </xf>
    <xf numFmtId="2" fontId="1" fillId="0" borderId="21" xfId="0" applyNumberFormat="1" applyFont="1" applyBorder="1" applyAlignment="1">
      <alignment horizontal="center" vertical="center" wrapText="1"/>
    </xf>
    <xf numFmtId="166" fontId="1" fillId="0" borderId="23" xfId="0" applyNumberFormat="1" applyFont="1" applyBorder="1" applyAlignment="1">
      <alignment horizontal="center" vertical="center" textRotation="90" wrapText="1"/>
    </xf>
    <xf numFmtId="166" fontId="1" fillId="0" borderId="24" xfId="0" applyNumberFormat="1" applyFont="1" applyBorder="1" applyAlignment="1">
      <alignment horizontal="center" vertical="center" textRotation="90" wrapText="1"/>
    </xf>
    <xf numFmtId="164" fontId="1" fillId="0" borderId="18" xfId="0" applyNumberFormat="1" applyFont="1" applyBorder="1" applyAlignment="1">
      <alignment horizontal="center" vertical="center" textRotation="90" wrapText="1"/>
    </xf>
    <xf numFmtId="164" fontId="1" fillId="0" borderId="16" xfId="0" applyNumberFormat="1" applyFont="1" applyBorder="1" applyAlignment="1">
      <alignment horizontal="center" vertical="center" textRotation="90" wrapText="1"/>
    </xf>
    <xf numFmtId="2" fontId="1" fillId="0" borderId="4" xfId="0" applyNumberFormat="1" applyFont="1" applyBorder="1" applyAlignment="1">
      <alignment horizontal="center" vertical="center" textRotation="90" wrapText="1"/>
    </xf>
    <xf numFmtId="2" fontId="1" fillId="0" borderId="15" xfId="0" applyNumberFormat="1" applyFont="1" applyBorder="1" applyAlignment="1">
      <alignment horizontal="center" vertical="center" textRotation="90" wrapText="1"/>
    </xf>
    <xf numFmtId="2" fontId="1" fillId="3" borderId="18" xfId="0" applyNumberFormat="1" applyFont="1" applyFill="1" applyBorder="1" applyAlignment="1">
      <alignment horizontal="center" vertical="center" textRotation="90" wrapText="1"/>
    </xf>
    <xf numFmtId="2" fontId="1" fillId="3" borderId="16" xfId="0" applyNumberFormat="1" applyFont="1" applyFill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 textRotation="90"/>
    </xf>
    <xf numFmtId="1" fontId="1" fillId="0" borderId="4" xfId="0" applyNumberFormat="1" applyFont="1" applyBorder="1" applyAlignment="1">
      <alignment horizontal="center" vertical="center" textRotation="90" wrapText="1"/>
    </xf>
    <xf numFmtId="1" fontId="1" fillId="0" borderId="15" xfId="0" applyNumberFormat="1" applyFont="1" applyBorder="1" applyAlignment="1">
      <alignment horizontal="center" vertical="center" textRotation="90" wrapText="1"/>
    </xf>
    <xf numFmtId="165" fontId="1" fillId="0" borderId="23" xfId="0" applyNumberFormat="1" applyFont="1" applyBorder="1" applyAlignment="1">
      <alignment horizontal="center" vertical="center" textRotation="90" wrapText="1"/>
    </xf>
    <xf numFmtId="165" fontId="1" fillId="0" borderId="24" xfId="0" applyNumberFormat="1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1" fillId="0" borderId="5" xfId="0" quotePrefix="1" applyNumberFormat="1" applyFont="1" applyBorder="1" applyAlignment="1">
      <alignment horizontal="center" vertical="center" wrapText="1"/>
    </xf>
    <xf numFmtId="166" fontId="1" fillId="0" borderId="13" xfId="0" quotePrefix="1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textRotation="90" wrapText="1"/>
    </xf>
    <xf numFmtId="165" fontId="1" fillId="0" borderId="15" xfId="0" applyNumberFormat="1" applyFont="1" applyBorder="1" applyAlignment="1">
      <alignment horizontal="center" vertical="center" textRotation="90" wrapText="1"/>
    </xf>
    <xf numFmtId="2" fontId="1" fillId="6" borderId="4" xfId="0" applyNumberFormat="1" applyFont="1" applyFill="1" applyBorder="1" applyAlignment="1">
      <alignment horizontal="center" vertical="center" textRotation="90" wrapText="1"/>
    </xf>
    <xf numFmtId="2" fontId="1" fillId="6" borderId="15" xfId="0" applyNumberFormat="1" applyFont="1" applyFill="1" applyBorder="1" applyAlignment="1">
      <alignment horizontal="center" vertical="center" textRotation="90" wrapText="1"/>
    </xf>
    <xf numFmtId="165" fontId="1" fillId="2" borderId="18" xfId="0" applyNumberFormat="1" applyFont="1" applyFill="1" applyBorder="1" applyAlignment="1">
      <alignment horizontal="center" vertical="center" textRotation="90" wrapText="1"/>
    </xf>
    <xf numFmtId="165" fontId="1" fillId="2" borderId="16" xfId="0" applyNumberFormat="1" applyFont="1" applyFill="1" applyBorder="1" applyAlignment="1">
      <alignment horizontal="center" vertical="center" textRotation="90" wrapText="1"/>
    </xf>
    <xf numFmtId="165" fontId="1" fillId="5" borderId="4" xfId="0" applyNumberFormat="1" applyFont="1" applyFill="1" applyBorder="1" applyAlignment="1">
      <alignment horizontal="center" vertical="center" textRotation="90" wrapText="1"/>
    </xf>
    <xf numFmtId="165" fontId="1" fillId="5" borderId="15" xfId="0" applyNumberFormat="1" applyFont="1" applyFill="1" applyBorder="1" applyAlignment="1">
      <alignment horizontal="center" vertical="center" textRotation="90" wrapText="1"/>
    </xf>
    <xf numFmtId="2" fontId="1" fillId="0" borderId="18" xfId="0" applyNumberFormat="1" applyFont="1" applyBorder="1" applyAlignment="1">
      <alignment horizontal="center" vertical="center" textRotation="90" wrapText="1"/>
    </xf>
    <xf numFmtId="2" fontId="1" fillId="0" borderId="16" xfId="0" applyNumberFormat="1" applyFont="1" applyBorder="1" applyAlignment="1">
      <alignment horizontal="center" vertical="center" textRotation="90" wrapText="1"/>
    </xf>
    <xf numFmtId="164" fontId="1" fillId="2" borderId="4" xfId="0" applyNumberFormat="1" applyFont="1" applyFill="1" applyBorder="1" applyAlignment="1">
      <alignment horizontal="center" vertical="center" textRotation="90" wrapText="1"/>
    </xf>
    <xf numFmtId="164" fontId="1" fillId="2" borderId="15" xfId="0" applyNumberFormat="1" applyFont="1" applyFill="1" applyBorder="1" applyAlignment="1">
      <alignment horizontal="center" vertical="center" textRotation="90" wrapText="1"/>
    </xf>
    <xf numFmtId="2" fontId="1" fillId="2" borderId="18" xfId="0" applyNumberFormat="1" applyFont="1" applyFill="1" applyBorder="1" applyAlignment="1">
      <alignment horizontal="center" vertical="center" textRotation="90" wrapText="1"/>
    </xf>
    <xf numFmtId="2" fontId="1" fillId="2" borderId="16" xfId="0" applyNumberFormat="1" applyFont="1" applyFill="1" applyBorder="1" applyAlignment="1">
      <alignment horizontal="center" vertical="center" textRotation="90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textRotation="90" wrapText="1"/>
    </xf>
    <xf numFmtId="165" fontId="1" fillId="3" borderId="14" xfId="0" applyNumberFormat="1" applyFont="1" applyFill="1" applyBorder="1" applyAlignment="1">
      <alignment horizontal="center" vertical="center" textRotation="90" wrapText="1"/>
    </xf>
  </cellXfs>
  <cellStyles count="3">
    <cellStyle name="Обычный" xfId="0" builtinId="0"/>
    <cellStyle name="Обычный 2" xfId="1"/>
    <cellStyle name="Обычный_ПАСПОРТ 7 КГ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view="pageBreakPreview" zoomScale="70" zoomScaleNormal="115" zoomScaleSheetLayoutView="70" workbookViewId="0">
      <selection activeCell="V19" sqref="V19"/>
    </sheetView>
  </sheetViews>
  <sheetFormatPr defaultColWidth="8.88671875" defaultRowHeight="13.8" x14ac:dyDescent="0.25"/>
  <cols>
    <col min="1" max="1" width="4.33203125" style="67" customWidth="1"/>
    <col min="2" max="2" width="4.33203125" style="61" customWidth="1"/>
    <col min="3" max="3" width="7" style="16" customWidth="1"/>
    <col min="4" max="4" width="6.44140625" style="5" customWidth="1"/>
    <col min="5" max="5" width="6.109375" style="15" customWidth="1"/>
    <col min="6" max="6" width="6.88671875" style="14" customWidth="1"/>
    <col min="7" max="7" width="6.6640625" style="13" customWidth="1"/>
    <col min="8" max="8" width="6.109375" style="13" customWidth="1"/>
    <col min="9" max="9" width="6.109375" style="5" customWidth="1"/>
    <col min="10" max="10" width="6.44140625" style="5" customWidth="1"/>
    <col min="11" max="11" width="5.88671875" style="12" customWidth="1"/>
    <col min="12" max="12" width="6.33203125" style="12" customWidth="1"/>
    <col min="13" max="13" width="4.6640625" style="5" customWidth="1"/>
    <col min="14" max="14" width="4.88671875" style="5" customWidth="1"/>
    <col min="15" max="15" width="4.5546875" style="7" customWidth="1"/>
    <col min="16" max="16" width="4.6640625" style="11" customWidth="1"/>
    <col min="17" max="17" width="6.33203125" style="10" customWidth="1"/>
    <col min="18" max="18" width="4.88671875" style="10" customWidth="1"/>
    <col min="19" max="19" width="6.109375" style="9" customWidth="1"/>
    <col min="20" max="20" width="5.88671875" style="9" customWidth="1"/>
    <col min="21" max="21" width="6" style="8" customWidth="1"/>
    <col min="22" max="22" width="4.88671875" style="7" customWidth="1"/>
    <col min="23" max="24" width="3.33203125" style="6" customWidth="1"/>
    <col min="25" max="25" width="5.5546875" style="1" customWidth="1"/>
    <col min="26" max="26" width="5.5546875" style="5" customWidth="1"/>
    <col min="27" max="27" width="4.44140625" style="58" customWidth="1"/>
    <col min="28" max="28" width="6.109375" style="4" customWidth="1"/>
    <col min="29" max="29" width="4.5546875" style="4" customWidth="1"/>
    <col min="30" max="30" width="5" style="4" customWidth="1"/>
    <col min="31" max="34" width="5" style="1" customWidth="1"/>
    <col min="35" max="39" width="5" style="3" customWidth="1"/>
    <col min="40" max="40" width="25.33203125" style="2" customWidth="1"/>
    <col min="41" max="201" width="8.88671875" style="1"/>
    <col min="202" max="202" width="0" style="1" hidden="1" customWidth="1"/>
    <col min="203" max="203" width="4.33203125" style="1" customWidth="1"/>
    <col min="204" max="204" width="7" style="1" customWidth="1"/>
    <col min="205" max="205" width="6.44140625" style="1" customWidth="1"/>
    <col min="206" max="206" width="6.109375" style="1" customWidth="1"/>
    <col min="207" max="207" width="6.88671875" style="1" customWidth="1"/>
    <col min="208" max="208" width="6.6640625" style="1" customWidth="1"/>
    <col min="209" max="210" width="6.109375" style="1" customWidth="1"/>
    <col min="211" max="211" width="6.44140625" style="1" customWidth="1"/>
    <col min="212" max="212" width="5.88671875" style="1" customWidth="1"/>
    <col min="213" max="213" width="6.33203125" style="1" customWidth="1"/>
    <col min="214" max="214" width="4.6640625" style="1" customWidth="1"/>
    <col min="215" max="215" width="4.88671875" style="1" customWidth="1"/>
    <col min="216" max="216" width="4.5546875" style="1" customWidth="1"/>
    <col min="217" max="217" width="4.6640625" style="1" customWidth="1"/>
    <col min="218" max="218" width="6.33203125" style="1" customWidth="1"/>
    <col min="219" max="219" width="4.88671875" style="1" customWidth="1"/>
    <col min="220" max="220" width="6.109375" style="1" customWidth="1"/>
    <col min="221" max="221" width="5.88671875" style="1" customWidth="1"/>
    <col min="222" max="222" width="6" style="1" customWidth="1"/>
    <col min="223" max="223" width="4.88671875" style="1" customWidth="1"/>
    <col min="224" max="225" width="3.33203125" style="1" customWidth="1"/>
    <col min="226" max="227" width="5.5546875" style="1" customWidth="1"/>
    <col min="228" max="228" width="4.44140625" style="1" customWidth="1"/>
    <col min="229" max="229" width="6.109375" style="1" customWidth="1"/>
    <col min="230" max="230" width="4.5546875" style="1" customWidth="1"/>
    <col min="231" max="240" width="5" style="1" customWidth="1"/>
    <col min="241" max="241" width="25.33203125" style="1" customWidth="1"/>
    <col min="242" max="242" width="5.5546875" style="1" customWidth="1"/>
    <col min="243" max="243" width="4" style="1" customWidth="1"/>
    <col min="244" max="244" width="9.88671875" style="1" customWidth="1"/>
    <col min="245" max="245" width="5" style="1" customWidth="1"/>
    <col min="246" max="247" width="8.88671875" style="1"/>
    <col min="248" max="248" width="59" style="1" bestFit="1" customWidth="1"/>
    <col min="249" max="457" width="8.88671875" style="1"/>
    <col min="458" max="458" width="0" style="1" hidden="1" customWidth="1"/>
    <col min="459" max="459" width="4.33203125" style="1" customWidth="1"/>
    <col min="460" max="460" width="7" style="1" customWidth="1"/>
    <col min="461" max="461" width="6.44140625" style="1" customWidth="1"/>
    <col min="462" max="462" width="6.109375" style="1" customWidth="1"/>
    <col min="463" max="463" width="6.88671875" style="1" customWidth="1"/>
    <col min="464" max="464" width="6.6640625" style="1" customWidth="1"/>
    <col min="465" max="466" width="6.109375" style="1" customWidth="1"/>
    <col min="467" max="467" width="6.44140625" style="1" customWidth="1"/>
    <col min="468" max="468" width="5.88671875" style="1" customWidth="1"/>
    <col min="469" max="469" width="6.33203125" style="1" customWidth="1"/>
    <col min="470" max="470" width="4.6640625" style="1" customWidth="1"/>
    <col min="471" max="471" width="4.88671875" style="1" customWidth="1"/>
    <col min="472" max="472" width="4.5546875" style="1" customWidth="1"/>
    <col min="473" max="473" width="4.6640625" style="1" customWidth="1"/>
    <col min="474" max="474" width="6.33203125" style="1" customWidth="1"/>
    <col min="475" max="475" width="4.88671875" style="1" customWidth="1"/>
    <col min="476" max="476" width="6.109375" style="1" customWidth="1"/>
    <col min="477" max="477" width="5.88671875" style="1" customWidth="1"/>
    <col min="478" max="478" width="6" style="1" customWidth="1"/>
    <col min="479" max="479" width="4.88671875" style="1" customWidth="1"/>
    <col min="480" max="481" width="3.33203125" style="1" customWidth="1"/>
    <col min="482" max="483" width="5.5546875" style="1" customWidth="1"/>
    <col min="484" max="484" width="4.44140625" style="1" customWidth="1"/>
    <col min="485" max="485" width="6.109375" style="1" customWidth="1"/>
    <col min="486" max="486" width="4.5546875" style="1" customWidth="1"/>
    <col min="487" max="496" width="5" style="1" customWidth="1"/>
    <col min="497" max="497" width="25.33203125" style="1" customWidth="1"/>
    <col min="498" max="498" width="5.5546875" style="1" customWidth="1"/>
    <col min="499" max="499" width="4" style="1" customWidth="1"/>
    <col min="500" max="500" width="9.88671875" style="1" customWidth="1"/>
    <col min="501" max="501" width="5" style="1" customWidth="1"/>
    <col min="502" max="503" width="8.88671875" style="1"/>
    <col min="504" max="504" width="59" style="1" bestFit="1" customWidth="1"/>
    <col min="505" max="713" width="8.88671875" style="1"/>
    <col min="714" max="714" width="0" style="1" hidden="1" customWidth="1"/>
    <col min="715" max="715" width="4.33203125" style="1" customWidth="1"/>
    <col min="716" max="716" width="7" style="1" customWidth="1"/>
    <col min="717" max="717" width="6.44140625" style="1" customWidth="1"/>
    <col min="718" max="718" width="6.109375" style="1" customWidth="1"/>
    <col min="719" max="719" width="6.88671875" style="1" customWidth="1"/>
    <col min="720" max="720" width="6.6640625" style="1" customWidth="1"/>
    <col min="721" max="722" width="6.109375" style="1" customWidth="1"/>
    <col min="723" max="723" width="6.44140625" style="1" customWidth="1"/>
    <col min="724" max="724" width="5.88671875" style="1" customWidth="1"/>
    <col min="725" max="725" width="6.33203125" style="1" customWidth="1"/>
    <col min="726" max="726" width="4.6640625" style="1" customWidth="1"/>
    <col min="727" max="727" width="4.88671875" style="1" customWidth="1"/>
    <col min="728" max="728" width="4.5546875" style="1" customWidth="1"/>
    <col min="729" max="729" width="4.6640625" style="1" customWidth="1"/>
    <col min="730" max="730" width="6.33203125" style="1" customWidth="1"/>
    <col min="731" max="731" width="4.88671875" style="1" customWidth="1"/>
    <col min="732" max="732" width="6.109375" style="1" customWidth="1"/>
    <col min="733" max="733" width="5.88671875" style="1" customWidth="1"/>
    <col min="734" max="734" width="6" style="1" customWidth="1"/>
    <col min="735" max="735" width="4.88671875" style="1" customWidth="1"/>
    <col min="736" max="737" width="3.33203125" style="1" customWidth="1"/>
    <col min="738" max="739" width="5.5546875" style="1" customWidth="1"/>
    <col min="740" max="740" width="4.44140625" style="1" customWidth="1"/>
    <col min="741" max="741" width="6.109375" style="1" customWidth="1"/>
    <col min="742" max="742" width="4.5546875" style="1" customWidth="1"/>
    <col min="743" max="752" width="5" style="1" customWidth="1"/>
    <col min="753" max="753" width="25.33203125" style="1" customWidth="1"/>
    <col min="754" max="754" width="5.5546875" style="1" customWidth="1"/>
    <col min="755" max="755" width="4" style="1" customWidth="1"/>
    <col min="756" max="756" width="9.88671875" style="1" customWidth="1"/>
    <col min="757" max="757" width="5" style="1" customWidth="1"/>
    <col min="758" max="759" width="8.88671875" style="1"/>
    <col min="760" max="760" width="59" style="1" bestFit="1" customWidth="1"/>
    <col min="761" max="969" width="8.88671875" style="1"/>
    <col min="970" max="970" width="0" style="1" hidden="1" customWidth="1"/>
    <col min="971" max="971" width="4.33203125" style="1" customWidth="1"/>
    <col min="972" max="972" width="7" style="1" customWidth="1"/>
    <col min="973" max="973" width="6.44140625" style="1" customWidth="1"/>
    <col min="974" max="974" width="6.109375" style="1" customWidth="1"/>
    <col min="975" max="975" width="6.88671875" style="1" customWidth="1"/>
    <col min="976" max="976" width="6.6640625" style="1" customWidth="1"/>
    <col min="977" max="978" width="6.109375" style="1" customWidth="1"/>
    <col min="979" max="979" width="6.44140625" style="1" customWidth="1"/>
    <col min="980" max="980" width="5.88671875" style="1" customWidth="1"/>
    <col min="981" max="981" width="6.33203125" style="1" customWidth="1"/>
    <col min="982" max="982" width="4.6640625" style="1" customWidth="1"/>
    <col min="983" max="983" width="4.88671875" style="1" customWidth="1"/>
    <col min="984" max="984" width="4.5546875" style="1" customWidth="1"/>
    <col min="985" max="985" width="4.6640625" style="1" customWidth="1"/>
    <col min="986" max="986" width="6.33203125" style="1" customWidth="1"/>
    <col min="987" max="987" width="4.88671875" style="1" customWidth="1"/>
    <col min="988" max="988" width="6.109375" style="1" customWidth="1"/>
    <col min="989" max="989" width="5.88671875" style="1" customWidth="1"/>
    <col min="990" max="990" width="6" style="1" customWidth="1"/>
    <col min="991" max="991" width="4.88671875" style="1" customWidth="1"/>
    <col min="992" max="993" width="3.33203125" style="1" customWidth="1"/>
    <col min="994" max="995" width="5.5546875" style="1" customWidth="1"/>
    <col min="996" max="996" width="4.44140625" style="1" customWidth="1"/>
    <col min="997" max="997" width="6.109375" style="1" customWidth="1"/>
    <col min="998" max="998" width="4.5546875" style="1" customWidth="1"/>
    <col min="999" max="1008" width="5" style="1" customWidth="1"/>
    <col min="1009" max="1009" width="25.33203125" style="1" customWidth="1"/>
    <col min="1010" max="1010" width="5.5546875" style="1" customWidth="1"/>
    <col min="1011" max="1011" width="4" style="1" customWidth="1"/>
    <col min="1012" max="1012" width="9.88671875" style="1" customWidth="1"/>
    <col min="1013" max="1013" width="5" style="1" customWidth="1"/>
    <col min="1014" max="1015" width="8.88671875" style="1"/>
    <col min="1016" max="1016" width="59" style="1" bestFit="1" customWidth="1"/>
    <col min="1017" max="1225" width="8.88671875" style="1"/>
    <col min="1226" max="1226" width="0" style="1" hidden="1" customWidth="1"/>
    <col min="1227" max="1227" width="4.33203125" style="1" customWidth="1"/>
    <col min="1228" max="1228" width="7" style="1" customWidth="1"/>
    <col min="1229" max="1229" width="6.44140625" style="1" customWidth="1"/>
    <col min="1230" max="1230" width="6.109375" style="1" customWidth="1"/>
    <col min="1231" max="1231" width="6.88671875" style="1" customWidth="1"/>
    <col min="1232" max="1232" width="6.6640625" style="1" customWidth="1"/>
    <col min="1233" max="1234" width="6.109375" style="1" customWidth="1"/>
    <col min="1235" max="1235" width="6.44140625" style="1" customWidth="1"/>
    <col min="1236" max="1236" width="5.88671875" style="1" customWidth="1"/>
    <col min="1237" max="1237" width="6.33203125" style="1" customWidth="1"/>
    <col min="1238" max="1238" width="4.6640625" style="1" customWidth="1"/>
    <col min="1239" max="1239" width="4.88671875" style="1" customWidth="1"/>
    <col min="1240" max="1240" width="4.5546875" style="1" customWidth="1"/>
    <col min="1241" max="1241" width="4.6640625" style="1" customWidth="1"/>
    <col min="1242" max="1242" width="6.33203125" style="1" customWidth="1"/>
    <col min="1243" max="1243" width="4.88671875" style="1" customWidth="1"/>
    <col min="1244" max="1244" width="6.109375" style="1" customWidth="1"/>
    <col min="1245" max="1245" width="5.88671875" style="1" customWidth="1"/>
    <col min="1246" max="1246" width="6" style="1" customWidth="1"/>
    <col min="1247" max="1247" width="4.88671875" style="1" customWidth="1"/>
    <col min="1248" max="1249" width="3.33203125" style="1" customWidth="1"/>
    <col min="1250" max="1251" width="5.5546875" style="1" customWidth="1"/>
    <col min="1252" max="1252" width="4.44140625" style="1" customWidth="1"/>
    <col min="1253" max="1253" width="6.109375" style="1" customWidth="1"/>
    <col min="1254" max="1254" width="4.5546875" style="1" customWidth="1"/>
    <col min="1255" max="1264" width="5" style="1" customWidth="1"/>
    <col min="1265" max="1265" width="25.33203125" style="1" customWidth="1"/>
    <col min="1266" max="1266" width="5.5546875" style="1" customWidth="1"/>
    <col min="1267" max="1267" width="4" style="1" customWidth="1"/>
    <col min="1268" max="1268" width="9.88671875" style="1" customWidth="1"/>
    <col min="1269" max="1269" width="5" style="1" customWidth="1"/>
    <col min="1270" max="1271" width="8.88671875" style="1"/>
    <col min="1272" max="1272" width="59" style="1" bestFit="1" customWidth="1"/>
    <col min="1273" max="1481" width="8.88671875" style="1"/>
    <col min="1482" max="1482" width="0" style="1" hidden="1" customWidth="1"/>
    <col min="1483" max="1483" width="4.33203125" style="1" customWidth="1"/>
    <col min="1484" max="1484" width="7" style="1" customWidth="1"/>
    <col min="1485" max="1485" width="6.44140625" style="1" customWidth="1"/>
    <col min="1486" max="1486" width="6.109375" style="1" customWidth="1"/>
    <col min="1487" max="1487" width="6.88671875" style="1" customWidth="1"/>
    <col min="1488" max="1488" width="6.6640625" style="1" customWidth="1"/>
    <col min="1489" max="1490" width="6.109375" style="1" customWidth="1"/>
    <col min="1491" max="1491" width="6.44140625" style="1" customWidth="1"/>
    <col min="1492" max="1492" width="5.88671875" style="1" customWidth="1"/>
    <col min="1493" max="1493" width="6.33203125" style="1" customWidth="1"/>
    <col min="1494" max="1494" width="4.6640625" style="1" customWidth="1"/>
    <col min="1495" max="1495" width="4.88671875" style="1" customWidth="1"/>
    <col min="1496" max="1496" width="4.5546875" style="1" customWidth="1"/>
    <col min="1497" max="1497" width="4.6640625" style="1" customWidth="1"/>
    <col min="1498" max="1498" width="6.33203125" style="1" customWidth="1"/>
    <col min="1499" max="1499" width="4.88671875" style="1" customWidth="1"/>
    <col min="1500" max="1500" width="6.109375" style="1" customWidth="1"/>
    <col min="1501" max="1501" width="5.88671875" style="1" customWidth="1"/>
    <col min="1502" max="1502" width="6" style="1" customWidth="1"/>
    <col min="1503" max="1503" width="4.88671875" style="1" customWidth="1"/>
    <col min="1504" max="1505" width="3.33203125" style="1" customWidth="1"/>
    <col min="1506" max="1507" width="5.5546875" style="1" customWidth="1"/>
    <col min="1508" max="1508" width="4.44140625" style="1" customWidth="1"/>
    <col min="1509" max="1509" width="6.109375" style="1" customWidth="1"/>
    <col min="1510" max="1510" width="4.5546875" style="1" customWidth="1"/>
    <col min="1511" max="1520" width="5" style="1" customWidth="1"/>
    <col min="1521" max="1521" width="25.33203125" style="1" customWidth="1"/>
    <col min="1522" max="1522" width="5.5546875" style="1" customWidth="1"/>
    <col min="1523" max="1523" width="4" style="1" customWidth="1"/>
    <col min="1524" max="1524" width="9.88671875" style="1" customWidth="1"/>
    <col min="1525" max="1525" width="5" style="1" customWidth="1"/>
    <col min="1526" max="1527" width="8.88671875" style="1"/>
    <col min="1528" max="1528" width="59" style="1" bestFit="1" customWidth="1"/>
    <col min="1529" max="1737" width="8.88671875" style="1"/>
    <col min="1738" max="1738" width="0" style="1" hidden="1" customWidth="1"/>
    <col min="1739" max="1739" width="4.33203125" style="1" customWidth="1"/>
    <col min="1740" max="1740" width="7" style="1" customWidth="1"/>
    <col min="1741" max="1741" width="6.44140625" style="1" customWidth="1"/>
    <col min="1742" max="1742" width="6.109375" style="1" customWidth="1"/>
    <col min="1743" max="1743" width="6.88671875" style="1" customWidth="1"/>
    <col min="1744" max="1744" width="6.6640625" style="1" customWidth="1"/>
    <col min="1745" max="1746" width="6.109375" style="1" customWidth="1"/>
    <col min="1747" max="1747" width="6.44140625" style="1" customWidth="1"/>
    <col min="1748" max="1748" width="5.88671875" style="1" customWidth="1"/>
    <col min="1749" max="1749" width="6.33203125" style="1" customWidth="1"/>
    <col min="1750" max="1750" width="4.6640625" style="1" customWidth="1"/>
    <col min="1751" max="1751" width="4.88671875" style="1" customWidth="1"/>
    <col min="1752" max="1752" width="4.5546875" style="1" customWidth="1"/>
    <col min="1753" max="1753" width="4.6640625" style="1" customWidth="1"/>
    <col min="1754" max="1754" width="6.33203125" style="1" customWidth="1"/>
    <col min="1755" max="1755" width="4.88671875" style="1" customWidth="1"/>
    <col min="1756" max="1756" width="6.109375" style="1" customWidth="1"/>
    <col min="1757" max="1757" width="5.88671875" style="1" customWidth="1"/>
    <col min="1758" max="1758" width="6" style="1" customWidth="1"/>
    <col min="1759" max="1759" width="4.88671875" style="1" customWidth="1"/>
    <col min="1760" max="1761" width="3.33203125" style="1" customWidth="1"/>
    <col min="1762" max="1763" width="5.5546875" style="1" customWidth="1"/>
    <col min="1764" max="1764" width="4.44140625" style="1" customWidth="1"/>
    <col min="1765" max="1765" width="6.109375" style="1" customWidth="1"/>
    <col min="1766" max="1766" width="4.5546875" style="1" customWidth="1"/>
    <col min="1767" max="1776" width="5" style="1" customWidth="1"/>
    <col min="1777" max="1777" width="25.33203125" style="1" customWidth="1"/>
    <col min="1778" max="1778" width="5.5546875" style="1" customWidth="1"/>
    <col min="1779" max="1779" width="4" style="1" customWidth="1"/>
    <col min="1780" max="1780" width="9.88671875" style="1" customWidth="1"/>
    <col min="1781" max="1781" width="5" style="1" customWidth="1"/>
    <col min="1782" max="1783" width="8.88671875" style="1"/>
    <col min="1784" max="1784" width="59" style="1" bestFit="1" customWidth="1"/>
    <col min="1785" max="1993" width="8.88671875" style="1"/>
    <col min="1994" max="1994" width="0" style="1" hidden="1" customWidth="1"/>
    <col min="1995" max="1995" width="4.33203125" style="1" customWidth="1"/>
    <col min="1996" max="1996" width="7" style="1" customWidth="1"/>
    <col min="1997" max="1997" width="6.44140625" style="1" customWidth="1"/>
    <col min="1998" max="1998" width="6.109375" style="1" customWidth="1"/>
    <col min="1999" max="1999" width="6.88671875" style="1" customWidth="1"/>
    <col min="2000" max="2000" width="6.6640625" style="1" customWidth="1"/>
    <col min="2001" max="2002" width="6.109375" style="1" customWidth="1"/>
    <col min="2003" max="2003" width="6.44140625" style="1" customWidth="1"/>
    <col min="2004" max="2004" width="5.88671875" style="1" customWidth="1"/>
    <col min="2005" max="2005" width="6.33203125" style="1" customWidth="1"/>
    <col min="2006" max="2006" width="4.6640625" style="1" customWidth="1"/>
    <col min="2007" max="2007" width="4.88671875" style="1" customWidth="1"/>
    <col min="2008" max="2008" width="4.5546875" style="1" customWidth="1"/>
    <col min="2009" max="2009" width="4.6640625" style="1" customWidth="1"/>
    <col min="2010" max="2010" width="6.33203125" style="1" customWidth="1"/>
    <col min="2011" max="2011" width="4.88671875" style="1" customWidth="1"/>
    <col min="2012" max="2012" width="6.109375" style="1" customWidth="1"/>
    <col min="2013" max="2013" width="5.88671875" style="1" customWidth="1"/>
    <col min="2014" max="2014" width="6" style="1" customWidth="1"/>
    <col min="2015" max="2015" width="4.88671875" style="1" customWidth="1"/>
    <col min="2016" max="2017" width="3.33203125" style="1" customWidth="1"/>
    <col min="2018" max="2019" width="5.5546875" style="1" customWidth="1"/>
    <col min="2020" max="2020" width="4.44140625" style="1" customWidth="1"/>
    <col min="2021" max="2021" width="6.109375" style="1" customWidth="1"/>
    <col min="2022" max="2022" width="4.5546875" style="1" customWidth="1"/>
    <col min="2023" max="2032" width="5" style="1" customWidth="1"/>
    <col min="2033" max="2033" width="25.33203125" style="1" customWidth="1"/>
    <col min="2034" max="2034" width="5.5546875" style="1" customWidth="1"/>
    <col min="2035" max="2035" width="4" style="1" customWidth="1"/>
    <col min="2036" max="2036" width="9.88671875" style="1" customWidth="1"/>
    <col min="2037" max="2037" width="5" style="1" customWidth="1"/>
    <col min="2038" max="2039" width="8.88671875" style="1"/>
    <col min="2040" max="2040" width="59" style="1" bestFit="1" customWidth="1"/>
    <col min="2041" max="2249" width="8.88671875" style="1"/>
    <col min="2250" max="2250" width="0" style="1" hidden="1" customWidth="1"/>
    <col min="2251" max="2251" width="4.33203125" style="1" customWidth="1"/>
    <col min="2252" max="2252" width="7" style="1" customWidth="1"/>
    <col min="2253" max="2253" width="6.44140625" style="1" customWidth="1"/>
    <col min="2254" max="2254" width="6.109375" style="1" customWidth="1"/>
    <col min="2255" max="2255" width="6.88671875" style="1" customWidth="1"/>
    <col min="2256" max="2256" width="6.6640625" style="1" customWidth="1"/>
    <col min="2257" max="2258" width="6.109375" style="1" customWidth="1"/>
    <col min="2259" max="2259" width="6.44140625" style="1" customWidth="1"/>
    <col min="2260" max="2260" width="5.88671875" style="1" customWidth="1"/>
    <col min="2261" max="2261" width="6.33203125" style="1" customWidth="1"/>
    <col min="2262" max="2262" width="4.6640625" style="1" customWidth="1"/>
    <col min="2263" max="2263" width="4.88671875" style="1" customWidth="1"/>
    <col min="2264" max="2264" width="4.5546875" style="1" customWidth="1"/>
    <col min="2265" max="2265" width="4.6640625" style="1" customWidth="1"/>
    <col min="2266" max="2266" width="6.33203125" style="1" customWidth="1"/>
    <col min="2267" max="2267" width="4.88671875" style="1" customWidth="1"/>
    <col min="2268" max="2268" width="6.109375" style="1" customWidth="1"/>
    <col min="2269" max="2269" width="5.88671875" style="1" customWidth="1"/>
    <col min="2270" max="2270" width="6" style="1" customWidth="1"/>
    <col min="2271" max="2271" width="4.88671875" style="1" customWidth="1"/>
    <col min="2272" max="2273" width="3.33203125" style="1" customWidth="1"/>
    <col min="2274" max="2275" width="5.5546875" style="1" customWidth="1"/>
    <col min="2276" max="2276" width="4.44140625" style="1" customWidth="1"/>
    <col min="2277" max="2277" width="6.109375" style="1" customWidth="1"/>
    <col min="2278" max="2278" width="4.5546875" style="1" customWidth="1"/>
    <col min="2279" max="2288" width="5" style="1" customWidth="1"/>
    <col min="2289" max="2289" width="25.33203125" style="1" customWidth="1"/>
    <col min="2290" max="2290" width="5.5546875" style="1" customWidth="1"/>
    <col min="2291" max="2291" width="4" style="1" customWidth="1"/>
    <col min="2292" max="2292" width="9.88671875" style="1" customWidth="1"/>
    <col min="2293" max="2293" width="5" style="1" customWidth="1"/>
    <col min="2294" max="2295" width="8.88671875" style="1"/>
    <col min="2296" max="2296" width="59" style="1" bestFit="1" customWidth="1"/>
    <col min="2297" max="2505" width="8.88671875" style="1"/>
    <col min="2506" max="2506" width="0" style="1" hidden="1" customWidth="1"/>
    <col min="2507" max="2507" width="4.33203125" style="1" customWidth="1"/>
    <col min="2508" max="2508" width="7" style="1" customWidth="1"/>
    <col min="2509" max="2509" width="6.44140625" style="1" customWidth="1"/>
    <col min="2510" max="2510" width="6.109375" style="1" customWidth="1"/>
    <col min="2511" max="2511" width="6.88671875" style="1" customWidth="1"/>
    <col min="2512" max="2512" width="6.6640625" style="1" customWidth="1"/>
    <col min="2513" max="2514" width="6.109375" style="1" customWidth="1"/>
    <col min="2515" max="2515" width="6.44140625" style="1" customWidth="1"/>
    <col min="2516" max="2516" width="5.88671875" style="1" customWidth="1"/>
    <col min="2517" max="2517" width="6.33203125" style="1" customWidth="1"/>
    <col min="2518" max="2518" width="4.6640625" style="1" customWidth="1"/>
    <col min="2519" max="2519" width="4.88671875" style="1" customWidth="1"/>
    <col min="2520" max="2520" width="4.5546875" style="1" customWidth="1"/>
    <col min="2521" max="2521" width="4.6640625" style="1" customWidth="1"/>
    <col min="2522" max="2522" width="6.33203125" style="1" customWidth="1"/>
    <col min="2523" max="2523" width="4.88671875" style="1" customWidth="1"/>
    <col min="2524" max="2524" width="6.109375" style="1" customWidth="1"/>
    <col min="2525" max="2525" width="5.88671875" style="1" customWidth="1"/>
    <col min="2526" max="2526" width="6" style="1" customWidth="1"/>
    <col min="2527" max="2527" width="4.88671875" style="1" customWidth="1"/>
    <col min="2528" max="2529" width="3.33203125" style="1" customWidth="1"/>
    <col min="2530" max="2531" width="5.5546875" style="1" customWidth="1"/>
    <col min="2532" max="2532" width="4.44140625" style="1" customWidth="1"/>
    <col min="2533" max="2533" width="6.109375" style="1" customWidth="1"/>
    <col min="2534" max="2534" width="4.5546875" style="1" customWidth="1"/>
    <col min="2535" max="2544" width="5" style="1" customWidth="1"/>
    <col min="2545" max="2545" width="25.33203125" style="1" customWidth="1"/>
    <col min="2546" max="2546" width="5.5546875" style="1" customWidth="1"/>
    <col min="2547" max="2547" width="4" style="1" customWidth="1"/>
    <col min="2548" max="2548" width="9.88671875" style="1" customWidth="1"/>
    <col min="2549" max="2549" width="5" style="1" customWidth="1"/>
    <col min="2550" max="2551" width="8.88671875" style="1"/>
    <col min="2552" max="2552" width="59" style="1" bestFit="1" customWidth="1"/>
    <col min="2553" max="2761" width="8.88671875" style="1"/>
    <col min="2762" max="2762" width="0" style="1" hidden="1" customWidth="1"/>
    <col min="2763" max="2763" width="4.33203125" style="1" customWidth="1"/>
    <col min="2764" max="2764" width="7" style="1" customWidth="1"/>
    <col min="2765" max="2765" width="6.44140625" style="1" customWidth="1"/>
    <col min="2766" max="2766" width="6.109375" style="1" customWidth="1"/>
    <col min="2767" max="2767" width="6.88671875" style="1" customWidth="1"/>
    <col min="2768" max="2768" width="6.6640625" style="1" customWidth="1"/>
    <col min="2769" max="2770" width="6.109375" style="1" customWidth="1"/>
    <col min="2771" max="2771" width="6.44140625" style="1" customWidth="1"/>
    <col min="2772" max="2772" width="5.88671875" style="1" customWidth="1"/>
    <col min="2773" max="2773" width="6.33203125" style="1" customWidth="1"/>
    <col min="2774" max="2774" width="4.6640625" style="1" customWidth="1"/>
    <col min="2775" max="2775" width="4.88671875" style="1" customWidth="1"/>
    <col min="2776" max="2776" width="4.5546875" style="1" customWidth="1"/>
    <col min="2777" max="2777" width="4.6640625" style="1" customWidth="1"/>
    <col min="2778" max="2778" width="6.33203125" style="1" customWidth="1"/>
    <col min="2779" max="2779" width="4.88671875" style="1" customWidth="1"/>
    <col min="2780" max="2780" width="6.109375" style="1" customWidth="1"/>
    <col min="2781" max="2781" width="5.88671875" style="1" customWidth="1"/>
    <col min="2782" max="2782" width="6" style="1" customWidth="1"/>
    <col min="2783" max="2783" width="4.88671875" style="1" customWidth="1"/>
    <col min="2784" max="2785" width="3.33203125" style="1" customWidth="1"/>
    <col min="2786" max="2787" width="5.5546875" style="1" customWidth="1"/>
    <col min="2788" max="2788" width="4.44140625" style="1" customWidth="1"/>
    <col min="2789" max="2789" width="6.109375" style="1" customWidth="1"/>
    <col min="2790" max="2790" width="4.5546875" style="1" customWidth="1"/>
    <col min="2791" max="2800" width="5" style="1" customWidth="1"/>
    <col min="2801" max="2801" width="25.33203125" style="1" customWidth="1"/>
    <col min="2802" max="2802" width="5.5546875" style="1" customWidth="1"/>
    <col min="2803" max="2803" width="4" style="1" customWidth="1"/>
    <col min="2804" max="2804" width="9.88671875" style="1" customWidth="1"/>
    <col min="2805" max="2805" width="5" style="1" customWidth="1"/>
    <col min="2806" max="2807" width="8.88671875" style="1"/>
    <col min="2808" max="2808" width="59" style="1" bestFit="1" customWidth="1"/>
    <col min="2809" max="3017" width="8.88671875" style="1"/>
    <col min="3018" max="3018" width="0" style="1" hidden="1" customWidth="1"/>
    <col min="3019" max="3019" width="4.33203125" style="1" customWidth="1"/>
    <col min="3020" max="3020" width="7" style="1" customWidth="1"/>
    <col min="3021" max="3021" width="6.44140625" style="1" customWidth="1"/>
    <col min="3022" max="3022" width="6.109375" style="1" customWidth="1"/>
    <col min="3023" max="3023" width="6.88671875" style="1" customWidth="1"/>
    <col min="3024" max="3024" width="6.6640625" style="1" customWidth="1"/>
    <col min="3025" max="3026" width="6.109375" style="1" customWidth="1"/>
    <col min="3027" max="3027" width="6.44140625" style="1" customWidth="1"/>
    <col min="3028" max="3028" width="5.88671875" style="1" customWidth="1"/>
    <col min="3029" max="3029" width="6.33203125" style="1" customWidth="1"/>
    <col min="3030" max="3030" width="4.6640625" style="1" customWidth="1"/>
    <col min="3031" max="3031" width="4.88671875" style="1" customWidth="1"/>
    <col min="3032" max="3032" width="4.5546875" style="1" customWidth="1"/>
    <col min="3033" max="3033" width="4.6640625" style="1" customWidth="1"/>
    <col min="3034" max="3034" width="6.33203125" style="1" customWidth="1"/>
    <col min="3035" max="3035" width="4.88671875" style="1" customWidth="1"/>
    <col min="3036" max="3036" width="6.109375" style="1" customWidth="1"/>
    <col min="3037" max="3037" width="5.88671875" style="1" customWidth="1"/>
    <col min="3038" max="3038" width="6" style="1" customWidth="1"/>
    <col min="3039" max="3039" width="4.88671875" style="1" customWidth="1"/>
    <col min="3040" max="3041" width="3.33203125" style="1" customWidth="1"/>
    <col min="3042" max="3043" width="5.5546875" style="1" customWidth="1"/>
    <col min="3044" max="3044" width="4.44140625" style="1" customWidth="1"/>
    <col min="3045" max="3045" width="6.109375" style="1" customWidth="1"/>
    <col min="3046" max="3046" width="4.5546875" style="1" customWidth="1"/>
    <col min="3047" max="3056" width="5" style="1" customWidth="1"/>
    <col min="3057" max="3057" width="25.33203125" style="1" customWidth="1"/>
    <col min="3058" max="3058" width="5.5546875" style="1" customWidth="1"/>
    <col min="3059" max="3059" width="4" style="1" customWidth="1"/>
    <col min="3060" max="3060" width="9.88671875" style="1" customWidth="1"/>
    <col min="3061" max="3061" width="5" style="1" customWidth="1"/>
    <col min="3062" max="3063" width="8.88671875" style="1"/>
    <col min="3064" max="3064" width="59" style="1" bestFit="1" customWidth="1"/>
    <col min="3065" max="3273" width="8.88671875" style="1"/>
    <col min="3274" max="3274" width="0" style="1" hidden="1" customWidth="1"/>
    <col min="3275" max="3275" width="4.33203125" style="1" customWidth="1"/>
    <col min="3276" max="3276" width="7" style="1" customWidth="1"/>
    <col min="3277" max="3277" width="6.44140625" style="1" customWidth="1"/>
    <col min="3278" max="3278" width="6.109375" style="1" customWidth="1"/>
    <col min="3279" max="3279" width="6.88671875" style="1" customWidth="1"/>
    <col min="3280" max="3280" width="6.6640625" style="1" customWidth="1"/>
    <col min="3281" max="3282" width="6.109375" style="1" customWidth="1"/>
    <col min="3283" max="3283" width="6.44140625" style="1" customWidth="1"/>
    <col min="3284" max="3284" width="5.88671875" style="1" customWidth="1"/>
    <col min="3285" max="3285" width="6.33203125" style="1" customWidth="1"/>
    <col min="3286" max="3286" width="4.6640625" style="1" customWidth="1"/>
    <col min="3287" max="3287" width="4.88671875" style="1" customWidth="1"/>
    <col min="3288" max="3288" width="4.5546875" style="1" customWidth="1"/>
    <col min="3289" max="3289" width="4.6640625" style="1" customWidth="1"/>
    <col min="3290" max="3290" width="6.33203125" style="1" customWidth="1"/>
    <col min="3291" max="3291" width="4.88671875" style="1" customWidth="1"/>
    <col min="3292" max="3292" width="6.109375" style="1" customWidth="1"/>
    <col min="3293" max="3293" width="5.88671875" style="1" customWidth="1"/>
    <col min="3294" max="3294" width="6" style="1" customWidth="1"/>
    <col min="3295" max="3295" width="4.88671875" style="1" customWidth="1"/>
    <col min="3296" max="3297" width="3.33203125" style="1" customWidth="1"/>
    <col min="3298" max="3299" width="5.5546875" style="1" customWidth="1"/>
    <col min="3300" max="3300" width="4.44140625" style="1" customWidth="1"/>
    <col min="3301" max="3301" width="6.109375" style="1" customWidth="1"/>
    <col min="3302" max="3302" width="4.5546875" style="1" customWidth="1"/>
    <col min="3303" max="3312" width="5" style="1" customWidth="1"/>
    <col min="3313" max="3313" width="25.33203125" style="1" customWidth="1"/>
    <col min="3314" max="3314" width="5.5546875" style="1" customWidth="1"/>
    <col min="3315" max="3315" width="4" style="1" customWidth="1"/>
    <col min="3316" max="3316" width="9.88671875" style="1" customWidth="1"/>
    <col min="3317" max="3317" width="5" style="1" customWidth="1"/>
    <col min="3318" max="3319" width="8.88671875" style="1"/>
    <col min="3320" max="3320" width="59" style="1" bestFit="1" customWidth="1"/>
    <col min="3321" max="3529" width="8.88671875" style="1"/>
    <col min="3530" max="3530" width="0" style="1" hidden="1" customWidth="1"/>
    <col min="3531" max="3531" width="4.33203125" style="1" customWidth="1"/>
    <col min="3532" max="3532" width="7" style="1" customWidth="1"/>
    <col min="3533" max="3533" width="6.44140625" style="1" customWidth="1"/>
    <col min="3534" max="3534" width="6.109375" style="1" customWidth="1"/>
    <col min="3535" max="3535" width="6.88671875" style="1" customWidth="1"/>
    <col min="3536" max="3536" width="6.6640625" style="1" customWidth="1"/>
    <col min="3537" max="3538" width="6.109375" style="1" customWidth="1"/>
    <col min="3539" max="3539" width="6.44140625" style="1" customWidth="1"/>
    <col min="3540" max="3540" width="5.88671875" style="1" customWidth="1"/>
    <col min="3541" max="3541" width="6.33203125" style="1" customWidth="1"/>
    <col min="3542" max="3542" width="4.6640625" style="1" customWidth="1"/>
    <col min="3543" max="3543" width="4.88671875" style="1" customWidth="1"/>
    <col min="3544" max="3544" width="4.5546875" style="1" customWidth="1"/>
    <col min="3545" max="3545" width="4.6640625" style="1" customWidth="1"/>
    <col min="3546" max="3546" width="6.33203125" style="1" customWidth="1"/>
    <col min="3547" max="3547" width="4.88671875" style="1" customWidth="1"/>
    <col min="3548" max="3548" width="6.109375" style="1" customWidth="1"/>
    <col min="3549" max="3549" width="5.88671875" style="1" customWidth="1"/>
    <col min="3550" max="3550" width="6" style="1" customWidth="1"/>
    <col min="3551" max="3551" width="4.88671875" style="1" customWidth="1"/>
    <col min="3552" max="3553" width="3.33203125" style="1" customWidth="1"/>
    <col min="3554" max="3555" width="5.5546875" style="1" customWidth="1"/>
    <col min="3556" max="3556" width="4.44140625" style="1" customWidth="1"/>
    <col min="3557" max="3557" width="6.109375" style="1" customWidth="1"/>
    <col min="3558" max="3558" width="4.5546875" style="1" customWidth="1"/>
    <col min="3559" max="3568" width="5" style="1" customWidth="1"/>
    <col min="3569" max="3569" width="25.33203125" style="1" customWidth="1"/>
    <col min="3570" max="3570" width="5.5546875" style="1" customWidth="1"/>
    <col min="3571" max="3571" width="4" style="1" customWidth="1"/>
    <col min="3572" max="3572" width="9.88671875" style="1" customWidth="1"/>
    <col min="3573" max="3573" width="5" style="1" customWidth="1"/>
    <col min="3574" max="3575" width="8.88671875" style="1"/>
    <col min="3576" max="3576" width="59" style="1" bestFit="1" customWidth="1"/>
    <col min="3577" max="3785" width="8.88671875" style="1"/>
    <col min="3786" max="3786" width="0" style="1" hidden="1" customWidth="1"/>
    <col min="3787" max="3787" width="4.33203125" style="1" customWidth="1"/>
    <col min="3788" max="3788" width="7" style="1" customWidth="1"/>
    <col min="3789" max="3789" width="6.44140625" style="1" customWidth="1"/>
    <col min="3790" max="3790" width="6.109375" style="1" customWidth="1"/>
    <col min="3791" max="3791" width="6.88671875" style="1" customWidth="1"/>
    <col min="3792" max="3792" width="6.6640625" style="1" customWidth="1"/>
    <col min="3793" max="3794" width="6.109375" style="1" customWidth="1"/>
    <col min="3795" max="3795" width="6.44140625" style="1" customWidth="1"/>
    <col min="3796" max="3796" width="5.88671875" style="1" customWidth="1"/>
    <col min="3797" max="3797" width="6.33203125" style="1" customWidth="1"/>
    <col min="3798" max="3798" width="4.6640625" style="1" customWidth="1"/>
    <col min="3799" max="3799" width="4.88671875" style="1" customWidth="1"/>
    <col min="3800" max="3800" width="4.5546875" style="1" customWidth="1"/>
    <col min="3801" max="3801" width="4.6640625" style="1" customWidth="1"/>
    <col min="3802" max="3802" width="6.33203125" style="1" customWidth="1"/>
    <col min="3803" max="3803" width="4.88671875" style="1" customWidth="1"/>
    <col min="3804" max="3804" width="6.109375" style="1" customWidth="1"/>
    <col min="3805" max="3805" width="5.88671875" style="1" customWidth="1"/>
    <col min="3806" max="3806" width="6" style="1" customWidth="1"/>
    <col min="3807" max="3807" width="4.88671875" style="1" customWidth="1"/>
    <col min="3808" max="3809" width="3.33203125" style="1" customWidth="1"/>
    <col min="3810" max="3811" width="5.5546875" style="1" customWidth="1"/>
    <col min="3812" max="3812" width="4.44140625" style="1" customWidth="1"/>
    <col min="3813" max="3813" width="6.109375" style="1" customWidth="1"/>
    <col min="3814" max="3814" width="4.5546875" style="1" customWidth="1"/>
    <col min="3815" max="3824" width="5" style="1" customWidth="1"/>
    <col min="3825" max="3825" width="25.33203125" style="1" customWidth="1"/>
    <col min="3826" max="3826" width="5.5546875" style="1" customWidth="1"/>
    <col min="3827" max="3827" width="4" style="1" customWidth="1"/>
    <col min="3828" max="3828" width="9.88671875" style="1" customWidth="1"/>
    <col min="3829" max="3829" width="5" style="1" customWidth="1"/>
    <col min="3830" max="3831" width="8.88671875" style="1"/>
    <col min="3832" max="3832" width="59" style="1" bestFit="1" customWidth="1"/>
    <col min="3833" max="4041" width="8.88671875" style="1"/>
    <col min="4042" max="4042" width="0" style="1" hidden="1" customWidth="1"/>
    <col min="4043" max="4043" width="4.33203125" style="1" customWidth="1"/>
    <col min="4044" max="4044" width="7" style="1" customWidth="1"/>
    <col min="4045" max="4045" width="6.44140625" style="1" customWidth="1"/>
    <col min="4046" max="4046" width="6.109375" style="1" customWidth="1"/>
    <col min="4047" max="4047" width="6.88671875" style="1" customWidth="1"/>
    <col min="4048" max="4048" width="6.6640625" style="1" customWidth="1"/>
    <col min="4049" max="4050" width="6.109375" style="1" customWidth="1"/>
    <col min="4051" max="4051" width="6.44140625" style="1" customWidth="1"/>
    <col min="4052" max="4052" width="5.88671875" style="1" customWidth="1"/>
    <col min="4053" max="4053" width="6.33203125" style="1" customWidth="1"/>
    <col min="4054" max="4054" width="4.6640625" style="1" customWidth="1"/>
    <col min="4055" max="4055" width="4.88671875" style="1" customWidth="1"/>
    <col min="4056" max="4056" width="4.5546875" style="1" customWidth="1"/>
    <col min="4057" max="4057" width="4.6640625" style="1" customWidth="1"/>
    <col min="4058" max="4058" width="6.33203125" style="1" customWidth="1"/>
    <col min="4059" max="4059" width="4.88671875" style="1" customWidth="1"/>
    <col min="4060" max="4060" width="6.109375" style="1" customWidth="1"/>
    <col min="4061" max="4061" width="5.88671875" style="1" customWidth="1"/>
    <col min="4062" max="4062" width="6" style="1" customWidth="1"/>
    <col min="4063" max="4063" width="4.88671875" style="1" customWidth="1"/>
    <col min="4064" max="4065" width="3.33203125" style="1" customWidth="1"/>
    <col min="4066" max="4067" width="5.5546875" style="1" customWidth="1"/>
    <col min="4068" max="4068" width="4.44140625" style="1" customWidth="1"/>
    <col min="4069" max="4069" width="6.109375" style="1" customWidth="1"/>
    <col min="4070" max="4070" width="4.5546875" style="1" customWidth="1"/>
    <col min="4071" max="4080" width="5" style="1" customWidth="1"/>
    <col min="4081" max="4081" width="25.33203125" style="1" customWidth="1"/>
    <col min="4082" max="4082" width="5.5546875" style="1" customWidth="1"/>
    <col min="4083" max="4083" width="4" style="1" customWidth="1"/>
    <col min="4084" max="4084" width="9.88671875" style="1" customWidth="1"/>
    <col min="4085" max="4085" width="5" style="1" customWidth="1"/>
    <col min="4086" max="4087" width="8.88671875" style="1"/>
    <col min="4088" max="4088" width="59" style="1" bestFit="1" customWidth="1"/>
    <col min="4089" max="4297" width="8.88671875" style="1"/>
    <col min="4298" max="4298" width="0" style="1" hidden="1" customWidth="1"/>
    <col min="4299" max="4299" width="4.33203125" style="1" customWidth="1"/>
    <col min="4300" max="4300" width="7" style="1" customWidth="1"/>
    <col min="4301" max="4301" width="6.44140625" style="1" customWidth="1"/>
    <col min="4302" max="4302" width="6.109375" style="1" customWidth="1"/>
    <col min="4303" max="4303" width="6.88671875" style="1" customWidth="1"/>
    <col min="4304" max="4304" width="6.6640625" style="1" customWidth="1"/>
    <col min="4305" max="4306" width="6.109375" style="1" customWidth="1"/>
    <col min="4307" max="4307" width="6.44140625" style="1" customWidth="1"/>
    <col min="4308" max="4308" width="5.88671875" style="1" customWidth="1"/>
    <col min="4309" max="4309" width="6.33203125" style="1" customWidth="1"/>
    <col min="4310" max="4310" width="4.6640625" style="1" customWidth="1"/>
    <col min="4311" max="4311" width="4.88671875" style="1" customWidth="1"/>
    <col min="4312" max="4312" width="4.5546875" style="1" customWidth="1"/>
    <col min="4313" max="4313" width="4.6640625" style="1" customWidth="1"/>
    <col min="4314" max="4314" width="6.33203125" style="1" customWidth="1"/>
    <col min="4315" max="4315" width="4.88671875" style="1" customWidth="1"/>
    <col min="4316" max="4316" width="6.109375" style="1" customWidth="1"/>
    <col min="4317" max="4317" width="5.88671875" style="1" customWidth="1"/>
    <col min="4318" max="4318" width="6" style="1" customWidth="1"/>
    <col min="4319" max="4319" width="4.88671875" style="1" customWidth="1"/>
    <col min="4320" max="4321" width="3.33203125" style="1" customWidth="1"/>
    <col min="4322" max="4323" width="5.5546875" style="1" customWidth="1"/>
    <col min="4324" max="4324" width="4.44140625" style="1" customWidth="1"/>
    <col min="4325" max="4325" width="6.109375" style="1" customWidth="1"/>
    <col min="4326" max="4326" width="4.5546875" style="1" customWidth="1"/>
    <col min="4327" max="4336" width="5" style="1" customWidth="1"/>
    <col min="4337" max="4337" width="25.33203125" style="1" customWidth="1"/>
    <col min="4338" max="4338" width="5.5546875" style="1" customWidth="1"/>
    <col min="4339" max="4339" width="4" style="1" customWidth="1"/>
    <col min="4340" max="4340" width="9.88671875" style="1" customWidth="1"/>
    <col min="4341" max="4341" width="5" style="1" customWidth="1"/>
    <col min="4342" max="4343" width="8.88671875" style="1"/>
    <col min="4344" max="4344" width="59" style="1" bestFit="1" customWidth="1"/>
    <col min="4345" max="4553" width="8.88671875" style="1"/>
    <col min="4554" max="4554" width="0" style="1" hidden="1" customWidth="1"/>
    <col min="4555" max="4555" width="4.33203125" style="1" customWidth="1"/>
    <col min="4556" max="4556" width="7" style="1" customWidth="1"/>
    <col min="4557" max="4557" width="6.44140625" style="1" customWidth="1"/>
    <col min="4558" max="4558" width="6.109375" style="1" customWidth="1"/>
    <col min="4559" max="4559" width="6.88671875" style="1" customWidth="1"/>
    <col min="4560" max="4560" width="6.6640625" style="1" customWidth="1"/>
    <col min="4561" max="4562" width="6.109375" style="1" customWidth="1"/>
    <col min="4563" max="4563" width="6.44140625" style="1" customWidth="1"/>
    <col min="4564" max="4564" width="5.88671875" style="1" customWidth="1"/>
    <col min="4565" max="4565" width="6.33203125" style="1" customWidth="1"/>
    <col min="4566" max="4566" width="4.6640625" style="1" customWidth="1"/>
    <col min="4567" max="4567" width="4.88671875" style="1" customWidth="1"/>
    <col min="4568" max="4568" width="4.5546875" style="1" customWidth="1"/>
    <col min="4569" max="4569" width="4.6640625" style="1" customWidth="1"/>
    <col min="4570" max="4570" width="6.33203125" style="1" customWidth="1"/>
    <col min="4571" max="4571" width="4.88671875" style="1" customWidth="1"/>
    <col min="4572" max="4572" width="6.109375" style="1" customWidth="1"/>
    <col min="4573" max="4573" width="5.88671875" style="1" customWidth="1"/>
    <col min="4574" max="4574" width="6" style="1" customWidth="1"/>
    <col min="4575" max="4575" width="4.88671875" style="1" customWidth="1"/>
    <col min="4576" max="4577" width="3.33203125" style="1" customWidth="1"/>
    <col min="4578" max="4579" width="5.5546875" style="1" customWidth="1"/>
    <col min="4580" max="4580" width="4.44140625" style="1" customWidth="1"/>
    <col min="4581" max="4581" width="6.109375" style="1" customWidth="1"/>
    <col min="4582" max="4582" width="4.5546875" style="1" customWidth="1"/>
    <col min="4583" max="4592" width="5" style="1" customWidth="1"/>
    <col min="4593" max="4593" width="25.33203125" style="1" customWidth="1"/>
    <col min="4594" max="4594" width="5.5546875" style="1" customWidth="1"/>
    <col min="4595" max="4595" width="4" style="1" customWidth="1"/>
    <col min="4596" max="4596" width="9.88671875" style="1" customWidth="1"/>
    <col min="4597" max="4597" width="5" style="1" customWidth="1"/>
    <col min="4598" max="4599" width="8.88671875" style="1"/>
    <col min="4600" max="4600" width="59" style="1" bestFit="1" customWidth="1"/>
    <col min="4601" max="4809" width="8.88671875" style="1"/>
    <col min="4810" max="4810" width="0" style="1" hidden="1" customWidth="1"/>
    <col min="4811" max="4811" width="4.33203125" style="1" customWidth="1"/>
    <col min="4812" max="4812" width="7" style="1" customWidth="1"/>
    <col min="4813" max="4813" width="6.44140625" style="1" customWidth="1"/>
    <col min="4814" max="4814" width="6.109375" style="1" customWidth="1"/>
    <col min="4815" max="4815" width="6.88671875" style="1" customWidth="1"/>
    <col min="4816" max="4816" width="6.6640625" style="1" customWidth="1"/>
    <col min="4817" max="4818" width="6.109375" style="1" customWidth="1"/>
    <col min="4819" max="4819" width="6.44140625" style="1" customWidth="1"/>
    <col min="4820" max="4820" width="5.88671875" style="1" customWidth="1"/>
    <col min="4821" max="4821" width="6.33203125" style="1" customWidth="1"/>
    <col min="4822" max="4822" width="4.6640625" style="1" customWidth="1"/>
    <col min="4823" max="4823" width="4.88671875" style="1" customWidth="1"/>
    <col min="4824" max="4824" width="4.5546875" style="1" customWidth="1"/>
    <col min="4825" max="4825" width="4.6640625" style="1" customWidth="1"/>
    <col min="4826" max="4826" width="6.33203125" style="1" customWidth="1"/>
    <col min="4827" max="4827" width="4.88671875" style="1" customWidth="1"/>
    <col min="4828" max="4828" width="6.109375" style="1" customWidth="1"/>
    <col min="4829" max="4829" width="5.88671875" style="1" customWidth="1"/>
    <col min="4830" max="4830" width="6" style="1" customWidth="1"/>
    <col min="4831" max="4831" width="4.88671875" style="1" customWidth="1"/>
    <col min="4832" max="4833" width="3.33203125" style="1" customWidth="1"/>
    <col min="4834" max="4835" width="5.5546875" style="1" customWidth="1"/>
    <col min="4836" max="4836" width="4.44140625" style="1" customWidth="1"/>
    <col min="4837" max="4837" width="6.109375" style="1" customWidth="1"/>
    <col min="4838" max="4838" width="4.5546875" style="1" customWidth="1"/>
    <col min="4839" max="4848" width="5" style="1" customWidth="1"/>
    <col min="4849" max="4849" width="25.33203125" style="1" customWidth="1"/>
    <col min="4850" max="4850" width="5.5546875" style="1" customWidth="1"/>
    <col min="4851" max="4851" width="4" style="1" customWidth="1"/>
    <col min="4852" max="4852" width="9.88671875" style="1" customWidth="1"/>
    <col min="4853" max="4853" width="5" style="1" customWidth="1"/>
    <col min="4854" max="4855" width="8.88671875" style="1"/>
    <col min="4856" max="4856" width="59" style="1" bestFit="1" customWidth="1"/>
    <col min="4857" max="5065" width="8.88671875" style="1"/>
    <col min="5066" max="5066" width="0" style="1" hidden="1" customWidth="1"/>
    <col min="5067" max="5067" width="4.33203125" style="1" customWidth="1"/>
    <col min="5068" max="5068" width="7" style="1" customWidth="1"/>
    <col min="5069" max="5069" width="6.44140625" style="1" customWidth="1"/>
    <col min="5070" max="5070" width="6.109375" style="1" customWidth="1"/>
    <col min="5071" max="5071" width="6.88671875" style="1" customWidth="1"/>
    <col min="5072" max="5072" width="6.6640625" style="1" customWidth="1"/>
    <col min="5073" max="5074" width="6.109375" style="1" customWidth="1"/>
    <col min="5075" max="5075" width="6.44140625" style="1" customWidth="1"/>
    <col min="5076" max="5076" width="5.88671875" style="1" customWidth="1"/>
    <col min="5077" max="5077" width="6.33203125" style="1" customWidth="1"/>
    <col min="5078" max="5078" width="4.6640625" style="1" customWidth="1"/>
    <col min="5079" max="5079" width="4.88671875" style="1" customWidth="1"/>
    <col min="5080" max="5080" width="4.5546875" style="1" customWidth="1"/>
    <col min="5081" max="5081" width="4.6640625" style="1" customWidth="1"/>
    <col min="5082" max="5082" width="6.33203125" style="1" customWidth="1"/>
    <col min="5083" max="5083" width="4.88671875" style="1" customWidth="1"/>
    <col min="5084" max="5084" width="6.109375" style="1" customWidth="1"/>
    <col min="5085" max="5085" width="5.88671875" style="1" customWidth="1"/>
    <col min="5086" max="5086" width="6" style="1" customWidth="1"/>
    <col min="5087" max="5087" width="4.88671875" style="1" customWidth="1"/>
    <col min="5088" max="5089" width="3.33203125" style="1" customWidth="1"/>
    <col min="5090" max="5091" width="5.5546875" style="1" customWidth="1"/>
    <col min="5092" max="5092" width="4.44140625" style="1" customWidth="1"/>
    <col min="5093" max="5093" width="6.109375" style="1" customWidth="1"/>
    <col min="5094" max="5094" width="4.5546875" style="1" customWidth="1"/>
    <col min="5095" max="5104" width="5" style="1" customWidth="1"/>
    <col min="5105" max="5105" width="25.33203125" style="1" customWidth="1"/>
    <col min="5106" max="5106" width="5.5546875" style="1" customWidth="1"/>
    <col min="5107" max="5107" width="4" style="1" customWidth="1"/>
    <col min="5108" max="5108" width="9.88671875" style="1" customWidth="1"/>
    <col min="5109" max="5109" width="5" style="1" customWidth="1"/>
    <col min="5110" max="5111" width="8.88671875" style="1"/>
    <col min="5112" max="5112" width="59" style="1" bestFit="1" customWidth="1"/>
    <col min="5113" max="5321" width="8.88671875" style="1"/>
    <col min="5322" max="5322" width="0" style="1" hidden="1" customWidth="1"/>
    <col min="5323" max="5323" width="4.33203125" style="1" customWidth="1"/>
    <col min="5324" max="5324" width="7" style="1" customWidth="1"/>
    <col min="5325" max="5325" width="6.44140625" style="1" customWidth="1"/>
    <col min="5326" max="5326" width="6.109375" style="1" customWidth="1"/>
    <col min="5327" max="5327" width="6.88671875" style="1" customWidth="1"/>
    <col min="5328" max="5328" width="6.6640625" style="1" customWidth="1"/>
    <col min="5329" max="5330" width="6.109375" style="1" customWidth="1"/>
    <col min="5331" max="5331" width="6.44140625" style="1" customWidth="1"/>
    <col min="5332" max="5332" width="5.88671875" style="1" customWidth="1"/>
    <col min="5333" max="5333" width="6.33203125" style="1" customWidth="1"/>
    <col min="5334" max="5334" width="4.6640625" style="1" customWidth="1"/>
    <col min="5335" max="5335" width="4.88671875" style="1" customWidth="1"/>
    <col min="5336" max="5336" width="4.5546875" style="1" customWidth="1"/>
    <col min="5337" max="5337" width="4.6640625" style="1" customWidth="1"/>
    <col min="5338" max="5338" width="6.33203125" style="1" customWidth="1"/>
    <col min="5339" max="5339" width="4.88671875" style="1" customWidth="1"/>
    <col min="5340" max="5340" width="6.109375" style="1" customWidth="1"/>
    <col min="5341" max="5341" width="5.88671875" style="1" customWidth="1"/>
    <col min="5342" max="5342" width="6" style="1" customWidth="1"/>
    <col min="5343" max="5343" width="4.88671875" style="1" customWidth="1"/>
    <col min="5344" max="5345" width="3.33203125" style="1" customWidth="1"/>
    <col min="5346" max="5347" width="5.5546875" style="1" customWidth="1"/>
    <col min="5348" max="5348" width="4.44140625" style="1" customWidth="1"/>
    <col min="5349" max="5349" width="6.109375" style="1" customWidth="1"/>
    <col min="5350" max="5350" width="4.5546875" style="1" customWidth="1"/>
    <col min="5351" max="5360" width="5" style="1" customWidth="1"/>
    <col min="5361" max="5361" width="25.33203125" style="1" customWidth="1"/>
    <col min="5362" max="5362" width="5.5546875" style="1" customWidth="1"/>
    <col min="5363" max="5363" width="4" style="1" customWidth="1"/>
    <col min="5364" max="5364" width="9.88671875" style="1" customWidth="1"/>
    <col min="5365" max="5365" width="5" style="1" customWidth="1"/>
    <col min="5366" max="5367" width="8.88671875" style="1"/>
    <col min="5368" max="5368" width="59" style="1" bestFit="1" customWidth="1"/>
    <col min="5369" max="5577" width="8.88671875" style="1"/>
    <col min="5578" max="5578" width="0" style="1" hidden="1" customWidth="1"/>
    <col min="5579" max="5579" width="4.33203125" style="1" customWidth="1"/>
    <col min="5580" max="5580" width="7" style="1" customWidth="1"/>
    <col min="5581" max="5581" width="6.44140625" style="1" customWidth="1"/>
    <col min="5582" max="5582" width="6.109375" style="1" customWidth="1"/>
    <col min="5583" max="5583" width="6.88671875" style="1" customWidth="1"/>
    <col min="5584" max="5584" width="6.6640625" style="1" customWidth="1"/>
    <col min="5585" max="5586" width="6.109375" style="1" customWidth="1"/>
    <col min="5587" max="5587" width="6.44140625" style="1" customWidth="1"/>
    <col min="5588" max="5588" width="5.88671875" style="1" customWidth="1"/>
    <col min="5589" max="5589" width="6.33203125" style="1" customWidth="1"/>
    <col min="5590" max="5590" width="4.6640625" style="1" customWidth="1"/>
    <col min="5591" max="5591" width="4.88671875" style="1" customWidth="1"/>
    <col min="5592" max="5592" width="4.5546875" style="1" customWidth="1"/>
    <col min="5593" max="5593" width="4.6640625" style="1" customWidth="1"/>
    <col min="5594" max="5594" width="6.33203125" style="1" customWidth="1"/>
    <col min="5595" max="5595" width="4.88671875" style="1" customWidth="1"/>
    <col min="5596" max="5596" width="6.109375" style="1" customWidth="1"/>
    <col min="5597" max="5597" width="5.88671875" style="1" customWidth="1"/>
    <col min="5598" max="5598" width="6" style="1" customWidth="1"/>
    <col min="5599" max="5599" width="4.88671875" style="1" customWidth="1"/>
    <col min="5600" max="5601" width="3.33203125" style="1" customWidth="1"/>
    <col min="5602" max="5603" width="5.5546875" style="1" customWidth="1"/>
    <col min="5604" max="5604" width="4.44140625" style="1" customWidth="1"/>
    <col min="5605" max="5605" width="6.109375" style="1" customWidth="1"/>
    <col min="5606" max="5606" width="4.5546875" style="1" customWidth="1"/>
    <col min="5607" max="5616" width="5" style="1" customWidth="1"/>
    <col min="5617" max="5617" width="25.33203125" style="1" customWidth="1"/>
    <col min="5618" max="5618" width="5.5546875" style="1" customWidth="1"/>
    <col min="5619" max="5619" width="4" style="1" customWidth="1"/>
    <col min="5620" max="5620" width="9.88671875" style="1" customWidth="1"/>
    <col min="5621" max="5621" width="5" style="1" customWidth="1"/>
    <col min="5622" max="5623" width="8.88671875" style="1"/>
    <col min="5624" max="5624" width="59" style="1" bestFit="1" customWidth="1"/>
    <col min="5625" max="5833" width="8.88671875" style="1"/>
    <col min="5834" max="5834" width="0" style="1" hidden="1" customWidth="1"/>
    <col min="5835" max="5835" width="4.33203125" style="1" customWidth="1"/>
    <col min="5836" max="5836" width="7" style="1" customWidth="1"/>
    <col min="5837" max="5837" width="6.44140625" style="1" customWidth="1"/>
    <col min="5838" max="5838" width="6.109375" style="1" customWidth="1"/>
    <col min="5839" max="5839" width="6.88671875" style="1" customWidth="1"/>
    <col min="5840" max="5840" width="6.6640625" style="1" customWidth="1"/>
    <col min="5841" max="5842" width="6.109375" style="1" customWidth="1"/>
    <col min="5843" max="5843" width="6.44140625" style="1" customWidth="1"/>
    <col min="5844" max="5844" width="5.88671875" style="1" customWidth="1"/>
    <col min="5845" max="5845" width="6.33203125" style="1" customWidth="1"/>
    <col min="5846" max="5846" width="4.6640625" style="1" customWidth="1"/>
    <col min="5847" max="5847" width="4.88671875" style="1" customWidth="1"/>
    <col min="5848" max="5848" width="4.5546875" style="1" customWidth="1"/>
    <col min="5849" max="5849" width="4.6640625" style="1" customWidth="1"/>
    <col min="5850" max="5850" width="6.33203125" style="1" customWidth="1"/>
    <col min="5851" max="5851" width="4.88671875" style="1" customWidth="1"/>
    <col min="5852" max="5852" width="6.109375" style="1" customWidth="1"/>
    <col min="5853" max="5853" width="5.88671875" style="1" customWidth="1"/>
    <col min="5854" max="5854" width="6" style="1" customWidth="1"/>
    <col min="5855" max="5855" width="4.88671875" style="1" customWidth="1"/>
    <col min="5856" max="5857" width="3.33203125" style="1" customWidth="1"/>
    <col min="5858" max="5859" width="5.5546875" style="1" customWidth="1"/>
    <col min="5860" max="5860" width="4.44140625" style="1" customWidth="1"/>
    <col min="5861" max="5861" width="6.109375" style="1" customWidth="1"/>
    <col min="5862" max="5862" width="4.5546875" style="1" customWidth="1"/>
    <col min="5863" max="5872" width="5" style="1" customWidth="1"/>
    <col min="5873" max="5873" width="25.33203125" style="1" customWidth="1"/>
    <col min="5874" max="5874" width="5.5546875" style="1" customWidth="1"/>
    <col min="5875" max="5875" width="4" style="1" customWidth="1"/>
    <col min="5876" max="5876" width="9.88671875" style="1" customWidth="1"/>
    <col min="5877" max="5877" width="5" style="1" customWidth="1"/>
    <col min="5878" max="5879" width="8.88671875" style="1"/>
    <col min="5880" max="5880" width="59" style="1" bestFit="1" customWidth="1"/>
    <col min="5881" max="6089" width="8.88671875" style="1"/>
    <col min="6090" max="6090" width="0" style="1" hidden="1" customWidth="1"/>
    <col min="6091" max="6091" width="4.33203125" style="1" customWidth="1"/>
    <col min="6092" max="6092" width="7" style="1" customWidth="1"/>
    <col min="6093" max="6093" width="6.44140625" style="1" customWidth="1"/>
    <col min="6094" max="6094" width="6.109375" style="1" customWidth="1"/>
    <col min="6095" max="6095" width="6.88671875" style="1" customWidth="1"/>
    <col min="6096" max="6096" width="6.6640625" style="1" customWidth="1"/>
    <col min="6097" max="6098" width="6.109375" style="1" customWidth="1"/>
    <col min="6099" max="6099" width="6.44140625" style="1" customWidth="1"/>
    <col min="6100" max="6100" width="5.88671875" style="1" customWidth="1"/>
    <col min="6101" max="6101" width="6.33203125" style="1" customWidth="1"/>
    <col min="6102" max="6102" width="4.6640625" style="1" customWidth="1"/>
    <col min="6103" max="6103" width="4.88671875" style="1" customWidth="1"/>
    <col min="6104" max="6104" width="4.5546875" style="1" customWidth="1"/>
    <col min="6105" max="6105" width="4.6640625" style="1" customWidth="1"/>
    <col min="6106" max="6106" width="6.33203125" style="1" customWidth="1"/>
    <col min="6107" max="6107" width="4.88671875" style="1" customWidth="1"/>
    <col min="6108" max="6108" width="6.109375" style="1" customWidth="1"/>
    <col min="6109" max="6109" width="5.88671875" style="1" customWidth="1"/>
    <col min="6110" max="6110" width="6" style="1" customWidth="1"/>
    <col min="6111" max="6111" width="4.88671875" style="1" customWidth="1"/>
    <col min="6112" max="6113" width="3.33203125" style="1" customWidth="1"/>
    <col min="6114" max="6115" width="5.5546875" style="1" customWidth="1"/>
    <col min="6116" max="6116" width="4.44140625" style="1" customWidth="1"/>
    <col min="6117" max="6117" width="6.109375" style="1" customWidth="1"/>
    <col min="6118" max="6118" width="4.5546875" style="1" customWidth="1"/>
    <col min="6119" max="6128" width="5" style="1" customWidth="1"/>
    <col min="6129" max="6129" width="25.33203125" style="1" customWidth="1"/>
    <col min="6130" max="6130" width="5.5546875" style="1" customWidth="1"/>
    <col min="6131" max="6131" width="4" style="1" customWidth="1"/>
    <col min="6132" max="6132" width="9.88671875" style="1" customWidth="1"/>
    <col min="6133" max="6133" width="5" style="1" customWidth="1"/>
    <col min="6134" max="6135" width="8.88671875" style="1"/>
    <col min="6136" max="6136" width="59" style="1" bestFit="1" customWidth="1"/>
    <col min="6137" max="6345" width="8.88671875" style="1"/>
    <col min="6346" max="6346" width="0" style="1" hidden="1" customWidth="1"/>
    <col min="6347" max="6347" width="4.33203125" style="1" customWidth="1"/>
    <col min="6348" max="6348" width="7" style="1" customWidth="1"/>
    <col min="6349" max="6349" width="6.44140625" style="1" customWidth="1"/>
    <col min="6350" max="6350" width="6.109375" style="1" customWidth="1"/>
    <col min="6351" max="6351" width="6.88671875" style="1" customWidth="1"/>
    <col min="6352" max="6352" width="6.6640625" style="1" customWidth="1"/>
    <col min="6353" max="6354" width="6.109375" style="1" customWidth="1"/>
    <col min="6355" max="6355" width="6.44140625" style="1" customWidth="1"/>
    <col min="6356" max="6356" width="5.88671875" style="1" customWidth="1"/>
    <col min="6357" max="6357" width="6.33203125" style="1" customWidth="1"/>
    <col min="6358" max="6358" width="4.6640625" style="1" customWidth="1"/>
    <col min="6359" max="6359" width="4.88671875" style="1" customWidth="1"/>
    <col min="6360" max="6360" width="4.5546875" style="1" customWidth="1"/>
    <col min="6361" max="6361" width="4.6640625" style="1" customWidth="1"/>
    <col min="6362" max="6362" width="6.33203125" style="1" customWidth="1"/>
    <col min="6363" max="6363" width="4.88671875" style="1" customWidth="1"/>
    <col min="6364" max="6364" width="6.109375" style="1" customWidth="1"/>
    <col min="6365" max="6365" width="5.88671875" style="1" customWidth="1"/>
    <col min="6366" max="6366" width="6" style="1" customWidth="1"/>
    <col min="6367" max="6367" width="4.88671875" style="1" customWidth="1"/>
    <col min="6368" max="6369" width="3.33203125" style="1" customWidth="1"/>
    <col min="6370" max="6371" width="5.5546875" style="1" customWidth="1"/>
    <col min="6372" max="6372" width="4.44140625" style="1" customWidth="1"/>
    <col min="6373" max="6373" width="6.109375" style="1" customWidth="1"/>
    <col min="6374" max="6374" width="4.5546875" style="1" customWidth="1"/>
    <col min="6375" max="6384" width="5" style="1" customWidth="1"/>
    <col min="6385" max="6385" width="25.33203125" style="1" customWidth="1"/>
    <col min="6386" max="6386" width="5.5546875" style="1" customWidth="1"/>
    <col min="6387" max="6387" width="4" style="1" customWidth="1"/>
    <col min="6388" max="6388" width="9.88671875" style="1" customWidth="1"/>
    <col min="6389" max="6389" width="5" style="1" customWidth="1"/>
    <col min="6390" max="6391" width="8.88671875" style="1"/>
    <col min="6392" max="6392" width="59" style="1" bestFit="1" customWidth="1"/>
    <col min="6393" max="6601" width="8.88671875" style="1"/>
    <col min="6602" max="6602" width="0" style="1" hidden="1" customWidth="1"/>
    <col min="6603" max="6603" width="4.33203125" style="1" customWidth="1"/>
    <col min="6604" max="6604" width="7" style="1" customWidth="1"/>
    <col min="6605" max="6605" width="6.44140625" style="1" customWidth="1"/>
    <col min="6606" max="6606" width="6.109375" style="1" customWidth="1"/>
    <col min="6607" max="6607" width="6.88671875" style="1" customWidth="1"/>
    <col min="6608" max="6608" width="6.6640625" style="1" customWidth="1"/>
    <col min="6609" max="6610" width="6.109375" style="1" customWidth="1"/>
    <col min="6611" max="6611" width="6.44140625" style="1" customWidth="1"/>
    <col min="6612" max="6612" width="5.88671875" style="1" customWidth="1"/>
    <col min="6613" max="6613" width="6.33203125" style="1" customWidth="1"/>
    <col min="6614" max="6614" width="4.6640625" style="1" customWidth="1"/>
    <col min="6615" max="6615" width="4.88671875" style="1" customWidth="1"/>
    <col min="6616" max="6616" width="4.5546875" style="1" customWidth="1"/>
    <col min="6617" max="6617" width="4.6640625" style="1" customWidth="1"/>
    <col min="6618" max="6618" width="6.33203125" style="1" customWidth="1"/>
    <col min="6619" max="6619" width="4.88671875" style="1" customWidth="1"/>
    <col min="6620" max="6620" width="6.109375" style="1" customWidth="1"/>
    <col min="6621" max="6621" width="5.88671875" style="1" customWidth="1"/>
    <col min="6622" max="6622" width="6" style="1" customWidth="1"/>
    <col min="6623" max="6623" width="4.88671875" style="1" customWidth="1"/>
    <col min="6624" max="6625" width="3.33203125" style="1" customWidth="1"/>
    <col min="6626" max="6627" width="5.5546875" style="1" customWidth="1"/>
    <col min="6628" max="6628" width="4.44140625" style="1" customWidth="1"/>
    <col min="6629" max="6629" width="6.109375" style="1" customWidth="1"/>
    <col min="6630" max="6630" width="4.5546875" style="1" customWidth="1"/>
    <col min="6631" max="6640" width="5" style="1" customWidth="1"/>
    <col min="6641" max="6641" width="25.33203125" style="1" customWidth="1"/>
    <col min="6642" max="6642" width="5.5546875" style="1" customWidth="1"/>
    <col min="6643" max="6643" width="4" style="1" customWidth="1"/>
    <col min="6644" max="6644" width="9.88671875" style="1" customWidth="1"/>
    <col min="6645" max="6645" width="5" style="1" customWidth="1"/>
    <col min="6646" max="6647" width="8.88671875" style="1"/>
    <col min="6648" max="6648" width="59" style="1" bestFit="1" customWidth="1"/>
    <col min="6649" max="6857" width="8.88671875" style="1"/>
    <col min="6858" max="6858" width="0" style="1" hidden="1" customWidth="1"/>
    <col min="6859" max="6859" width="4.33203125" style="1" customWidth="1"/>
    <col min="6860" max="6860" width="7" style="1" customWidth="1"/>
    <col min="6861" max="6861" width="6.44140625" style="1" customWidth="1"/>
    <col min="6862" max="6862" width="6.109375" style="1" customWidth="1"/>
    <col min="6863" max="6863" width="6.88671875" style="1" customWidth="1"/>
    <col min="6864" max="6864" width="6.6640625" style="1" customWidth="1"/>
    <col min="6865" max="6866" width="6.109375" style="1" customWidth="1"/>
    <col min="6867" max="6867" width="6.44140625" style="1" customWidth="1"/>
    <col min="6868" max="6868" width="5.88671875" style="1" customWidth="1"/>
    <col min="6869" max="6869" width="6.33203125" style="1" customWidth="1"/>
    <col min="6870" max="6870" width="4.6640625" style="1" customWidth="1"/>
    <col min="6871" max="6871" width="4.88671875" style="1" customWidth="1"/>
    <col min="6872" max="6872" width="4.5546875" style="1" customWidth="1"/>
    <col min="6873" max="6873" width="4.6640625" style="1" customWidth="1"/>
    <col min="6874" max="6874" width="6.33203125" style="1" customWidth="1"/>
    <col min="6875" max="6875" width="4.88671875" style="1" customWidth="1"/>
    <col min="6876" max="6876" width="6.109375" style="1" customWidth="1"/>
    <col min="6877" max="6877" width="5.88671875" style="1" customWidth="1"/>
    <col min="6878" max="6878" width="6" style="1" customWidth="1"/>
    <col min="6879" max="6879" width="4.88671875" style="1" customWidth="1"/>
    <col min="6880" max="6881" width="3.33203125" style="1" customWidth="1"/>
    <col min="6882" max="6883" width="5.5546875" style="1" customWidth="1"/>
    <col min="6884" max="6884" width="4.44140625" style="1" customWidth="1"/>
    <col min="6885" max="6885" width="6.109375" style="1" customWidth="1"/>
    <col min="6886" max="6886" width="4.5546875" style="1" customWidth="1"/>
    <col min="6887" max="6896" width="5" style="1" customWidth="1"/>
    <col min="6897" max="6897" width="25.33203125" style="1" customWidth="1"/>
    <col min="6898" max="6898" width="5.5546875" style="1" customWidth="1"/>
    <col min="6899" max="6899" width="4" style="1" customWidth="1"/>
    <col min="6900" max="6900" width="9.88671875" style="1" customWidth="1"/>
    <col min="6901" max="6901" width="5" style="1" customWidth="1"/>
    <col min="6902" max="6903" width="8.88671875" style="1"/>
    <col min="6904" max="6904" width="59" style="1" bestFit="1" customWidth="1"/>
    <col min="6905" max="7113" width="8.88671875" style="1"/>
    <col min="7114" max="7114" width="0" style="1" hidden="1" customWidth="1"/>
    <col min="7115" max="7115" width="4.33203125" style="1" customWidth="1"/>
    <col min="7116" max="7116" width="7" style="1" customWidth="1"/>
    <col min="7117" max="7117" width="6.44140625" style="1" customWidth="1"/>
    <col min="7118" max="7118" width="6.109375" style="1" customWidth="1"/>
    <col min="7119" max="7119" width="6.88671875" style="1" customWidth="1"/>
    <col min="7120" max="7120" width="6.6640625" style="1" customWidth="1"/>
    <col min="7121" max="7122" width="6.109375" style="1" customWidth="1"/>
    <col min="7123" max="7123" width="6.44140625" style="1" customWidth="1"/>
    <col min="7124" max="7124" width="5.88671875" style="1" customWidth="1"/>
    <col min="7125" max="7125" width="6.33203125" style="1" customWidth="1"/>
    <col min="7126" max="7126" width="4.6640625" style="1" customWidth="1"/>
    <col min="7127" max="7127" width="4.88671875" style="1" customWidth="1"/>
    <col min="7128" max="7128" width="4.5546875" style="1" customWidth="1"/>
    <col min="7129" max="7129" width="4.6640625" style="1" customWidth="1"/>
    <col min="7130" max="7130" width="6.33203125" style="1" customWidth="1"/>
    <col min="7131" max="7131" width="4.88671875" style="1" customWidth="1"/>
    <col min="7132" max="7132" width="6.109375" style="1" customWidth="1"/>
    <col min="7133" max="7133" width="5.88671875" style="1" customWidth="1"/>
    <col min="7134" max="7134" width="6" style="1" customWidth="1"/>
    <col min="7135" max="7135" width="4.88671875" style="1" customWidth="1"/>
    <col min="7136" max="7137" width="3.33203125" style="1" customWidth="1"/>
    <col min="7138" max="7139" width="5.5546875" style="1" customWidth="1"/>
    <col min="7140" max="7140" width="4.44140625" style="1" customWidth="1"/>
    <col min="7141" max="7141" width="6.109375" style="1" customWidth="1"/>
    <col min="7142" max="7142" width="4.5546875" style="1" customWidth="1"/>
    <col min="7143" max="7152" width="5" style="1" customWidth="1"/>
    <col min="7153" max="7153" width="25.33203125" style="1" customWidth="1"/>
    <col min="7154" max="7154" width="5.5546875" style="1" customWidth="1"/>
    <col min="7155" max="7155" width="4" style="1" customWidth="1"/>
    <col min="7156" max="7156" width="9.88671875" style="1" customWidth="1"/>
    <col min="7157" max="7157" width="5" style="1" customWidth="1"/>
    <col min="7158" max="7159" width="8.88671875" style="1"/>
    <col min="7160" max="7160" width="59" style="1" bestFit="1" customWidth="1"/>
    <col min="7161" max="7369" width="8.88671875" style="1"/>
    <col min="7370" max="7370" width="0" style="1" hidden="1" customWidth="1"/>
    <col min="7371" max="7371" width="4.33203125" style="1" customWidth="1"/>
    <col min="7372" max="7372" width="7" style="1" customWidth="1"/>
    <col min="7373" max="7373" width="6.44140625" style="1" customWidth="1"/>
    <col min="7374" max="7374" width="6.109375" style="1" customWidth="1"/>
    <col min="7375" max="7375" width="6.88671875" style="1" customWidth="1"/>
    <col min="7376" max="7376" width="6.6640625" style="1" customWidth="1"/>
    <col min="7377" max="7378" width="6.109375" style="1" customWidth="1"/>
    <col min="7379" max="7379" width="6.44140625" style="1" customWidth="1"/>
    <col min="7380" max="7380" width="5.88671875" style="1" customWidth="1"/>
    <col min="7381" max="7381" width="6.33203125" style="1" customWidth="1"/>
    <col min="7382" max="7382" width="4.6640625" style="1" customWidth="1"/>
    <col min="7383" max="7383" width="4.88671875" style="1" customWidth="1"/>
    <col min="7384" max="7384" width="4.5546875" style="1" customWidth="1"/>
    <col min="7385" max="7385" width="4.6640625" style="1" customWidth="1"/>
    <col min="7386" max="7386" width="6.33203125" style="1" customWidth="1"/>
    <col min="7387" max="7387" width="4.88671875" style="1" customWidth="1"/>
    <col min="7388" max="7388" width="6.109375" style="1" customWidth="1"/>
    <col min="7389" max="7389" width="5.88671875" style="1" customWidth="1"/>
    <col min="7390" max="7390" width="6" style="1" customWidth="1"/>
    <col min="7391" max="7391" width="4.88671875" style="1" customWidth="1"/>
    <col min="7392" max="7393" width="3.33203125" style="1" customWidth="1"/>
    <col min="7394" max="7395" width="5.5546875" style="1" customWidth="1"/>
    <col min="7396" max="7396" width="4.44140625" style="1" customWidth="1"/>
    <col min="7397" max="7397" width="6.109375" style="1" customWidth="1"/>
    <col min="7398" max="7398" width="4.5546875" style="1" customWidth="1"/>
    <col min="7399" max="7408" width="5" style="1" customWidth="1"/>
    <col min="7409" max="7409" width="25.33203125" style="1" customWidth="1"/>
    <col min="7410" max="7410" width="5.5546875" style="1" customWidth="1"/>
    <col min="7411" max="7411" width="4" style="1" customWidth="1"/>
    <col min="7412" max="7412" width="9.88671875" style="1" customWidth="1"/>
    <col min="7413" max="7413" width="5" style="1" customWidth="1"/>
    <col min="7414" max="7415" width="8.88671875" style="1"/>
    <col min="7416" max="7416" width="59" style="1" bestFit="1" customWidth="1"/>
    <col min="7417" max="7625" width="8.88671875" style="1"/>
    <col min="7626" max="7626" width="0" style="1" hidden="1" customWidth="1"/>
    <col min="7627" max="7627" width="4.33203125" style="1" customWidth="1"/>
    <col min="7628" max="7628" width="7" style="1" customWidth="1"/>
    <col min="7629" max="7629" width="6.44140625" style="1" customWidth="1"/>
    <col min="7630" max="7630" width="6.109375" style="1" customWidth="1"/>
    <col min="7631" max="7631" width="6.88671875" style="1" customWidth="1"/>
    <col min="7632" max="7632" width="6.6640625" style="1" customWidth="1"/>
    <col min="7633" max="7634" width="6.109375" style="1" customWidth="1"/>
    <col min="7635" max="7635" width="6.44140625" style="1" customWidth="1"/>
    <col min="7636" max="7636" width="5.88671875" style="1" customWidth="1"/>
    <col min="7637" max="7637" width="6.33203125" style="1" customWidth="1"/>
    <col min="7638" max="7638" width="4.6640625" style="1" customWidth="1"/>
    <col min="7639" max="7639" width="4.88671875" style="1" customWidth="1"/>
    <col min="7640" max="7640" width="4.5546875" style="1" customWidth="1"/>
    <col min="7641" max="7641" width="4.6640625" style="1" customWidth="1"/>
    <col min="7642" max="7642" width="6.33203125" style="1" customWidth="1"/>
    <col min="7643" max="7643" width="4.88671875" style="1" customWidth="1"/>
    <col min="7644" max="7644" width="6.109375" style="1" customWidth="1"/>
    <col min="7645" max="7645" width="5.88671875" style="1" customWidth="1"/>
    <col min="7646" max="7646" width="6" style="1" customWidth="1"/>
    <col min="7647" max="7647" width="4.88671875" style="1" customWidth="1"/>
    <col min="7648" max="7649" width="3.33203125" style="1" customWidth="1"/>
    <col min="7650" max="7651" width="5.5546875" style="1" customWidth="1"/>
    <col min="7652" max="7652" width="4.44140625" style="1" customWidth="1"/>
    <col min="7653" max="7653" width="6.109375" style="1" customWidth="1"/>
    <col min="7654" max="7654" width="4.5546875" style="1" customWidth="1"/>
    <col min="7655" max="7664" width="5" style="1" customWidth="1"/>
    <col min="7665" max="7665" width="25.33203125" style="1" customWidth="1"/>
    <col min="7666" max="7666" width="5.5546875" style="1" customWidth="1"/>
    <col min="7667" max="7667" width="4" style="1" customWidth="1"/>
    <col min="7668" max="7668" width="9.88671875" style="1" customWidth="1"/>
    <col min="7669" max="7669" width="5" style="1" customWidth="1"/>
    <col min="7670" max="7671" width="8.88671875" style="1"/>
    <col min="7672" max="7672" width="59" style="1" bestFit="1" customWidth="1"/>
    <col min="7673" max="7881" width="8.88671875" style="1"/>
    <col min="7882" max="7882" width="0" style="1" hidden="1" customWidth="1"/>
    <col min="7883" max="7883" width="4.33203125" style="1" customWidth="1"/>
    <col min="7884" max="7884" width="7" style="1" customWidth="1"/>
    <col min="7885" max="7885" width="6.44140625" style="1" customWidth="1"/>
    <col min="7886" max="7886" width="6.109375" style="1" customWidth="1"/>
    <col min="7887" max="7887" width="6.88671875" style="1" customWidth="1"/>
    <col min="7888" max="7888" width="6.6640625" style="1" customWidth="1"/>
    <col min="7889" max="7890" width="6.109375" style="1" customWidth="1"/>
    <col min="7891" max="7891" width="6.44140625" style="1" customWidth="1"/>
    <col min="7892" max="7892" width="5.88671875" style="1" customWidth="1"/>
    <col min="7893" max="7893" width="6.33203125" style="1" customWidth="1"/>
    <col min="7894" max="7894" width="4.6640625" style="1" customWidth="1"/>
    <col min="7895" max="7895" width="4.88671875" style="1" customWidth="1"/>
    <col min="7896" max="7896" width="4.5546875" style="1" customWidth="1"/>
    <col min="7897" max="7897" width="4.6640625" style="1" customWidth="1"/>
    <col min="7898" max="7898" width="6.33203125" style="1" customWidth="1"/>
    <col min="7899" max="7899" width="4.88671875" style="1" customWidth="1"/>
    <col min="7900" max="7900" width="6.109375" style="1" customWidth="1"/>
    <col min="7901" max="7901" width="5.88671875" style="1" customWidth="1"/>
    <col min="7902" max="7902" width="6" style="1" customWidth="1"/>
    <col min="7903" max="7903" width="4.88671875" style="1" customWidth="1"/>
    <col min="7904" max="7905" width="3.33203125" style="1" customWidth="1"/>
    <col min="7906" max="7907" width="5.5546875" style="1" customWidth="1"/>
    <col min="7908" max="7908" width="4.44140625" style="1" customWidth="1"/>
    <col min="7909" max="7909" width="6.109375" style="1" customWidth="1"/>
    <col min="7910" max="7910" width="4.5546875" style="1" customWidth="1"/>
    <col min="7911" max="7920" width="5" style="1" customWidth="1"/>
    <col min="7921" max="7921" width="25.33203125" style="1" customWidth="1"/>
    <col min="7922" max="7922" width="5.5546875" style="1" customWidth="1"/>
    <col min="7923" max="7923" width="4" style="1" customWidth="1"/>
    <col min="7924" max="7924" width="9.88671875" style="1" customWidth="1"/>
    <col min="7925" max="7925" width="5" style="1" customWidth="1"/>
    <col min="7926" max="7927" width="8.88671875" style="1"/>
    <col min="7928" max="7928" width="59" style="1" bestFit="1" customWidth="1"/>
    <col min="7929" max="8137" width="8.88671875" style="1"/>
    <col min="8138" max="8138" width="0" style="1" hidden="1" customWidth="1"/>
    <col min="8139" max="8139" width="4.33203125" style="1" customWidth="1"/>
    <col min="8140" max="8140" width="7" style="1" customWidth="1"/>
    <col min="8141" max="8141" width="6.44140625" style="1" customWidth="1"/>
    <col min="8142" max="8142" width="6.109375" style="1" customWidth="1"/>
    <col min="8143" max="8143" width="6.88671875" style="1" customWidth="1"/>
    <col min="8144" max="8144" width="6.6640625" style="1" customWidth="1"/>
    <col min="8145" max="8146" width="6.109375" style="1" customWidth="1"/>
    <col min="8147" max="8147" width="6.44140625" style="1" customWidth="1"/>
    <col min="8148" max="8148" width="5.88671875" style="1" customWidth="1"/>
    <col min="8149" max="8149" width="6.33203125" style="1" customWidth="1"/>
    <col min="8150" max="8150" width="4.6640625" style="1" customWidth="1"/>
    <col min="8151" max="8151" width="4.88671875" style="1" customWidth="1"/>
    <col min="8152" max="8152" width="4.5546875" style="1" customWidth="1"/>
    <col min="8153" max="8153" width="4.6640625" style="1" customWidth="1"/>
    <col min="8154" max="8154" width="6.33203125" style="1" customWidth="1"/>
    <col min="8155" max="8155" width="4.88671875" style="1" customWidth="1"/>
    <col min="8156" max="8156" width="6.109375" style="1" customWidth="1"/>
    <col min="8157" max="8157" width="5.88671875" style="1" customWidth="1"/>
    <col min="8158" max="8158" width="6" style="1" customWidth="1"/>
    <col min="8159" max="8159" width="4.88671875" style="1" customWidth="1"/>
    <col min="8160" max="8161" width="3.33203125" style="1" customWidth="1"/>
    <col min="8162" max="8163" width="5.5546875" style="1" customWidth="1"/>
    <col min="8164" max="8164" width="4.44140625" style="1" customWidth="1"/>
    <col min="8165" max="8165" width="6.109375" style="1" customWidth="1"/>
    <col min="8166" max="8166" width="4.5546875" style="1" customWidth="1"/>
    <col min="8167" max="8176" width="5" style="1" customWidth="1"/>
    <col min="8177" max="8177" width="25.33203125" style="1" customWidth="1"/>
    <col min="8178" max="8178" width="5.5546875" style="1" customWidth="1"/>
    <col min="8179" max="8179" width="4" style="1" customWidth="1"/>
    <col min="8180" max="8180" width="9.88671875" style="1" customWidth="1"/>
    <col min="8181" max="8181" width="5" style="1" customWidth="1"/>
    <col min="8182" max="8183" width="8.88671875" style="1"/>
    <col min="8184" max="8184" width="59" style="1" bestFit="1" customWidth="1"/>
    <col min="8185" max="8393" width="8.88671875" style="1"/>
    <col min="8394" max="8394" width="0" style="1" hidden="1" customWidth="1"/>
    <col min="8395" max="8395" width="4.33203125" style="1" customWidth="1"/>
    <col min="8396" max="8396" width="7" style="1" customWidth="1"/>
    <col min="8397" max="8397" width="6.44140625" style="1" customWidth="1"/>
    <col min="8398" max="8398" width="6.109375" style="1" customWidth="1"/>
    <col min="8399" max="8399" width="6.88671875" style="1" customWidth="1"/>
    <col min="8400" max="8400" width="6.6640625" style="1" customWidth="1"/>
    <col min="8401" max="8402" width="6.109375" style="1" customWidth="1"/>
    <col min="8403" max="8403" width="6.44140625" style="1" customWidth="1"/>
    <col min="8404" max="8404" width="5.88671875" style="1" customWidth="1"/>
    <col min="8405" max="8405" width="6.33203125" style="1" customWidth="1"/>
    <col min="8406" max="8406" width="4.6640625" style="1" customWidth="1"/>
    <col min="8407" max="8407" width="4.88671875" style="1" customWidth="1"/>
    <col min="8408" max="8408" width="4.5546875" style="1" customWidth="1"/>
    <col min="8409" max="8409" width="4.6640625" style="1" customWidth="1"/>
    <col min="8410" max="8410" width="6.33203125" style="1" customWidth="1"/>
    <col min="8411" max="8411" width="4.88671875" style="1" customWidth="1"/>
    <col min="8412" max="8412" width="6.109375" style="1" customWidth="1"/>
    <col min="8413" max="8413" width="5.88671875" style="1" customWidth="1"/>
    <col min="8414" max="8414" width="6" style="1" customWidth="1"/>
    <col min="8415" max="8415" width="4.88671875" style="1" customWidth="1"/>
    <col min="8416" max="8417" width="3.33203125" style="1" customWidth="1"/>
    <col min="8418" max="8419" width="5.5546875" style="1" customWidth="1"/>
    <col min="8420" max="8420" width="4.44140625" style="1" customWidth="1"/>
    <col min="8421" max="8421" width="6.109375" style="1" customWidth="1"/>
    <col min="8422" max="8422" width="4.5546875" style="1" customWidth="1"/>
    <col min="8423" max="8432" width="5" style="1" customWidth="1"/>
    <col min="8433" max="8433" width="25.33203125" style="1" customWidth="1"/>
    <col min="8434" max="8434" width="5.5546875" style="1" customWidth="1"/>
    <col min="8435" max="8435" width="4" style="1" customWidth="1"/>
    <col min="8436" max="8436" width="9.88671875" style="1" customWidth="1"/>
    <col min="8437" max="8437" width="5" style="1" customWidth="1"/>
    <col min="8438" max="8439" width="8.88671875" style="1"/>
    <col min="8440" max="8440" width="59" style="1" bestFit="1" customWidth="1"/>
    <col min="8441" max="8649" width="8.88671875" style="1"/>
    <col min="8650" max="8650" width="0" style="1" hidden="1" customWidth="1"/>
    <col min="8651" max="8651" width="4.33203125" style="1" customWidth="1"/>
    <col min="8652" max="8652" width="7" style="1" customWidth="1"/>
    <col min="8653" max="8653" width="6.44140625" style="1" customWidth="1"/>
    <col min="8654" max="8654" width="6.109375" style="1" customWidth="1"/>
    <col min="8655" max="8655" width="6.88671875" style="1" customWidth="1"/>
    <col min="8656" max="8656" width="6.6640625" style="1" customWidth="1"/>
    <col min="8657" max="8658" width="6.109375" style="1" customWidth="1"/>
    <col min="8659" max="8659" width="6.44140625" style="1" customWidth="1"/>
    <col min="8660" max="8660" width="5.88671875" style="1" customWidth="1"/>
    <col min="8661" max="8661" width="6.33203125" style="1" customWidth="1"/>
    <col min="8662" max="8662" width="4.6640625" style="1" customWidth="1"/>
    <col min="8663" max="8663" width="4.88671875" style="1" customWidth="1"/>
    <col min="8664" max="8664" width="4.5546875" style="1" customWidth="1"/>
    <col min="8665" max="8665" width="4.6640625" style="1" customWidth="1"/>
    <col min="8666" max="8666" width="6.33203125" style="1" customWidth="1"/>
    <col min="8667" max="8667" width="4.88671875" style="1" customWidth="1"/>
    <col min="8668" max="8668" width="6.109375" style="1" customWidth="1"/>
    <col min="8669" max="8669" width="5.88671875" style="1" customWidth="1"/>
    <col min="8670" max="8670" width="6" style="1" customWidth="1"/>
    <col min="8671" max="8671" width="4.88671875" style="1" customWidth="1"/>
    <col min="8672" max="8673" width="3.33203125" style="1" customWidth="1"/>
    <col min="8674" max="8675" width="5.5546875" style="1" customWidth="1"/>
    <col min="8676" max="8676" width="4.44140625" style="1" customWidth="1"/>
    <col min="8677" max="8677" width="6.109375" style="1" customWidth="1"/>
    <col min="8678" max="8678" width="4.5546875" style="1" customWidth="1"/>
    <col min="8679" max="8688" width="5" style="1" customWidth="1"/>
    <col min="8689" max="8689" width="25.33203125" style="1" customWidth="1"/>
    <col min="8690" max="8690" width="5.5546875" style="1" customWidth="1"/>
    <col min="8691" max="8691" width="4" style="1" customWidth="1"/>
    <col min="8692" max="8692" width="9.88671875" style="1" customWidth="1"/>
    <col min="8693" max="8693" width="5" style="1" customWidth="1"/>
    <col min="8694" max="8695" width="8.88671875" style="1"/>
    <col min="8696" max="8696" width="59" style="1" bestFit="1" customWidth="1"/>
    <col min="8697" max="8905" width="8.88671875" style="1"/>
    <col min="8906" max="8906" width="0" style="1" hidden="1" customWidth="1"/>
    <col min="8907" max="8907" width="4.33203125" style="1" customWidth="1"/>
    <col min="8908" max="8908" width="7" style="1" customWidth="1"/>
    <col min="8909" max="8909" width="6.44140625" style="1" customWidth="1"/>
    <col min="8910" max="8910" width="6.109375" style="1" customWidth="1"/>
    <col min="8911" max="8911" width="6.88671875" style="1" customWidth="1"/>
    <col min="8912" max="8912" width="6.6640625" style="1" customWidth="1"/>
    <col min="8913" max="8914" width="6.109375" style="1" customWidth="1"/>
    <col min="8915" max="8915" width="6.44140625" style="1" customWidth="1"/>
    <col min="8916" max="8916" width="5.88671875" style="1" customWidth="1"/>
    <col min="8917" max="8917" width="6.33203125" style="1" customWidth="1"/>
    <col min="8918" max="8918" width="4.6640625" style="1" customWidth="1"/>
    <col min="8919" max="8919" width="4.88671875" style="1" customWidth="1"/>
    <col min="8920" max="8920" width="4.5546875" style="1" customWidth="1"/>
    <col min="8921" max="8921" width="4.6640625" style="1" customWidth="1"/>
    <col min="8922" max="8922" width="6.33203125" style="1" customWidth="1"/>
    <col min="8923" max="8923" width="4.88671875" style="1" customWidth="1"/>
    <col min="8924" max="8924" width="6.109375" style="1" customWidth="1"/>
    <col min="8925" max="8925" width="5.88671875" style="1" customWidth="1"/>
    <col min="8926" max="8926" width="6" style="1" customWidth="1"/>
    <col min="8927" max="8927" width="4.88671875" style="1" customWidth="1"/>
    <col min="8928" max="8929" width="3.33203125" style="1" customWidth="1"/>
    <col min="8930" max="8931" width="5.5546875" style="1" customWidth="1"/>
    <col min="8932" max="8932" width="4.44140625" style="1" customWidth="1"/>
    <col min="8933" max="8933" width="6.109375" style="1" customWidth="1"/>
    <col min="8934" max="8934" width="4.5546875" style="1" customWidth="1"/>
    <col min="8935" max="8944" width="5" style="1" customWidth="1"/>
    <col min="8945" max="8945" width="25.33203125" style="1" customWidth="1"/>
    <col min="8946" max="8946" width="5.5546875" style="1" customWidth="1"/>
    <col min="8947" max="8947" width="4" style="1" customWidth="1"/>
    <col min="8948" max="8948" width="9.88671875" style="1" customWidth="1"/>
    <col min="8949" max="8949" width="5" style="1" customWidth="1"/>
    <col min="8950" max="8951" width="8.88671875" style="1"/>
    <col min="8952" max="8952" width="59" style="1" bestFit="1" customWidth="1"/>
    <col min="8953" max="9161" width="8.88671875" style="1"/>
    <col min="9162" max="9162" width="0" style="1" hidden="1" customWidth="1"/>
    <col min="9163" max="9163" width="4.33203125" style="1" customWidth="1"/>
    <col min="9164" max="9164" width="7" style="1" customWidth="1"/>
    <col min="9165" max="9165" width="6.44140625" style="1" customWidth="1"/>
    <col min="9166" max="9166" width="6.109375" style="1" customWidth="1"/>
    <col min="9167" max="9167" width="6.88671875" style="1" customWidth="1"/>
    <col min="9168" max="9168" width="6.6640625" style="1" customWidth="1"/>
    <col min="9169" max="9170" width="6.109375" style="1" customWidth="1"/>
    <col min="9171" max="9171" width="6.44140625" style="1" customWidth="1"/>
    <col min="9172" max="9172" width="5.88671875" style="1" customWidth="1"/>
    <col min="9173" max="9173" width="6.33203125" style="1" customWidth="1"/>
    <col min="9174" max="9174" width="4.6640625" style="1" customWidth="1"/>
    <col min="9175" max="9175" width="4.88671875" style="1" customWidth="1"/>
    <col min="9176" max="9176" width="4.5546875" style="1" customWidth="1"/>
    <col min="9177" max="9177" width="4.6640625" style="1" customWidth="1"/>
    <col min="9178" max="9178" width="6.33203125" style="1" customWidth="1"/>
    <col min="9179" max="9179" width="4.88671875" style="1" customWidth="1"/>
    <col min="9180" max="9180" width="6.109375" style="1" customWidth="1"/>
    <col min="9181" max="9181" width="5.88671875" style="1" customWidth="1"/>
    <col min="9182" max="9182" width="6" style="1" customWidth="1"/>
    <col min="9183" max="9183" width="4.88671875" style="1" customWidth="1"/>
    <col min="9184" max="9185" width="3.33203125" style="1" customWidth="1"/>
    <col min="9186" max="9187" width="5.5546875" style="1" customWidth="1"/>
    <col min="9188" max="9188" width="4.44140625" style="1" customWidth="1"/>
    <col min="9189" max="9189" width="6.109375" style="1" customWidth="1"/>
    <col min="9190" max="9190" width="4.5546875" style="1" customWidth="1"/>
    <col min="9191" max="9200" width="5" style="1" customWidth="1"/>
    <col min="9201" max="9201" width="25.33203125" style="1" customWidth="1"/>
    <col min="9202" max="9202" width="5.5546875" style="1" customWidth="1"/>
    <col min="9203" max="9203" width="4" style="1" customWidth="1"/>
    <col min="9204" max="9204" width="9.88671875" style="1" customWidth="1"/>
    <col min="9205" max="9205" width="5" style="1" customWidth="1"/>
    <col min="9206" max="9207" width="8.88671875" style="1"/>
    <col min="9208" max="9208" width="59" style="1" bestFit="1" customWidth="1"/>
    <col min="9209" max="9417" width="8.88671875" style="1"/>
    <col min="9418" max="9418" width="0" style="1" hidden="1" customWidth="1"/>
    <col min="9419" max="9419" width="4.33203125" style="1" customWidth="1"/>
    <col min="9420" max="9420" width="7" style="1" customWidth="1"/>
    <col min="9421" max="9421" width="6.44140625" style="1" customWidth="1"/>
    <col min="9422" max="9422" width="6.109375" style="1" customWidth="1"/>
    <col min="9423" max="9423" width="6.88671875" style="1" customWidth="1"/>
    <col min="9424" max="9424" width="6.6640625" style="1" customWidth="1"/>
    <col min="9425" max="9426" width="6.109375" style="1" customWidth="1"/>
    <col min="9427" max="9427" width="6.44140625" style="1" customWidth="1"/>
    <col min="9428" max="9428" width="5.88671875" style="1" customWidth="1"/>
    <col min="9429" max="9429" width="6.33203125" style="1" customWidth="1"/>
    <col min="9430" max="9430" width="4.6640625" style="1" customWidth="1"/>
    <col min="9431" max="9431" width="4.88671875" style="1" customWidth="1"/>
    <col min="9432" max="9432" width="4.5546875" style="1" customWidth="1"/>
    <col min="9433" max="9433" width="4.6640625" style="1" customWidth="1"/>
    <col min="9434" max="9434" width="6.33203125" style="1" customWidth="1"/>
    <col min="9435" max="9435" width="4.88671875" style="1" customWidth="1"/>
    <col min="9436" max="9436" width="6.109375" style="1" customWidth="1"/>
    <col min="9437" max="9437" width="5.88671875" style="1" customWidth="1"/>
    <col min="9438" max="9438" width="6" style="1" customWidth="1"/>
    <col min="9439" max="9439" width="4.88671875" style="1" customWidth="1"/>
    <col min="9440" max="9441" width="3.33203125" style="1" customWidth="1"/>
    <col min="9442" max="9443" width="5.5546875" style="1" customWidth="1"/>
    <col min="9444" max="9444" width="4.44140625" style="1" customWidth="1"/>
    <col min="9445" max="9445" width="6.109375" style="1" customWidth="1"/>
    <col min="9446" max="9446" width="4.5546875" style="1" customWidth="1"/>
    <col min="9447" max="9456" width="5" style="1" customWidth="1"/>
    <col min="9457" max="9457" width="25.33203125" style="1" customWidth="1"/>
    <col min="9458" max="9458" width="5.5546875" style="1" customWidth="1"/>
    <col min="9459" max="9459" width="4" style="1" customWidth="1"/>
    <col min="9460" max="9460" width="9.88671875" style="1" customWidth="1"/>
    <col min="9461" max="9461" width="5" style="1" customWidth="1"/>
    <col min="9462" max="9463" width="8.88671875" style="1"/>
    <col min="9464" max="9464" width="59" style="1" bestFit="1" customWidth="1"/>
    <col min="9465" max="9673" width="8.88671875" style="1"/>
    <col min="9674" max="9674" width="0" style="1" hidden="1" customWidth="1"/>
    <col min="9675" max="9675" width="4.33203125" style="1" customWidth="1"/>
    <col min="9676" max="9676" width="7" style="1" customWidth="1"/>
    <col min="9677" max="9677" width="6.44140625" style="1" customWidth="1"/>
    <col min="9678" max="9678" width="6.109375" style="1" customWidth="1"/>
    <col min="9679" max="9679" width="6.88671875" style="1" customWidth="1"/>
    <col min="9680" max="9680" width="6.6640625" style="1" customWidth="1"/>
    <col min="9681" max="9682" width="6.109375" style="1" customWidth="1"/>
    <col min="9683" max="9683" width="6.44140625" style="1" customWidth="1"/>
    <col min="9684" max="9684" width="5.88671875" style="1" customWidth="1"/>
    <col min="9685" max="9685" width="6.33203125" style="1" customWidth="1"/>
    <col min="9686" max="9686" width="4.6640625" style="1" customWidth="1"/>
    <col min="9687" max="9687" width="4.88671875" style="1" customWidth="1"/>
    <col min="9688" max="9688" width="4.5546875" style="1" customWidth="1"/>
    <col min="9689" max="9689" width="4.6640625" style="1" customWidth="1"/>
    <col min="9690" max="9690" width="6.33203125" style="1" customWidth="1"/>
    <col min="9691" max="9691" width="4.88671875" style="1" customWidth="1"/>
    <col min="9692" max="9692" width="6.109375" style="1" customWidth="1"/>
    <col min="9693" max="9693" width="5.88671875" style="1" customWidth="1"/>
    <col min="9694" max="9694" width="6" style="1" customWidth="1"/>
    <col min="9695" max="9695" width="4.88671875" style="1" customWidth="1"/>
    <col min="9696" max="9697" width="3.33203125" style="1" customWidth="1"/>
    <col min="9698" max="9699" width="5.5546875" style="1" customWidth="1"/>
    <col min="9700" max="9700" width="4.44140625" style="1" customWidth="1"/>
    <col min="9701" max="9701" width="6.109375" style="1" customWidth="1"/>
    <col min="9702" max="9702" width="4.5546875" style="1" customWidth="1"/>
    <col min="9703" max="9712" width="5" style="1" customWidth="1"/>
    <col min="9713" max="9713" width="25.33203125" style="1" customWidth="1"/>
    <col min="9714" max="9714" width="5.5546875" style="1" customWidth="1"/>
    <col min="9715" max="9715" width="4" style="1" customWidth="1"/>
    <col min="9716" max="9716" width="9.88671875" style="1" customWidth="1"/>
    <col min="9717" max="9717" width="5" style="1" customWidth="1"/>
    <col min="9718" max="9719" width="8.88671875" style="1"/>
    <col min="9720" max="9720" width="59" style="1" bestFit="1" customWidth="1"/>
    <col min="9721" max="9929" width="8.88671875" style="1"/>
    <col min="9930" max="9930" width="0" style="1" hidden="1" customWidth="1"/>
    <col min="9931" max="9931" width="4.33203125" style="1" customWidth="1"/>
    <col min="9932" max="9932" width="7" style="1" customWidth="1"/>
    <col min="9933" max="9933" width="6.44140625" style="1" customWidth="1"/>
    <col min="9934" max="9934" width="6.109375" style="1" customWidth="1"/>
    <col min="9935" max="9935" width="6.88671875" style="1" customWidth="1"/>
    <col min="9936" max="9936" width="6.6640625" style="1" customWidth="1"/>
    <col min="9937" max="9938" width="6.109375" style="1" customWidth="1"/>
    <col min="9939" max="9939" width="6.44140625" style="1" customWidth="1"/>
    <col min="9940" max="9940" width="5.88671875" style="1" customWidth="1"/>
    <col min="9941" max="9941" width="6.33203125" style="1" customWidth="1"/>
    <col min="9942" max="9942" width="4.6640625" style="1" customWidth="1"/>
    <col min="9943" max="9943" width="4.88671875" style="1" customWidth="1"/>
    <col min="9944" max="9944" width="4.5546875" style="1" customWidth="1"/>
    <col min="9945" max="9945" width="4.6640625" style="1" customWidth="1"/>
    <col min="9946" max="9946" width="6.33203125" style="1" customWidth="1"/>
    <col min="9947" max="9947" width="4.88671875" style="1" customWidth="1"/>
    <col min="9948" max="9948" width="6.109375" style="1" customWidth="1"/>
    <col min="9949" max="9949" width="5.88671875" style="1" customWidth="1"/>
    <col min="9950" max="9950" width="6" style="1" customWidth="1"/>
    <col min="9951" max="9951" width="4.88671875" style="1" customWidth="1"/>
    <col min="9952" max="9953" width="3.33203125" style="1" customWidth="1"/>
    <col min="9954" max="9955" width="5.5546875" style="1" customWidth="1"/>
    <col min="9956" max="9956" width="4.44140625" style="1" customWidth="1"/>
    <col min="9957" max="9957" width="6.109375" style="1" customWidth="1"/>
    <col min="9958" max="9958" width="4.5546875" style="1" customWidth="1"/>
    <col min="9959" max="9968" width="5" style="1" customWidth="1"/>
    <col min="9969" max="9969" width="25.33203125" style="1" customWidth="1"/>
    <col min="9970" max="9970" width="5.5546875" style="1" customWidth="1"/>
    <col min="9971" max="9971" width="4" style="1" customWidth="1"/>
    <col min="9972" max="9972" width="9.88671875" style="1" customWidth="1"/>
    <col min="9973" max="9973" width="5" style="1" customWidth="1"/>
    <col min="9974" max="9975" width="8.88671875" style="1"/>
    <col min="9976" max="9976" width="59" style="1" bestFit="1" customWidth="1"/>
    <col min="9977" max="10185" width="8.88671875" style="1"/>
    <col min="10186" max="10186" width="0" style="1" hidden="1" customWidth="1"/>
    <col min="10187" max="10187" width="4.33203125" style="1" customWidth="1"/>
    <col min="10188" max="10188" width="7" style="1" customWidth="1"/>
    <col min="10189" max="10189" width="6.44140625" style="1" customWidth="1"/>
    <col min="10190" max="10190" width="6.109375" style="1" customWidth="1"/>
    <col min="10191" max="10191" width="6.88671875" style="1" customWidth="1"/>
    <col min="10192" max="10192" width="6.6640625" style="1" customWidth="1"/>
    <col min="10193" max="10194" width="6.109375" style="1" customWidth="1"/>
    <col min="10195" max="10195" width="6.44140625" style="1" customWidth="1"/>
    <col min="10196" max="10196" width="5.88671875" style="1" customWidth="1"/>
    <col min="10197" max="10197" width="6.33203125" style="1" customWidth="1"/>
    <col min="10198" max="10198" width="4.6640625" style="1" customWidth="1"/>
    <col min="10199" max="10199" width="4.88671875" style="1" customWidth="1"/>
    <col min="10200" max="10200" width="4.5546875" style="1" customWidth="1"/>
    <col min="10201" max="10201" width="4.6640625" style="1" customWidth="1"/>
    <col min="10202" max="10202" width="6.33203125" style="1" customWidth="1"/>
    <col min="10203" max="10203" width="4.88671875" style="1" customWidth="1"/>
    <col min="10204" max="10204" width="6.109375" style="1" customWidth="1"/>
    <col min="10205" max="10205" width="5.88671875" style="1" customWidth="1"/>
    <col min="10206" max="10206" width="6" style="1" customWidth="1"/>
    <col min="10207" max="10207" width="4.88671875" style="1" customWidth="1"/>
    <col min="10208" max="10209" width="3.33203125" style="1" customWidth="1"/>
    <col min="10210" max="10211" width="5.5546875" style="1" customWidth="1"/>
    <col min="10212" max="10212" width="4.44140625" style="1" customWidth="1"/>
    <col min="10213" max="10213" width="6.109375" style="1" customWidth="1"/>
    <col min="10214" max="10214" width="4.5546875" style="1" customWidth="1"/>
    <col min="10215" max="10224" width="5" style="1" customWidth="1"/>
    <col min="10225" max="10225" width="25.33203125" style="1" customWidth="1"/>
    <col min="10226" max="10226" width="5.5546875" style="1" customWidth="1"/>
    <col min="10227" max="10227" width="4" style="1" customWidth="1"/>
    <col min="10228" max="10228" width="9.88671875" style="1" customWidth="1"/>
    <col min="10229" max="10229" width="5" style="1" customWidth="1"/>
    <col min="10230" max="10231" width="8.88671875" style="1"/>
    <col min="10232" max="10232" width="59" style="1" bestFit="1" customWidth="1"/>
    <col min="10233" max="10441" width="8.88671875" style="1"/>
    <col min="10442" max="10442" width="0" style="1" hidden="1" customWidth="1"/>
    <col min="10443" max="10443" width="4.33203125" style="1" customWidth="1"/>
    <col min="10444" max="10444" width="7" style="1" customWidth="1"/>
    <col min="10445" max="10445" width="6.44140625" style="1" customWidth="1"/>
    <col min="10446" max="10446" width="6.109375" style="1" customWidth="1"/>
    <col min="10447" max="10447" width="6.88671875" style="1" customWidth="1"/>
    <col min="10448" max="10448" width="6.6640625" style="1" customWidth="1"/>
    <col min="10449" max="10450" width="6.109375" style="1" customWidth="1"/>
    <col min="10451" max="10451" width="6.44140625" style="1" customWidth="1"/>
    <col min="10452" max="10452" width="5.88671875" style="1" customWidth="1"/>
    <col min="10453" max="10453" width="6.33203125" style="1" customWidth="1"/>
    <col min="10454" max="10454" width="4.6640625" style="1" customWidth="1"/>
    <col min="10455" max="10455" width="4.88671875" style="1" customWidth="1"/>
    <col min="10456" max="10456" width="4.5546875" style="1" customWidth="1"/>
    <col min="10457" max="10457" width="4.6640625" style="1" customWidth="1"/>
    <col min="10458" max="10458" width="6.33203125" style="1" customWidth="1"/>
    <col min="10459" max="10459" width="4.88671875" style="1" customWidth="1"/>
    <col min="10460" max="10460" width="6.109375" style="1" customWidth="1"/>
    <col min="10461" max="10461" width="5.88671875" style="1" customWidth="1"/>
    <col min="10462" max="10462" width="6" style="1" customWidth="1"/>
    <col min="10463" max="10463" width="4.88671875" style="1" customWidth="1"/>
    <col min="10464" max="10465" width="3.33203125" style="1" customWidth="1"/>
    <col min="10466" max="10467" width="5.5546875" style="1" customWidth="1"/>
    <col min="10468" max="10468" width="4.44140625" style="1" customWidth="1"/>
    <col min="10469" max="10469" width="6.109375" style="1" customWidth="1"/>
    <col min="10470" max="10470" width="4.5546875" style="1" customWidth="1"/>
    <col min="10471" max="10480" width="5" style="1" customWidth="1"/>
    <col min="10481" max="10481" width="25.33203125" style="1" customWidth="1"/>
    <col min="10482" max="10482" width="5.5546875" style="1" customWidth="1"/>
    <col min="10483" max="10483" width="4" style="1" customWidth="1"/>
    <col min="10484" max="10484" width="9.88671875" style="1" customWidth="1"/>
    <col min="10485" max="10485" width="5" style="1" customWidth="1"/>
    <col min="10486" max="10487" width="8.88671875" style="1"/>
    <col min="10488" max="10488" width="59" style="1" bestFit="1" customWidth="1"/>
    <col min="10489" max="10697" width="8.88671875" style="1"/>
    <col min="10698" max="10698" width="0" style="1" hidden="1" customWidth="1"/>
    <col min="10699" max="10699" width="4.33203125" style="1" customWidth="1"/>
    <col min="10700" max="10700" width="7" style="1" customWidth="1"/>
    <col min="10701" max="10701" width="6.44140625" style="1" customWidth="1"/>
    <col min="10702" max="10702" width="6.109375" style="1" customWidth="1"/>
    <col min="10703" max="10703" width="6.88671875" style="1" customWidth="1"/>
    <col min="10704" max="10704" width="6.6640625" style="1" customWidth="1"/>
    <col min="10705" max="10706" width="6.109375" style="1" customWidth="1"/>
    <col min="10707" max="10707" width="6.44140625" style="1" customWidth="1"/>
    <col min="10708" max="10708" width="5.88671875" style="1" customWidth="1"/>
    <col min="10709" max="10709" width="6.33203125" style="1" customWidth="1"/>
    <col min="10710" max="10710" width="4.6640625" style="1" customWidth="1"/>
    <col min="10711" max="10711" width="4.88671875" style="1" customWidth="1"/>
    <col min="10712" max="10712" width="4.5546875" style="1" customWidth="1"/>
    <col min="10713" max="10713" width="4.6640625" style="1" customWidth="1"/>
    <col min="10714" max="10714" width="6.33203125" style="1" customWidth="1"/>
    <col min="10715" max="10715" width="4.88671875" style="1" customWidth="1"/>
    <col min="10716" max="10716" width="6.109375" style="1" customWidth="1"/>
    <col min="10717" max="10717" width="5.88671875" style="1" customWidth="1"/>
    <col min="10718" max="10718" width="6" style="1" customWidth="1"/>
    <col min="10719" max="10719" width="4.88671875" style="1" customWidth="1"/>
    <col min="10720" max="10721" width="3.33203125" style="1" customWidth="1"/>
    <col min="10722" max="10723" width="5.5546875" style="1" customWidth="1"/>
    <col min="10724" max="10724" width="4.44140625" style="1" customWidth="1"/>
    <col min="10725" max="10725" width="6.109375" style="1" customWidth="1"/>
    <col min="10726" max="10726" width="4.5546875" style="1" customWidth="1"/>
    <col min="10727" max="10736" width="5" style="1" customWidth="1"/>
    <col min="10737" max="10737" width="25.33203125" style="1" customWidth="1"/>
    <col min="10738" max="10738" width="5.5546875" style="1" customWidth="1"/>
    <col min="10739" max="10739" width="4" style="1" customWidth="1"/>
    <col min="10740" max="10740" width="9.88671875" style="1" customWidth="1"/>
    <col min="10741" max="10741" width="5" style="1" customWidth="1"/>
    <col min="10742" max="10743" width="8.88671875" style="1"/>
    <col min="10744" max="10744" width="59" style="1" bestFit="1" customWidth="1"/>
    <col min="10745" max="10953" width="8.88671875" style="1"/>
    <col min="10954" max="10954" width="0" style="1" hidden="1" customWidth="1"/>
    <col min="10955" max="10955" width="4.33203125" style="1" customWidth="1"/>
    <col min="10956" max="10956" width="7" style="1" customWidth="1"/>
    <col min="10957" max="10957" width="6.44140625" style="1" customWidth="1"/>
    <col min="10958" max="10958" width="6.109375" style="1" customWidth="1"/>
    <col min="10959" max="10959" width="6.88671875" style="1" customWidth="1"/>
    <col min="10960" max="10960" width="6.6640625" style="1" customWidth="1"/>
    <col min="10961" max="10962" width="6.109375" style="1" customWidth="1"/>
    <col min="10963" max="10963" width="6.44140625" style="1" customWidth="1"/>
    <col min="10964" max="10964" width="5.88671875" style="1" customWidth="1"/>
    <col min="10965" max="10965" width="6.33203125" style="1" customWidth="1"/>
    <col min="10966" max="10966" width="4.6640625" style="1" customWidth="1"/>
    <col min="10967" max="10967" width="4.88671875" style="1" customWidth="1"/>
    <col min="10968" max="10968" width="4.5546875" style="1" customWidth="1"/>
    <col min="10969" max="10969" width="4.6640625" style="1" customWidth="1"/>
    <col min="10970" max="10970" width="6.33203125" style="1" customWidth="1"/>
    <col min="10971" max="10971" width="4.88671875" style="1" customWidth="1"/>
    <col min="10972" max="10972" width="6.109375" style="1" customWidth="1"/>
    <col min="10973" max="10973" width="5.88671875" style="1" customWidth="1"/>
    <col min="10974" max="10974" width="6" style="1" customWidth="1"/>
    <col min="10975" max="10975" width="4.88671875" style="1" customWidth="1"/>
    <col min="10976" max="10977" width="3.33203125" style="1" customWidth="1"/>
    <col min="10978" max="10979" width="5.5546875" style="1" customWidth="1"/>
    <col min="10980" max="10980" width="4.44140625" style="1" customWidth="1"/>
    <col min="10981" max="10981" width="6.109375" style="1" customWidth="1"/>
    <col min="10982" max="10982" width="4.5546875" style="1" customWidth="1"/>
    <col min="10983" max="10992" width="5" style="1" customWidth="1"/>
    <col min="10993" max="10993" width="25.33203125" style="1" customWidth="1"/>
    <col min="10994" max="10994" width="5.5546875" style="1" customWidth="1"/>
    <col min="10995" max="10995" width="4" style="1" customWidth="1"/>
    <col min="10996" max="10996" width="9.88671875" style="1" customWidth="1"/>
    <col min="10997" max="10997" width="5" style="1" customWidth="1"/>
    <col min="10998" max="10999" width="8.88671875" style="1"/>
    <col min="11000" max="11000" width="59" style="1" bestFit="1" customWidth="1"/>
    <col min="11001" max="11209" width="8.88671875" style="1"/>
    <col min="11210" max="11210" width="0" style="1" hidden="1" customWidth="1"/>
    <col min="11211" max="11211" width="4.33203125" style="1" customWidth="1"/>
    <col min="11212" max="11212" width="7" style="1" customWidth="1"/>
    <col min="11213" max="11213" width="6.44140625" style="1" customWidth="1"/>
    <col min="11214" max="11214" width="6.109375" style="1" customWidth="1"/>
    <col min="11215" max="11215" width="6.88671875" style="1" customWidth="1"/>
    <col min="11216" max="11216" width="6.6640625" style="1" customWidth="1"/>
    <col min="11217" max="11218" width="6.109375" style="1" customWidth="1"/>
    <col min="11219" max="11219" width="6.44140625" style="1" customWidth="1"/>
    <col min="11220" max="11220" width="5.88671875" style="1" customWidth="1"/>
    <col min="11221" max="11221" width="6.33203125" style="1" customWidth="1"/>
    <col min="11222" max="11222" width="4.6640625" style="1" customWidth="1"/>
    <col min="11223" max="11223" width="4.88671875" style="1" customWidth="1"/>
    <col min="11224" max="11224" width="4.5546875" style="1" customWidth="1"/>
    <col min="11225" max="11225" width="4.6640625" style="1" customWidth="1"/>
    <col min="11226" max="11226" width="6.33203125" style="1" customWidth="1"/>
    <col min="11227" max="11227" width="4.88671875" style="1" customWidth="1"/>
    <col min="11228" max="11228" width="6.109375" style="1" customWidth="1"/>
    <col min="11229" max="11229" width="5.88671875" style="1" customWidth="1"/>
    <col min="11230" max="11230" width="6" style="1" customWidth="1"/>
    <col min="11231" max="11231" width="4.88671875" style="1" customWidth="1"/>
    <col min="11232" max="11233" width="3.33203125" style="1" customWidth="1"/>
    <col min="11234" max="11235" width="5.5546875" style="1" customWidth="1"/>
    <col min="11236" max="11236" width="4.44140625" style="1" customWidth="1"/>
    <col min="11237" max="11237" width="6.109375" style="1" customWidth="1"/>
    <col min="11238" max="11238" width="4.5546875" style="1" customWidth="1"/>
    <col min="11239" max="11248" width="5" style="1" customWidth="1"/>
    <col min="11249" max="11249" width="25.33203125" style="1" customWidth="1"/>
    <col min="11250" max="11250" width="5.5546875" style="1" customWidth="1"/>
    <col min="11251" max="11251" width="4" style="1" customWidth="1"/>
    <col min="11252" max="11252" width="9.88671875" style="1" customWidth="1"/>
    <col min="11253" max="11253" width="5" style="1" customWidth="1"/>
    <col min="11254" max="11255" width="8.88671875" style="1"/>
    <col min="11256" max="11256" width="59" style="1" bestFit="1" customWidth="1"/>
    <col min="11257" max="11465" width="8.88671875" style="1"/>
    <col min="11466" max="11466" width="0" style="1" hidden="1" customWidth="1"/>
    <col min="11467" max="11467" width="4.33203125" style="1" customWidth="1"/>
    <col min="11468" max="11468" width="7" style="1" customWidth="1"/>
    <col min="11469" max="11469" width="6.44140625" style="1" customWidth="1"/>
    <col min="11470" max="11470" width="6.109375" style="1" customWidth="1"/>
    <col min="11471" max="11471" width="6.88671875" style="1" customWidth="1"/>
    <col min="11472" max="11472" width="6.6640625" style="1" customWidth="1"/>
    <col min="11473" max="11474" width="6.109375" style="1" customWidth="1"/>
    <col min="11475" max="11475" width="6.44140625" style="1" customWidth="1"/>
    <col min="11476" max="11476" width="5.88671875" style="1" customWidth="1"/>
    <col min="11477" max="11477" width="6.33203125" style="1" customWidth="1"/>
    <col min="11478" max="11478" width="4.6640625" style="1" customWidth="1"/>
    <col min="11479" max="11479" width="4.88671875" style="1" customWidth="1"/>
    <col min="11480" max="11480" width="4.5546875" style="1" customWidth="1"/>
    <col min="11481" max="11481" width="4.6640625" style="1" customWidth="1"/>
    <col min="11482" max="11482" width="6.33203125" style="1" customWidth="1"/>
    <col min="11483" max="11483" width="4.88671875" style="1" customWidth="1"/>
    <col min="11484" max="11484" width="6.109375" style="1" customWidth="1"/>
    <col min="11485" max="11485" width="5.88671875" style="1" customWidth="1"/>
    <col min="11486" max="11486" width="6" style="1" customWidth="1"/>
    <col min="11487" max="11487" width="4.88671875" style="1" customWidth="1"/>
    <col min="11488" max="11489" width="3.33203125" style="1" customWidth="1"/>
    <col min="11490" max="11491" width="5.5546875" style="1" customWidth="1"/>
    <col min="11492" max="11492" width="4.44140625" style="1" customWidth="1"/>
    <col min="11493" max="11493" width="6.109375" style="1" customWidth="1"/>
    <col min="11494" max="11494" width="4.5546875" style="1" customWidth="1"/>
    <col min="11495" max="11504" width="5" style="1" customWidth="1"/>
    <col min="11505" max="11505" width="25.33203125" style="1" customWidth="1"/>
    <col min="11506" max="11506" width="5.5546875" style="1" customWidth="1"/>
    <col min="11507" max="11507" width="4" style="1" customWidth="1"/>
    <col min="11508" max="11508" width="9.88671875" style="1" customWidth="1"/>
    <col min="11509" max="11509" width="5" style="1" customWidth="1"/>
    <col min="11510" max="11511" width="8.88671875" style="1"/>
    <col min="11512" max="11512" width="59" style="1" bestFit="1" customWidth="1"/>
    <col min="11513" max="11721" width="8.88671875" style="1"/>
    <col min="11722" max="11722" width="0" style="1" hidden="1" customWidth="1"/>
    <col min="11723" max="11723" width="4.33203125" style="1" customWidth="1"/>
    <col min="11724" max="11724" width="7" style="1" customWidth="1"/>
    <col min="11725" max="11725" width="6.44140625" style="1" customWidth="1"/>
    <col min="11726" max="11726" width="6.109375" style="1" customWidth="1"/>
    <col min="11727" max="11727" width="6.88671875" style="1" customWidth="1"/>
    <col min="11728" max="11728" width="6.6640625" style="1" customWidth="1"/>
    <col min="11729" max="11730" width="6.109375" style="1" customWidth="1"/>
    <col min="11731" max="11731" width="6.44140625" style="1" customWidth="1"/>
    <col min="11732" max="11732" width="5.88671875" style="1" customWidth="1"/>
    <col min="11733" max="11733" width="6.33203125" style="1" customWidth="1"/>
    <col min="11734" max="11734" width="4.6640625" style="1" customWidth="1"/>
    <col min="11735" max="11735" width="4.88671875" style="1" customWidth="1"/>
    <col min="11736" max="11736" width="4.5546875" style="1" customWidth="1"/>
    <col min="11737" max="11737" width="4.6640625" style="1" customWidth="1"/>
    <col min="11738" max="11738" width="6.33203125" style="1" customWidth="1"/>
    <col min="11739" max="11739" width="4.88671875" style="1" customWidth="1"/>
    <col min="11740" max="11740" width="6.109375" style="1" customWidth="1"/>
    <col min="11741" max="11741" width="5.88671875" style="1" customWidth="1"/>
    <col min="11742" max="11742" width="6" style="1" customWidth="1"/>
    <col min="11743" max="11743" width="4.88671875" style="1" customWidth="1"/>
    <col min="11744" max="11745" width="3.33203125" style="1" customWidth="1"/>
    <col min="11746" max="11747" width="5.5546875" style="1" customWidth="1"/>
    <col min="11748" max="11748" width="4.44140625" style="1" customWidth="1"/>
    <col min="11749" max="11749" width="6.109375" style="1" customWidth="1"/>
    <col min="11750" max="11750" width="4.5546875" style="1" customWidth="1"/>
    <col min="11751" max="11760" width="5" style="1" customWidth="1"/>
    <col min="11761" max="11761" width="25.33203125" style="1" customWidth="1"/>
    <col min="11762" max="11762" width="5.5546875" style="1" customWidth="1"/>
    <col min="11763" max="11763" width="4" style="1" customWidth="1"/>
    <col min="11764" max="11764" width="9.88671875" style="1" customWidth="1"/>
    <col min="11765" max="11765" width="5" style="1" customWidth="1"/>
    <col min="11766" max="11767" width="8.88671875" style="1"/>
    <col min="11768" max="11768" width="59" style="1" bestFit="1" customWidth="1"/>
    <col min="11769" max="11977" width="8.88671875" style="1"/>
    <col min="11978" max="11978" width="0" style="1" hidden="1" customWidth="1"/>
    <col min="11979" max="11979" width="4.33203125" style="1" customWidth="1"/>
    <col min="11980" max="11980" width="7" style="1" customWidth="1"/>
    <col min="11981" max="11981" width="6.44140625" style="1" customWidth="1"/>
    <col min="11982" max="11982" width="6.109375" style="1" customWidth="1"/>
    <col min="11983" max="11983" width="6.88671875" style="1" customWidth="1"/>
    <col min="11984" max="11984" width="6.6640625" style="1" customWidth="1"/>
    <col min="11985" max="11986" width="6.109375" style="1" customWidth="1"/>
    <col min="11987" max="11987" width="6.44140625" style="1" customWidth="1"/>
    <col min="11988" max="11988" width="5.88671875" style="1" customWidth="1"/>
    <col min="11989" max="11989" width="6.33203125" style="1" customWidth="1"/>
    <col min="11990" max="11990" width="4.6640625" style="1" customWidth="1"/>
    <col min="11991" max="11991" width="4.88671875" style="1" customWidth="1"/>
    <col min="11992" max="11992" width="4.5546875" style="1" customWidth="1"/>
    <col min="11993" max="11993" width="4.6640625" style="1" customWidth="1"/>
    <col min="11994" max="11994" width="6.33203125" style="1" customWidth="1"/>
    <col min="11995" max="11995" width="4.88671875" style="1" customWidth="1"/>
    <col min="11996" max="11996" width="6.109375" style="1" customWidth="1"/>
    <col min="11997" max="11997" width="5.88671875" style="1" customWidth="1"/>
    <col min="11998" max="11998" width="6" style="1" customWidth="1"/>
    <col min="11999" max="11999" width="4.88671875" style="1" customWidth="1"/>
    <col min="12000" max="12001" width="3.33203125" style="1" customWidth="1"/>
    <col min="12002" max="12003" width="5.5546875" style="1" customWidth="1"/>
    <col min="12004" max="12004" width="4.44140625" style="1" customWidth="1"/>
    <col min="12005" max="12005" width="6.109375" style="1" customWidth="1"/>
    <col min="12006" max="12006" width="4.5546875" style="1" customWidth="1"/>
    <col min="12007" max="12016" width="5" style="1" customWidth="1"/>
    <col min="12017" max="12017" width="25.33203125" style="1" customWidth="1"/>
    <col min="12018" max="12018" width="5.5546875" style="1" customWidth="1"/>
    <col min="12019" max="12019" width="4" style="1" customWidth="1"/>
    <col min="12020" max="12020" width="9.88671875" style="1" customWidth="1"/>
    <col min="12021" max="12021" width="5" style="1" customWidth="1"/>
    <col min="12022" max="12023" width="8.88671875" style="1"/>
    <col min="12024" max="12024" width="59" style="1" bestFit="1" customWidth="1"/>
    <col min="12025" max="12233" width="8.88671875" style="1"/>
    <col min="12234" max="12234" width="0" style="1" hidden="1" customWidth="1"/>
    <col min="12235" max="12235" width="4.33203125" style="1" customWidth="1"/>
    <col min="12236" max="12236" width="7" style="1" customWidth="1"/>
    <col min="12237" max="12237" width="6.44140625" style="1" customWidth="1"/>
    <col min="12238" max="12238" width="6.109375" style="1" customWidth="1"/>
    <col min="12239" max="12239" width="6.88671875" style="1" customWidth="1"/>
    <col min="12240" max="12240" width="6.6640625" style="1" customWidth="1"/>
    <col min="12241" max="12242" width="6.109375" style="1" customWidth="1"/>
    <col min="12243" max="12243" width="6.44140625" style="1" customWidth="1"/>
    <col min="12244" max="12244" width="5.88671875" style="1" customWidth="1"/>
    <col min="12245" max="12245" width="6.33203125" style="1" customWidth="1"/>
    <col min="12246" max="12246" width="4.6640625" style="1" customWidth="1"/>
    <col min="12247" max="12247" width="4.88671875" style="1" customWidth="1"/>
    <col min="12248" max="12248" width="4.5546875" style="1" customWidth="1"/>
    <col min="12249" max="12249" width="4.6640625" style="1" customWidth="1"/>
    <col min="12250" max="12250" width="6.33203125" style="1" customWidth="1"/>
    <col min="12251" max="12251" width="4.88671875" style="1" customWidth="1"/>
    <col min="12252" max="12252" width="6.109375" style="1" customWidth="1"/>
    <col min="12253" max="12253" width="5.88671875" style="1" customWidth="1"/>
    <col min="12254" max="12254" width="6" style="1" customWidth="1"/>
    <col min="12255" max="12255" width="4.88671875" style="1" customWidth="1"/>
    <col min="12256" max="12257" width="3.33203125" style="1" customWidth="1"/>
    <col min="12258" max="12259" width="5.5546875" style="1" customWidth="1"/>
    <col min="12260" max="12260" width="4.44140625" style="1" customWidth="1"/>
    <col min="12261" max="12261" width="6.109375" style="1" customWidth="1"/>
    <col min="12262" max="12262" width="4.5546875" style="1" customWidth="1"/>
    <col min="12263" max="12272" width="5" style="1" customWidth="1"/>
    <col min="12273" max="12273" width="25.33203125" style="1" customWidth="1"/>
    <col min="12274" max="12274" width="5.5546875" style="1" customWidth="1"/>
    <col min="12275" max="12275" width="4" style="1" customWidth="1"/>
    <col min="12276" max="12276" width="9.88671875" style="1" customWidth="1"/>
    <col min="12277" max="12277" width="5" style="1" customWidth="1"/>
    <col min="12278" max="12279" width="8.88671875" style="1"/>
    <col min="12280" max="12280" width="59" style="1" bestFit="1" customWidth="1"/>
    <col min="12281" max="12489" width="8.88671875" style="1"/>
    <col min="12490" max="12490" width="0" style="1" hidden="1" customWidth="1"/>
    <col min="12491" max="12491" width="4.33203125" style="1" customWidth="1"/>
    <col min="12492" max="12492" width="7" style="1" customWidth="1"/>
    <col min="12493" max="12493" width="6.44140625" style="1" customWidth="1"/>
    <col min="12494" max="12494" width="6.109375" style="1" customWidth="1"/>
    <col min="12495" max="12495" width="6.88671875" style="1" customWidth="1"/>
    <col min="12496" max="12496" width="6.6640625" style="1" customWidth="1"/>
    <col min="12497" max="12498" width="6.109375" style="1" customWidth="1"/>
    <col min="12499" max="12499" width="6.44140625" style="1" customWidth="1"/>
    <col min="12500" max="12500" width="5.88671875" style="1" customWidth="1"/>
    <col min="12501" max="12501" width="6.33203125" style="1" customWidth="1"/>
    <col min="12502" max="12502" width="4.6640625" style="1" customWidth="1"/>
    <col min="12503" max="12503" width="4.88671875" style="1" customWidth="1"/>
    <col min="12504" max="12504" width="4.5546875" style="1" customWidth="1"/>
    <col min="12505" max="12505" width="4.6640625" style="1" customWidth="1"/>
    <col min="12506" max="12506" width="6.33203125" style="1" customWidth="1"/>
    <col min="12507" max="12507" width="4.88671875" style="1" customWidth="1"/>
    <col min="12508" max="12508" width="6.109375" style="1" customWidth="1"/>
    <col min="12509" max="12509" width="5.88671875" style="1" customWidth="1"/>
    <col min="12510" max="12510" width="6" style="1" customWidth="1"/>
    <col min="12511" max="12511" width="4.88671875" style="1" customWidth="1"/>
    <col min="12512" max="12513" width="3.33203125" style="1" customWidth="1"/>
    <col min="12514" max="12515" width="5.5546875" style="1" customWidth="1"/>
    <col min="12516" max="12516" width="4.44140625" style="1" customWidth="1"/>
    <col min="12517" max="12517" width="6.109375" style="1" customWidth="1"/>
    <col min="12518" max="12518" width="4.5546875" style="1" customWidth="1"/>
    <col min="12519" max="12528" width="5" style="1" customWidth="1"/>
    <col min="12529" max="12529" width="25.33203125" style="1" customWidth="1"/>
    <col min="12530" max="12530" width="5.5546875" style="1" customWidth="1"/>
    <col min="12531" max="12531" width="4" style="1" customWidth="1"/>
    <col min="12532" max="12532" width="9.88671875" style="1" customWidth="1"/>
    <col min="12533" max="12533" width="5" style="1" customWidth="1"/>
    <col min="12534" max="12535" width="8.88671875" style="1"/>
    <col min="12536" max="12536" width="59" style="1" bestFit="1" customWidth="1"/>
    <col min="12537" max="12745" width="8.88671875" style="1"/>
    <col min="12746" max="12746" width="0" style="1" hidden="1" customWidth="1"/>
    <col min="12747" max="12747" width="4.33203125" style="1" customWidth="1"/>
    <col min="12748" max="12748" width="7" style="1" customWidth="1"/>
    <col min="12749" max="12749" width="6.44140625" style="1" customWidth="1"/>
    <col min="12750" max="12750" width="6.109375" style="1" customWidth="1"/>
    <col min="12751" max="12751" width="6.88671875" style="1" customWidth="1"/>
    <col min="12752" max="12752" width="6.6640625" style="1" customWidth="1"/>
    <col min="12753" max="12754" width="6.109375" style="1" customWidth="1"/>
    <col min="12755" max="12755" width="6.44140625" style="1" customWidth="1"/>
    <col min="12756" max="12756" width="5.88671875" style="1" customWidth="1"/>
    <col min="12757" max="12757" width="6.33203125" style="1" customWidth="1"/>
    <col min="12758" max="12758" width="4.6640625" style="1" customWidth="1"/>
    <col min="12759" max="12759" width="4.88671875" style="1" customWidth="1"/>
    <col min="12760" max="12760" width="4.5546875" style="1" customWidth="1"/>
    <col min="12761" max="12761" width="4.6640625" style="1" customWidth="1"/>
    <col min="12762" max="12762" width="6.33203125" style="1" customWidth="1"/>
    <col min="12763" max="12763" width="4.88671875" style="1" customWidth="1"/>
    <col min="12764" max="12764" width="6.109375" style="1" customWidth="1"/>
    <col min="12765" max="12765" width="5.88671875" style="1" customWidth="1"/>
    <col min="12766" max="12766" width="6" style="1" customWidth="1"/>
    <col min="12767" max="12767" width="4.88671875" style="1" customWidth="1"/>
    <col min="12768" max="12769" width="3.33203125" style="1" customWidth="1"/>
    <col min="12770" max="12771" width="5.5546875" style="1" customWidth="1"/>
    <col min="12772" max="12772" width="4.44140625" style="1" customWidth="1"/>
    <col min="12773" max="12773" width="6.109375" style="1" customWidth="1"/>
    <col min="12774" max="12774" width="4.5546875" style="1" customWidth="1"/>
    <col min="12775" max="12784" width="5" style="1" customWidth="1"/>
    <col min="12785" max="12785" width="25.33203125" style="1" customWidth="1"/>
    <col min="12786" max="12786" width="5.5546875" style="1" customWidth="1"/>
    <col min="12787" max="12787" width="4" style="1" customWidth="1"/>
    <col min="12788" max="12788" width="9.88671875" style="1" customWidth="1"/>
    <col min="12789" max="12789" width="5" style="1" customWidth="1"/>
    <col min="12790" max="12791" width="8.88671875" style="1"/>
    <col min="12792" max="12792" width="59" style="1" bestFit="1" customWidth="1"/>
    <col min="12793" max="13001" width="8.88671875" style="1"/>
    <col min="13002" max="13002" width="0" style="1" hidden="1" customWidth="1"/>
    <col min="13003" max="13003" width="4.33203125" style="1" customWidth="1"/>
    <col min="13004" max="13004" width="7" style="1" customWidth="1"/>
    <col min="13005" max="13005" width="6.44140625" style="1" customWidth="1"/>
    <col min="13006" max="13006" width="6.109375" style="1" customWidth="1"/>
    <col min="13007" max="13007" width="6.88671875" style="1" customWidth="1"/>
    <col min="13008" max="13008" width="6.6640625" style="1" customWidth="1"/>
    <col min="13009" max="13010" width="6.109375" style="1" customWidth="1"/>
    <col min="13011" max="13011" width="6.44140625" style="1" customWidth="1"/>
    <col min="13012" max="13012" width="5.88671875" style="1" customWidth="1"/>
    <col min="13013" max="13013" width="6.33203125" style="1" customWidth="1"/>
    <col min="13014" max="13014" width="4.6640625" style="1" customWidth="1"/>
    <col min="13015" max="13015" width="4.88671875" style="1" customWidth="1"/>
    <col min="13016" max="13016" width="4.5546875" style="1" customWidth="1"/>
    <col min="13017" max="13017" width="4.6640625" style="1" customWidth="1"/>
    <col min="13018" max="13018" width="6.33203125" style="1" customWidth="1"/>
    <col min="13019" max="13019" width="4.88671875" style="1" customWidth="1"/>
    <col min="13020" max="13020" width="6.109375" style="1" customWidth="1"/>
    <col min="13021" max="13021" width="5.88671875" style="1" customWidth="1"/>
    <col min="13022" max="13022" width="6" style="1" customWidth="1"/>
    <col min="13023" max="13023" width="4.88671875" style="1" customWidth="1"/>
    <col min="13024" max="13025" width="3.33203125" style="1" customWidth="1"/>
    <col min="13026" max="13027" width="5.5546875" style="1" customWidth="1"/>
    <col min="13028" max="13028" width="4.44140625" style="1" customWidth="1"/>
    <col min="13029" max="13029" width="6.109375" style="1" customWidth="1"/>
    <col min="13030" max="13030" width="4.5546875" style="1" customWidth="1"/>
    <col min="13031" max="13040" width="5" style="1" customWidth="1"/>
    <col min="13041" max="13041" width="25.33203125" style="1" customWidth="1"/>
    <col min="13042" max="13042" width="5.5546875" style="1" customWidth="1"/>
    <col min="13043" max="13043" width="4" style="1" customWidth="1"/>
    <col min="13044" max="13044" width="9.88671875" style="1" customWidth="1"/>
    <col min="13045" max="13045" width="5" style="1" customWidth="1"/>
    <col min="13046" max="13047" width="8.88671875" style="1"/>
    <col min="13048" max="13048" width="59" style="1" bestFit="1" customWidth="1"/>
    <col min="13049" max="13257" width="8.88671875" style="1"/>
    <col min="13258" max="13258" width="0" style="1" hidden="1" customWidth="1"/>
    <col min="13259" max="13259" width="4.33203125" style="1" customWidth="1"/>
    <col min="13260" max="13260" width="7" style="1" customWidth="1"/>
    <col min="13261" max="13261" width="6.44140625" style="1" customWidth="1"/>
    <col min="13262" max="13262" width="6.109375" style="1" customWidth="1"/>
    <col min="13263" max="13263" width="6.88671875" style="1" customWidth="1"/>
    <col min="13264" max="13264" width="6.6640625" style="1" customWidth="1"/>
    <col min="13265" max="13266" width="6.109375" style="1" customWidth="1"/>
    <col min="13267" max="13267" width="6.44140625" style="1" customWidth="1"/>
    <col min="13268" max="13268" width="5.88671875" style="1" customWidth="1"/>
    <col min="13269" max="13269" width="6.33203125" style="1" customWidth="1"/>
    <col min="13270" max="13270" width="4.6640625" style="1" customWidth="1"/>
    <col min="13271" max="13271" width="4.88671875" style="1" customWidth="1"/>
    <col min="13272" max="13272" width="4.5546875" style="1" customWidth="1"/>
    <col min="13273" max="13273" width="4.6640625" style="1" customWidth="1"/>
    <col min="13274" max="13274" width="6.33203125" style="1" customWidth="1"/>
    <col min="13275" max="13275" width="4.88671875" style="1" customWidth="1"/>
    <col min="13276" max="13276" width="6.109375" style="1" customWidth="1"/>
    <col min="13277" max="13277" width="5.88671875" style="1" customWidth="1"/>
    <col min="13278" max="13278" width="6" style="1" customWidth="1"/>
    <col min="13279" max="13279" width="4.88671875" style="1" customWidth="1"/>
    <col min="13280" max="13281" width="3.33203125" style="1" customWidth="1"/>
    <col min="13282" max="13283" width="5.5546875" style="1" customWidth="1"/>
    <col min="13284" max="13284" width="4.44140625" style="1" customWidth="1"/>
    <col min="13285" max="13285" width="6.109375" style="1" customWidth="1"/>
    <col min="13286" max="13286" width="4.5546875" style="1" customWidth="1"/>
    <col min="13287" max="13296" width="5" style="1" customWidth="1"/>
    <col min="13297" max="13297" width="25.33203125" style="1" customWidth="1"/>
    <col min="13298" max="13298" width="5.5546875" style="1" customWidth="1"/>
    <col min="13299" max="13299" width="4" style="1" customWidth="1"/>
    <col min="13300" max="13300" width="9.88671875" style="1" customWidth="1"/>
    <col min="13301" max="13301" width="5" style="1" customWidth="1"/>
    <col min="13302" max="13303" width="8.88671875" style="1"/>
    <col min="13304" max="13304" width="59" style="1" bestFit="1" customWidth="1"/>
    <col min="13305" max="13513" width="8.88671875" style="1"/>
    <col min="13514" max="13514" width="0" style="1" hidden="1" customWidth="1"/>
    <col min="13515" max="13515" width="4.33203125" style="1" customWidth="1"/>
    <col min="13516" max="13516" width="7" style="1" customWidth="1"/>
    <col min="13517" max="13517" width="6.44140625" style="1" customWidth="1"/>
    <col min="13518" max="13518" width="6.109375" style="1" customWidth="1"/>
    <col min="13519" max="13519" width="6.88671875" style="1" customWidth="1"/>
    <col min="13520" max="13520" width="6.6640625" style="1" customWidth="1"/>
    <col min="13521" max="13522" width="6.109375" style="1" customWidth="1"/>
    <col min="13523" max="13523" width="6.44140625" style="1" customWidth="1"/>
    <col min="13524" max="13524" width="5.88671875" style="1" customWidth="1"/>
    <col min="13525" max="13525" width="6.33203125" style="1" customWidth="1"/>
    <col min="13526" max="13526" width="4.6640625" style="1" customWidth="1"/>
    <col min="13527" max="13527" width="4.88671875" style="1" customWidth="1"/>
    <col min="13528" max="13528" width="4.5546875" style="1" customWidth="1"/>
    <col min="13529" max="13529" width="4.6640625" style="1" customWidth="1"/>
    <col min="13530" max="13530" width="6.33203125" style="1" customWidth="1"/>
    <col min="13531" max="13531" width="4.88671875" style="1" customWidth="1"/>
    <col min="13532" max="13532" width="6.109375" style="1" customWidth="1"/>
    <col min="13533" max="13533" width="5.88671875" style="1" customWidth="1"/>
    <col min="13534" max="13534" width="6" style="1" customWidth="1"/>
    <col min="13535" max="13535" width="4.88671875" style="1" customWidth="1"/>
    <col min="13536" max="13537" width="3.33203125" style="1" customWidth="1"/>
    <col min="13538" max="13539" width="5.5546875" style="1" customWidth="1"/>
    <col min="13540" max="13540" width="4.44140625" style="1" customWidth="1"/>
    <col min="13541" max="13541" width="6.109375" style="1" customWidth="1"/>
    <col min="13542" max="13542" width="4.5546875" style="1" customWidth="1"/>
    <col min="13543" max="13552" width="5" style="1" customWidth="1"/>
    <col min="13553" max="13553" width="25.33203125" style="1" customWidth="1"/>
    <col min="13554" max="13554" width="5.5546875" style="1" customWidth="1"/>
    <col min="13555" max="13555" width="4" style="1" customWidth="1"/>
    <col min="13556" max="13556" width="9.88671875" style="1" customWidth="1"/>
    <col min="13557" max="13557" width="5" style="1" customWidth="1"/>
    <col min="13558" max="13559" width="8.88671875" style="1"/>
    <col min="13560" max="13560" width="59" style="1" bestFit="1" customWidth="1"/>
    <col min="13561" max="13769" width="8.88671875" style="1"/>
    <col min="13770" max="13770" width="0" style="1" hidden="1" customWidth="1"/>
    <col min="13771" max="13771" width="4.33203125" style="1" customWidth="1"/>
    <col min="13772" max="13772" width="7" style="1" customWidth="1"/>
    <col min="13773" max="13773" width="6.44140625" style="1" customWidth="1"/>
    <col min="13774" max="13774" width="6.109375" style="1" customWidth="1"/>
    <col min="13775" max="13775" width="6.88671875" style="1" customWidth="1"/>
    <col min="13776" max="13776" width="6.6640625" style="1" customWidth="1"/>
    <col min="13777" max="13778" width="6.109375" style="1" customWidth="1"/>
    <col min="13779" max="13779" width="6.44140625" style="1" customWidth="1"/>
    <col min="13780" max="13780" width="5.88671875" style="1" customWidth="1"/>
    <col min="13781" max="13781" width="6.33203125" style="1" customWidth="1"/>
    <col min="13782" max="13782" width="4.6640625" style="1" customWidth="1"/>
    <col min="13783" max="13783" width="4.88671875" style="1" customWidth="1"/>
    <col min="13784" max="13784" width="4.5546875" style="1" customWidth="1"/>
    <col min="13785" max="13785" width="4.6640625" style="1" customWidth="1"/>
    <col min="13786" max="13786" width="6.33203125" style="1" customWidth="1"/>
    <col min="13787" max="13787" width="4.88671875" style="1" customWidth="1"/>
    <col min="13788" max="13788" width="6.109375" style="1" customWidth="1"/>
    <col min="13789" max="13789" width="5.88671875" style="1" customWidth="1"/>
    <col min="13790" max="13790" width="6" style="1" customWidth="1"/>
    <col min="13791" max="13791" width="4.88671875" style="1" customWidth="1"/>
    <col min="13792" max="13793" width="3.33203125" style="1" customWidth="1"/>
    <col min="13794" max="13795" width="5.5546875" style="1" customWidth="1"/>
    <col min="13796" max="13796" width="4.44140625" style="1" customWidth="1"/>
    <col min="13797" max="13797" width="6.109375" style="1" customWidth="1"/>
    <col min="13798" max="13798" width="4.5546875" style="1" customWidth="1"/>
    <col min="13799" max="13808" width="5" style="1" customWidth="1"/>
    <col min="13809" max="13809" width="25.33203125" style="1" customWidth="1"/>
    <col min="13810" max="13810" width="5.5546875" style="1" customWidth="1"/>
    <col min="13811" max="13811" width="4" style="1" customWidth="1"/>
    <col min="13812" max="13812" width="9.88671875" style="1" customWidth="1"/>
    <col min="13813" max="13813" width="5" style="1" customWidth="1"/>
    <col min="13814" max="13815" width="8.88671875" style="1"/>
    <col min="13816" max="13816" width="59" style="1" bestFit="1" customWidth="1"/>
    <col min="13817" max="14025" width="8.88671875" style="1"/>
    <col min="14026" max="14026" width="0" style="1" hidden="1" customWidth="1"/>
    <col min="14027" max="14027" width="4.33203125" style="1" customWidth="1"/>
    <col min="14028" max="14028" width="7" style="1" customWidth="1"/>
    <col min="14029" max="14029" width="6.44140625" style="1" customWidth="1"/>
    <col min="14030" max="14030" width="6.109375" style="1" customWidth="1"/>
    <col min="14031" max="14031" width="6.88671875" style="1" customWidth="1"/>
    <col min="14032" max="14032" width="6.6640625" style="1" customWidth="1"/>
    <col min="14033" max="14034" width="6.109375" style="1" customWidth="1"/>
    <col min="14035" max="14035" width="6.44140625" style="1" customWidth="1"/>
    <col min="14036" max="14036" width="5.88671875" style="1" customWidth="1"/>
    <col min="14037" max="14037" width="6.33203125" style="1" customWidth="1"/>
    <col min="14038" max="14038" width="4.6640625" style="1" customWidth="1"/>
    <col min="14039" max="14039" width="4.88671875" style="1" customWidth="1"/>
    <col min="14040" max="14040" width="4.5546875" style="1" customWidth="1"/>
    <col min="14041" max="14041" width="4.6640625" style="1" customWidth="1"/>
    <col min="14042" max="14042" width="6.33203125" style="1" customWidth="1"/>
    <col min="14043" max="14043" width="4.88671875" style="1" customWidth="1"/>
    <col min="14044" max="14044" width="6.109375" style="1" customWidth="1"/>
    <col min="14045" max="14045" width="5.88671875" style="1" customWidth="1"/>
    <col min="14046" max="14046" width="6" style="1" customWidth="1"/>
    <col min="14047" max="14047" width="4.88671875" style="1" customWidth="1"/>
    <col min="14048" max="14049" width="3.33203125" style="1" customWidth="1"/>
    <col min="14050" max="14051" width="5.5546875" style="1" customWidth="1"/>
    <col min="14052" max="14052" width="4.44140625" style="1" customWidth="1"/>
    <col min="14053" max="14053" width="6.109375" style="1" customWidth="1"/>
    <col min="14054" max="14054" width="4.5546875" style="1" customWidth="1"/>
    <col min="14055" max="14064" width="5" style="1" customWidth="1"/>
    <col min="14065" max="14065" width="25.33203125" style="1" customWidth="1"/>
    <col min="14066" max="14066" width="5.5546875" style="1" customWidth="1"/>
    <col min="14067" max="14067" width="4" style="1" customWidth="1"/>
    <col min="14068" max="14068" width="9.88671875" style="1" customWidth="1"/>
    <col min="14069" max="14069" width="5" style="1" customWidth="1"/>
    <col min="14070" max="14071" width="8.88671875" style="1"/>
    <col min="14072" max="14072" width="59" style="1" bestFit="1" customWidth="1"/>
    <col min="14073" max="14281" width="8.88671875" style="1"/>
    <col min="14282" max="14282" width="0" style="1" hidden="1" customWidth="1"/>
    <col min="14283" max="14283" width="4.33203125" style="1" customWidth="1"/>
    <col min="14284" max="14284" width="7" style="1" customWidth="1"/>
    <col min="14285" max="14285" width="6.44140625" style="1" customWidth="1"/>
    <col min="14286" max="14286" width="6.109375" style="1" customWidth="1"/>
    <col min="14287" max="14287" width="6.88671875" style="1" customWidth="1"/>
    <col min="14288" max="14288" width="6.6640625" style="1" customWidth="1"/>
    <col min="14289" max="14290" width="6.109375" style="1" customWidth="1"/>
    <col min="14291" max="14291" width="6.44140625" style="1" customWidth="1"/>
    <col min="14292" max="14292" width="5.88671875" style="1" customWidth="1"/>
    <col min="14293" max="14293" width="6.33203125" style="1" customWidth="1"/>
    <col min="14294" max="14294" width="4.6640625" style="1" customWidth="1"/>
    <col min="14295" max="14295" width="4.88671875" style="1" customWidth="1"/>
    <col min="14296" max="14296" width="4.5546875" style="1" customWidth="1"/>
    <col min="14297" max="14297" width="4.6640625" style="1" customWidth="1"/>
    <col min="14298" max="14298" width="6.33203125" style="1" customWidth="1"/>
    <col min="14299" max="14299" width="4.88671875" style="1" customWidth="1"/>
    <col min="14300" max="14300" width="6.109375" style="1" customWidth="1"/>
    <col min="14301" max="14301" width="5.88671875" style="1" customWidth="1"/>
    <col min="14302" max="14302" width="6" style="1" customWidth="1"/>
    <col min="14303" max="14303" width="4.88671875" style="1" customWidth="1"/>
    <col min="14304" max="14305" width="3.33203125" style="1" customWidth="1"/>
    <col min="14306" max="14307" width="5.5546875" style="1" customWidth="1"/>
    <col min="14308" max="14308" width="4.44140625" style="1" customWidth="1"/>
    <col min="14309" max="14309" width="6.109375" style="1" customWidth="1"/>
    <col min="14310" max="14310" width="4.5546875" style="1" customWidth="1"/>
    <col min="14311" max="14320" width="5" style="1" customWidth="1"/>
    <col min="14321" max="14321" width="25.33203125" style="1" customWidth="1"/>
    <col min="14322" max="14322" width="5.5546875" style="1" customWidth="1"/>
    <col min="14323" max="14323" width="4" style="1" customWidth="1"/>
    <col min="14324" max="14324" width="9.88671875" style="1" customWidth="1"/>
    <col min="14325" max="14325" width="5" style="1" customWidth="1"/>
    <col min="14326" max="14327" width="8.88671875" style="1"/>
    <col min="14328" max="14328" width="59" style="1" bestFit="1" customWidth="1"/>
    <col min="14329" max="14537" width="8.88671875" style="1"/>
    <col min="14538" max="14538" width="0" style="1" hidden="1" customWidth="1"/>
    <col min="14539" max="14539" width="4.33203125" style="1" customWidth="1"/>
    <col min="14540" max="14540" width="7" style="1" customWidth="1"/>
    <col min="14541" max="14541" width="6.44140625" style="1" customWidth="1"/>
    <col min="14542" max="14542" width="6.109375" style="1" customWidth="1"/>
    <col min="14543" max="14543" width="6.88671875" style="1" customWidth="1"/>
    <col min="14544" max="14544" width="6.6640625" style="1" customWidth="1"/>
    <col min="14545" max="14546" width="6.109375" style="1" customWidth="1"/>
    <col min="14547" max="14547" width="6.44140625" style="1" customWidth="1"/>
    <col min="14548" max="14548" width="5.88671875" style="1" customWidth="1"/>
    <col min="14549" max="14549" width="6.33203125" style="1" customWidth="1"/>
    <col min="14550" max="14550" width="4.6640625" style="1" customWidth="1"/>
    <col min="14551" max="14551" width="4.88671875" style="1" customWidth="1"/>
    <col min="14552" max="14552" width="4.5546875" style="1" customWidth="1"/>
    <col min="14553" max="14553" width="4.6640625" style="1" customWidth="1"/>
    <col min="14554" max="14554" width="6.33203125" style="1" customWidth="1"/>
    <col min="14555" max="14555" width="4.88671875" style="1" customWidth="1"/>
    <col min="14556" max="14556" width="6.109375" style="1" customWidth="1"/>
    <col min="14557" max="14557" width="5.88671875" style="1" customWidth="1"/>
    <col min="14558" max="14558" width="6" style="1" customWidth="1"/>
    <col min="14559" max="14559" width="4.88671875" style="1" customWidth="1"/>
    <col min="14560" max="14561" width="3.33203125" style="1" customWidth="1"/>
    <col min="14562" max="14563" width="5.5546875" style="1" customWidth="1"/>
    <col min="14564" max="14564" width="4.44140625" style="1" customWidth="1"/>
    <col min="14565" max="14565" width="6.109375" style="1" customWidth="1"/>
    <col min="14566" max="14566" width="4.5546875" style="1" customWidth="1"/>
    <col min="14567" max="14576" width="5" style="1" customWidth="1"/>
    <col min="14577" max="14577" width="25.33203125" style="1" customWidth="1"/>
    <col min="14578" max="14578" width="5.5546875" style="1" customWidth="1"/>
    <col min="14579" max="14579" width="4" style="1" customWidth="1"/>
    <col min="14580" max="14580" width="9.88671875" style="1" customWidth="1"/>
    <col min="14581" max="14581" width="5" style="1" customWidth="1"/>
    <col min="14582" max="14583" width="8.88671875" style="1"/>
    <col min="14584" max="14584" width="59" style="1" bestFit="1" customWidth="1"/>
    <col min="14585" max="14793" width="8.88671875" style="1"/>
    <col min="14794" max="14794" width="0" style="1" hidden="1" customWidth="1"/>
    <col min="14795" max="14795" width="4.33203125" style="1" customWidth="1"/>
    <col min="14796" max="14796" width="7" style="1" customWidth="1"/>
    <col min="14797" max="14797" width="6.44140625" style="1" customWidth="1"/>
    <col min="14798" max="14798" width="6.109375" style="1" customWidth="1"/>
    <col min="14799" max="14799" width="6.88671875" style="1" customWidth="1"/>
    <col min="14800" max="14800" width="6.6640625" style="1" customWidth="1"/>
    <col min="14801" max="14802" width="6.109375" style="1" customWidth="1"/>
    <col min="14803" max="14803" width="6.44140625" style="1" customWidth="1"/>
    <col min="14804" max="14804" width="5.88671875" style="1" customWidth="1"/>
    <col min="14805" max="14805" width="6.33203125" style="1" customWidth="1"/>
    <col min="14806" max="14806" width="4.6640625" style="1" customWidth="1"/>
    <col min="14807" max="14807" width="4.88671875" style="1" customWidth="1"/>
    <col min="14808" max="14808" width="4.5546875" style="1" customWidth="1"/>
    <col min="14809" max="14809" width="4.6640625" style="1" customWidth="1"/>
    <col min="14810" max="14810" width="6.33203125" style="1" customWidth="1"/>
    <col min="14811" max="14811" width="4.88671875" style="1" customWidth="1"/>
    <col min="14812" max="14812" width="6.109375" style="1" customWidth="1"/>
    <col min="14813" max="14813" width="5.88671875" style="1" customWidth="1"/>
    <col min="14814" max="14814" width="6" style="1" customWidth="1"/>
    <col min="14815" max="14815" width="4.88671875" style="1" customWidth="1"/>
    <col min="14816" max="14817" width="3.33203125" style="1" customWidth="1"/>
    <col min="14818" max="14819" width="5.5546875" style="1" customWidth="1"/>
    <col min="14820" max="14820" width="4.44140625" style="1" customWidth="1"/>
    <col min="14821" max="14821" width="6.109375" style="1" customWidth="1"/>
    <col min="14822" max="14822" width="4.5546875" style="1" customWidth="1"/>
    <col min="14823" max="14832" width="5" style="1" customWidth="1"/>
    <col min="14833" max="14833" width="25.33203125" style="1" customWidth="1"/>
    <col min="14834" max="14834" width="5.5546875" style="1" customWidth="1"/>
    <col min="14835" max="14835" width="4" style="1" customWidth="1"/>
    <col min="14836" max="14836" width="9.88671875" style="1" customWidth="1"/>
    <col min="14837" max="14837" width="5" style="1" customWidth="1"/>
    <col min="14838" max="14839" width="8.88671875" style="1"/>
    <col min="14840" max="14840" width="59" style="1" bestFit="1" customWidth="1"/>
    <col min="14841" max="15049" width="8.88671875" style="1"/>
    <col min="15050" max="15050" width="0" style="1" hidden="1" customWidth="1"/>
    <col min="15051" max="15051" width="4.33203125" style="1" customWidth="1"/>
    <col min="15052" max="15052" width="7" style="1" customWidth="1"/>
    <col min="15053" max="15053" width="6.44140625" style="1" customWidth="1"/>
    <col min="15054" max="15054" width="6.109375" style="1" customWidth="1"/>
    <col min="15055" max="15055" width="6.88671875" style="1" customWidth="1"/>
    <col min="15056" max="15056" width="6.6640625" style="1" customWidth="1"/>
    <col min="15057" max="15058" width="6.109375" style="1" customWidth="1"/>
    <col min="15059" max="15059" width="6.44140625" style="1" customWidth="1"/>
    <col min="15060" max="15060" width="5.88671875" style="1" customWidth="1"/>
    <col min="15061" max="15061" width="6.33203125" style="1" customWidth="1"/>
    <col min="15062" max="15062" width="4.6640625" style="1" customWidth="1"/>
    <col min="15063" max="15063" width="4.88671875" style="1" customWidth="1"/>
    <col min="15064" max="15064" width="4.5546875" style="1" customWidth="1"/>
    <col min="15065" max="15065" width="4.6640625" style="1" customWidth="1"/>
    <col min="15066" max="15066" width="6.33203125" style="1" customWidth="1"/>
    <col min="15067" max="15067" width="4.88671875" style="1" customWidth="1"/>
    <col min="15068" max="15068" width="6.109375" style="1" customWidth="1"/>
    <col min="15069" max="15069" width="5.88671875" style="1" customWidth="1"/>
    <col min="15070" max="15070" width="6" style="1" customWidth="1"/>
    <col min="15071" max="15071" width="4.88671875" style="1" customWidth="1"/>
    <col min="15072" max="15073" width="3.33203125" style="1" customWidth="1"/>
    <col min="15074" max="15075" width="5.5546875" style="1" customWidth="1"/>
    <col min="15076" max="15076" width="4.44140625" style="1" customWidth="1"/>
    <col min="15077" max="15077" width="6.109375" style="1" customWidth="1"/>
    <col min="15078" max="15078" width="4.5546875" style="1" customWidth="1"/>
    <col min="15079" max="15088" width="5" style="1" customWidth="1"/>
    <col min="15089" max="15089" width="25.33203125" style="1" customWidth="1"/>
    <col min="15090" max="15090" width="5.5546875" style="1" customWidth="1"/>
    <col min="15091" max="15091" width="4" style="1" customWidth="1"/>
    <col min="15092" max="15092" width="9.88671875" style="1" customWidth="1"/>
    <col min="15093" max="15093" width="5" style="1" customWidth="1"/>
    <col min="15094" max="15095" width="8.88671875" style="1"/>
    <col min="15096" max="15096" width="59" style="1" bestFit="1" customWidth="1"/>
    <col min="15097" max="15305" width="8.88671875" style="1"/>
    <col min="15306" max="15306" width="0" style="1" hidden="1" customWidth="1"/>
    <col min="15307" max="15307" width="4.33203125" style="1" customWidth="1"/>
    <col min="15308" max="15308" width="7" style="1" customWidth="1"/>
    <col min="15309" max="15309" width="6.44140625" style="1" customWidth="1"/>
    <col min="15310" max="15310" width="6.109375" style="1" customWidth="1"/>
    <col min="15311" max="15311" width="6.88671875" style="1" customWidth="1"/>
    <col min="15312" max="15312" width="6.6640625" style="1" customWidth="1"/>
    <col min="15313" max="15314" width="6.109375" style="1" customWidth="1"/>
    <col min="15315" max="15315" width="6.44140625" style="1" customWidth="1"/>
    <col min="15316" max="15316" width="5.88671875" style="1" customWidth="1"/>
    <col min="15317" max="15317" width="6.33203125" style="1" customWidth="1"/>
    <col min="15318" max="15318" width="4.6640625" style="1" customWidth="1"/>
    <col min="15319" max="15319" width="4.88671875" style="1" customWidth="1"/>
    <col min="15320" max="15320" width="4.5546875" style="1" customWidth="1"/>
    <col min="15321" max="15321" width="4.6640625" style="1" customWidth="1"/>
    <col min="15322" max="15322" width="6.33203125" style="1" customWidth="1"/>
    <col min="15323" max="15323" width="4.88671875" style="1" customWidth="1"/>
    <col min="15324" max="15324" width="6.109375" style="1" customWidth="1"/>
    <col min="15325" max="15325" width="5.88671875" style="1" customWidth="1"/>
    <col min="15326" max="15326" width="6" style="1" customWidth="1"/>
    <col min="15327" max="15327" width="4.88671875" style="1" customWidth="1"/>
    <col min="15328" max="15329" width="3.33203125" style="1" customWidth="1"/>
    <col min="15330" max="15331" width="5.5546875" style="1" customWidth="1"/>
    <col min="15332" max="15332" width="4.44140625" style="1" customWidth="1"/>
    <col min="15333" max="15333" width="6.109375" style="1" customWidth="1"/>
    <col min="15334" max="15334" width="4.5546875" style="1" customWidth="1"/>
    <col min="15335" max="15344" width="5" style="1" customWidth="1"/>
    <col min="15345" max="15345" width="25.33203125" style="1" customWidth="1"/>
    <col min="15346" max="15346" width="5.5546875" style="1" customWidth="1"/>
    <col min="15347" max="15347" width="4" style="1" customWidth="1"/>
    <col min="15348" max="15348" width="9.88671875" style="1" customWidth="1"/>
    <col min="15349" max="15349" width="5" style="1" customWidth="1"/>
    <col min="15350" max="15351" width="8.88671875" style="1"/>
    <col min="15352" max="15352" width="59" style="1" bestFit="1" customWidth="1"/>
    <col min="15353" max="15561" width="8.88671875" style="1"/>
    <col min="15562" max="15562" width="0" style="1" hidden="1" customWidth="1"/>
    <col min="15563" max="15563" width="4.33203125" style="1" customWidth="1"/>
    <col min="15564" max="15564" width="7" style="1" customWidth="1"/>
    <col min="15565" max="15565" width="6.44140625" style="1" customWidth="1"/>
    <col min="15566" max="15566" width="6.109375" style="1" customWidth="1"/>
    <col min="15567" max="15567" width="6.88671875" style="1" customWidth="1"/>
    <col min="15568" max="15568" width="6.6640625" style="1" customWidth="1"/>
    <col min="15569" max="15570" width="6.109375" style="1" customWidth="1"/>
    <col min="15571" max="15571" width="6.44140625" style="1" customWidth="1"/>
    <col min="15572" max="15572" width="5.88671875" style="1" customWidth="1"/>
    <col min="15573" max="15573" width="6.33203125" style="1" customWidth="1"/>
    <col min="15574" max="15574" width="4.6640625" style="1" customWidth="1"/>
    <col min="15575" max="15575" width="4.88671875" style="1" customWidth="1"/>
    <col min="15576" max="15576" width="4.5546875" style="1" customWidth="1"/>
    <col min="15577" max="15577" width="4.6640625" style="1" customWidth="1"/>
    <col min="15578" max="15578" width="6.33203125" style="1" customWidth="1"/>
    <col min="15579" max="15579" width="4.88671875" style="1" customWidth="1"/>
    <col min="15580" max="15580" width="6.109375" style="1" customWidth="1"/>
    <col min="15581" max="15581" width="5.88671875" style="1" customWidth="1"/>
    <col min="15582" max="15582" width="6" style="1" customWidth="1"/>
    <col min="15583" max="15583" width="4.88671875" style="1" customWidth="1"/>
    <col min="15584" max="15585" width="3.33203125" style="1" customWidth="1"/>
    <col min="15586" max="15587" width="5.5546875" style="1" customWidth="1"/>
    <col min="15588" max="15588" width="4.44140625" style="1" customWidth="1"/>
    <col min="15589" max="15589" width="6.109375" style="1" customWidth="1"/>
    <col min="15590" max="15590" width="4.5546875" style="1" customWidth="1"/>
    <col min="15591" max="15600" width="5" style="1" customWidth="1"/>
    <col min="15601" max="15601" width="25.33203125" style="1" customWidth="1"/>
    <col min="15602" max="15602" width="5.5546875" style="1" customWidth="1"/>
    <col min="15603" max="15603" width="4" style="1" customWidth="1"/>
    <col min="15604" max="15604" width="9.88671875" style="1" customWidth="1"/>
    <col min="15605" max="15605" width="5" style="1" customWidth="1"/>
    <col min="15606" max="15607" width="8.88671875" style="1"/>
    <col min="15608" max="15608" width="59" style="1" bestFit="1" customWidth="1"/>
    <col min="15609" max="15817" width="8.88671875" style="1"/>
    <col min="15818" max="15818" width="0" style="1" hidden="1" customWidth="1"/>
    <col min="15819" max="15819" width="4.33203125" style="1" customWidth="1"/>
    <col min="15820" max="15820" width="7" style="1" customWidth="1"/>
    <col min="15821" max="15821" width="6.44140625" style="1" customWidth="1"/>
    <col min="15822" max="15822" width="6.109375" style="1" customWidth="1"/>
    <col min="15823" max="15823" width="6.88671875" style="1" customWidth="1"/>
    <col min="15824" max="15824" width="6.6640625" style="1" customWidth="1"/>
    <col min="15825" max="15826" width="6.109375" style="1" customWidth="1"/>
    <col min="15827" max="15827" width="6.44140625" style="1" customWidth="1"/>
    <col min="15828" max="15828" width="5.88671875" style="1" customWidth="1"/>
    <col min="15829" max="15829" width="6.33203125" style="1" customWidth="1"/>
    <col min="15830" max="15830" width="4.6640625" style="1" customWidth="1"/>
    <col min="15831" max="15831" width="4.88671875" style="1" customWidth="1"/>
    <col min="15832" max="15832" width="4.5546875" style="1" customWidth="1"/>
    <col min="15833" max="15833" width="4.6640625" style="1" customWidth="1"/>
    <col min="15834" max="15834" width="6.33203125" style="1" customWidth="1"/>
    <col min="15835" max="15835" width="4.88671875" style="1" customWidth="1"/>
    <col min="15836" max="15836" width="6.109375" style="1" customWidth="1"/>
    <col min="15837" max="15837" width="5.88671875" style="1" customWidth="1"/>
    <col min="15838" max="15838" width="6" style="1" customWidth="1"/>
    <col min="15839" max="15839" width="4.88671875" style="1" customWidth="1"/>
    <col min="15840" max="15841" width="3.33203125" style="1" customWidth="1"/>
    <col min="15842" max="15843" width="5.5546875" style="1" customWidth="1"/>
    <col min="15844" max="15844" width="4.44140625" style="1" customWidth="1"/>
    <col min="15845" max="15845" width="6.109375" style="1" customWidth="1"/>
    <col min="15846" max="15846" width="4.5546875" style="1" customWidth="1"/>
    <col min="15847" max="15856" width="5" style="1" customWidth="1"/>
    <col min="15857" max="15857" width="25.33203125" style="1" customWidth="1"/>
    <col min="15858" max="15858" width="5.5546875" style="1" customWidth="1"/>
    <col min="15859" max="15859" width="4" style="1" customWidth="1"/>
    <col min="15860" max="15860" width="9.88671875" style="1" customWidth="1"/>
    <col min="15861" max="15861" width="5" style="1" customWidth="1"/>
    <col min="15862" max="15863" width="8.88671875" style="1"/>
    <col min="15864" max="15864" width="59" style="1" bestFit="1" customWidth="1"/>
    <col min="15865" max="16073" width="8.88671875" style="1"/>
    <col min="16074" max="16074" width="0" style="1" hidden="1" customWidth="1"/>
    <col min="16075" max="16075" width="4.33203125" style="1" customWidth="1"/>
    <col min="16076" max="16076" width="7" style="1" customWidth="1"/>
    <col min="16077" max="16077" width="6.44140625" style="1" customWidth="1"/>
    <col min="16078" max="16078" width="6.109375" style="1" customWidth="1"/>
    <col min="16079" max="16079" width="6.88671875" style="1" customWidth="1"/>
    <col min="16080" max="16080" width="6.6640625" style="1" customWidth="1"/>
    <col min="16081" max="16082" width="6.109375" style="1" customWidth="1"/>
    <col min="16083" max="16083" width="6.44140625" style="1" customWidth="1"/>
    <col min="16084" max="16084" width="5.88671875" style="1" customWidth="1"/>
    <col min="16085" max="16085" width="6.33203125" style="1" customWidth="1"/>
    <col min="16086" max="16086" width="4.6640625" style="1" customWidth="1"/>
    <col min="16087" max="16087" width="4.88671875" style="1" customWidth="1"/>
    <col min="16088" max="16088" width="4.5546875" style="1" customWidth="1"/>
    <col min="16089" max="16089" width="4.6640625" style="1" customWidth="1"/>
    <col min="16090" max="16090" width="6.33203125" style="1" customWidth="1"/>
    <col min="16091" max="16091" width="4.88671875" style="1" customWidth="1"/>
    <col min="16092" max="16092" width="6.109375" style="1" customWidth="1"/>
    <col min="16093" max="16093" width="5.88671875" style="1" customWidth="1"/>
    <col min="16094" max="16094" width="6" style="1" customWidth="1"/>
    <col min="16095" max="16095" width="4.88671875" style="1" customWidth="1"/>
    <col min="16096" max="16097" width="3.33203125" style="1" customWidth="1"/>
    <col min="16098" max="16099" width="5.5546875" style="1" customWidth="1"/>
    <col min="16100" max="16100" width="4.44140625" style="1" customWidth="1"/>
    <col min="16101" max="16101" width="6.109375" style="1" customWidth="1"/>
    <col min="16102" max="16102" width="4.5546875" style="1" customWidth="1"/>
    <col min="16103" max="16112" width="5" style="1" customWidth="1"/>
    <col min="16113" max="16113" width="25.33203125" style="1" customWidth="1"/>
    <col min="16114" max="16114" width="5.5546875" style="1" customWidth="1"/>
    <col min="16115" max="16115" width="4" style="1" customWidth="1"/>
    <col min="16116" max="16116" width="9.88671875" style="1" customWidth="1"/>
    <col min="16117" max="16117" width="5" style="1" customWidth="1"/>
    <col min="16118" max="16119" width="8.88671875" style="1"/>
    <col min="16120" max="16120" width="59" style="1" bestFit="1" customWidth="1"/>
    <col min="16121" max="16384" width="8.88671875" style="1"/>
  </cols>
  <sheetData>
    <row r="1" spans="1:40" customFormat="1" ht="14.4" x14ac:dyDescent="0.3">
      <c r="A1" s="66"/>
      <c r="B1" s="52"/>
      <c r="C1" s="47"/>
      <c r="D1" s="48"/>
      <c r="E1" s="48"/>
      <c r="F1" s="48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W1" s="48"/>
      <c r="X1" s="50"/>
      <c r="Y1" s="50"/>
      <c r="Z1" s="50"/>
      <c r="AA1" s="56"/>
      <c r="AB1" s="51"/>
    </row>
    <row r="2" spans="1:40" customFormat="1" ht="21" x14ac:dyDescent="0.25">
      <c r="A2" s="66"/>
      <c r="B2" s="52"/>
      <c r="C2" s="16"/>
      <c r="D2" s="63"/>
      <c r="E2" s="63"/>
      <c r="F2" s="63"/>
      <c r="G2" s="63"/>
      <c r="H2" s="63"/>
      <c r="I2" s="63"/>
      <c r="J2" s="63"/>
      <c r="K2" s="10"/>
      <c r="L2" s="64"/>
      <c r="M2" s="72" t="s">
        <v>43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spans="1:40" customFormat="1" ht="21" x14ac:dyDescent="0.4">
      <c r="A3" s="66"/>
      <c r="B3" s="52"/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49"/>
      <c r="P3" s="49"/>
      <c r="Q3" s="49"/>
      <c r="R3" s="49"/>
      <c r="S3" s="49"/>
      <c r="T3" s="49"/>
      <c r="W3" s="48"/>
      <c r="X3" s="50"/>
      <c r="Y3" s="50"/>
      <c r="Z3" s="50"/>
      <c r="AA3" s="56"/>
      <c r="AB3" s="51"/>
    </row>
    <row r="4" spans="1:40" customFormat="1" ht="18" x14ac:dyDescent="0.3">
      <c r="A4" s="66"/>
      <c r="B4" s="52"/>
      <c r="C4" s="71" t="s">
        <v>0</v>
      </c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49"/>
      <c r="P4" s="49"/>
      <c r="Q4" s="49"/>
      <c r="R4" s="49"/>
      <c r="S4" s="49"/>
      <c r="T4" s="49"/>
      <c r="W4" s="48"/>
      <c r="X4" s="50"/>
      <c r="Y4" s="50"/>
      <c r="Z4" s="50"/>
      <c r="AA4" s="56"/>
      <c r="AB4" s="51"/>
    </row>
    <row r="5" spans="1:40" customFormat="1" thickBot="1" x14ac:dyDescent="0.3">
      <c r="A5" s="60"/>
      <c r="B5" s="60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AA5" s="57"/>
    </row>
    <row r="6" spans="1:40" s="23" customFormat="1" ht="45" customHeight="1" thickBot="1" x14ac:dyDescent="0.3">
      <c r="A6" s="90" t="s">
        <v>45</v>
      </c>
      <c r="B6" s="82" t="s">
        <v>42</v>
      </c>
      <c r="C6" s="84" t="s">
        <v>41</v>
      </c>
      <c r="D6" s="86" t="s">
        <v>1</v>
      </c>
      <c r="E6" s="88" t="s">
        <v>40</v>
      </c>
      <c r="F6" s="74" t="s">
        <v>39</v>
      </c>
      <c r="G6" s="116" t="s">
        <v>38</v>
      </c>
      <c r="H6" s="74" t="s">
        <v>37</v>
      </c>
      <c r="I6" s="76" t="s">
        <v>36</v>
      </c>
      <c r="J6" s="77"/>
      <c r="K6" s="78"/>
      <c r="L6" s="79" t="s">
        <v>35</v>
      </c>
      <c r="M6" s="76" t="s">
        <v>34</v>
      </c>
      <c r="N6" s="77"/>
      <c r="O6" s="81"/>
      <c r="P6" s="110" t="s">
        <v>33</v>
      </c>
      <c r="Q6" s="112" t="s">
        <v>32</v>
      </c>
      <c r="R6" s="102" t="s">
        <v>31</v>
      </c>
      <c r="S6" s="104" t="s">
        <v>30</v>
      </c>
      <c r="T6" s="106" t="s">
        <v>29</v>
      </c>
      <c r="U6" s="104" t="s">
        <v>28</v>
      </c>
      <c r="V6" s="79" t="s">
        <v>27</v>
      </c>
      <c r="W6" s="114" t="s">
        <v>26</v>
      </c>
      <c r="X6" s="115"/>
      <c r="Y6" s="100" t="s">
        <v>25</v>
      </c>
      <c r="Z6" s="108" t="s">
        <v>24</v>
      </c>
      <c r="AA6" s="92" t="s">
        <v>23</v>
      </c>
      <c r="AB6" s="94" t="s">
        <v>22</v>
      </c>
      <c r="AC6" s="96" t="s">
        <v>21</v>
      </c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 t="s">
        <v>44</v>
      </c>
    </row>
    <row r="7" spans="1:40" s="23" customFormat="1" ht="132.75" customHeight="1" thickBot="1" x14ac:dyDescent="0.3">
      <c r="A7" s="91"/>
      <c r="B7" s="83"/>
      <c r="C7" s="85"/>
      <c r="D7" s="87"/>
      <c r="E7" s="89"/>
      <c r="F7" s="75"/>
      <c r="G7" s="117"/>
      <c r="H7" s="75"/>
      <c r="I7" s="36" t="s">
        <v>20</v>
      </c>
      <c r="J7" s="34" t="s">
        <v>19</v>
      </c>
      <c r="K7" s="35" t="s">
        <v>18</v>
      </c>
      <c r="L7" s="80"/>
      <c r="M7" s="34" t="s">
        <v>17</v>
      </c>
      <c r="N7" s="33" t="s">
        <v>16</v>
      </c>
      <c r="O7" s="32" t="s">
        <v>15</v>
      </c>
      <c r="P7" s="111"/>
      <c r="Q7" s="113"/>
      <c r="R7" s="103"/>
      <c r="S7" s="105"/>
      <c r="T7" s="107"/>
      <c r="U7" s="105"/>
      <c r="V7" s="80"/>
      <c r="W7" s="31" t="s">
        <v>14</v>
      </c>
      <c r="X7" s="30" t="s">
        <v>13</v>
      </c>
      <c r="Y7" s="101"/>
      <c r="Z7" s="109"/>
      <c r="AA7" s="93"/>
      <c r="AB7" s="95"/>
      <c r="AC7" s="29" t="s">
        <v>12</v>
      </c>
      <c r="AD7" s="28" t="s">
        <v>11</v>
      </c>
      <c r="AE7" s="26" t="s">
        <v>10</v>
      </c>
      <c r="AF7" s="27" t="s">
        <v>9</v>
      </c>
      <c r="AG7" s="26" t="s">
        <v>8</v>
      </c>
      <c r="AH7" s="27" t="s">
        <v>7</v>
      </c>
      <c r="AI7" s="26" t="s">
        <v>6</v>
      </c>
      <c r="AJ7" s="27" t="s">
        <v>5</v>
      </c>
      <c r="AK7" s="26" t="s">
        <v>4</v>
      </c>
      <c r="AL7" s="25" t="s">
        <v>3</v>
      </c>
      <c r="AM7" s="24" t="s">
        <v>2</v>
      </c>
      <c r="AN7" s="99"/>
    </row>
    <row r="8" spans="1:40" s="17" customFormat="1" ht="13.2" x14ac:dyDescent="0.25">
      <c r="A8" s="41"/>
      <c r="B8" s="65"/>
      <c r="C8" s="37"/>
      <c r="D8" s="22"/>
      <c r="E8" s="22"/>
      <c r="F8" s="19" t="str">
        <f t="shared" ref="F8" si="0">IF(OR(D8=0,E8=""),"",D8-E8)</f>
        <v/>
      </c>
      <c r="G8" s="22"/>
      <c r="H8" s="19">
        <f t="shared" ref="H8" si="1">IF(ISTEXT(G8)=TRUE,"",E8-G8)</f>
        <v>0</v>
      </c>
      <c r="I8" s="22"/>
      <c r="J8" s="22"/>
      <c r="K8" s="19" t="str">
        <f>IF(OR(I8=0,J8=""),"",I8-J8)</f>
        <v/>
      </c>
      <c r="L8" s="20" t="str">
        <f t="shared" ref="L8" si="2">IF(OR(D8=0,J8=0,K8=""),"",(D8-J8)/K8)</f>
        <v/>
      </c>
      <c r="M8" s="38"/>
      <c r="N8" s="39"/>
      <c r="O8" s="20" t="str">
        <f t="shared" ref="O8" si="3">IF(OR(N8=0,D8=0),"",N8/(1+D8))</f>
        <v/>
      </c>
      <c r="P8" s="21" t="str">
        <f t="shared" ref="P8" si="4">IF(OR(M8=0,O8=""),"",((M8-O8)/M8)*100)</f>
        <v/>
      </c>
      <c r="Q8" s="19" t="str">
        <f t="shared" ref="Q8" si="5">IF(OR(M8=0,O8=""),"",(M8-O8)/O8)</f>
        <v/>
      </c>
      <c r="R8" s="20" t="str">
        <f t="shared" ref="R8" si="6">IF(OR(M8=0,D8=0,Q8=""),"",(M8*D8)/Q8)</f>
        <v/>
      </c>
      <c r="S8" s="19" t="str">
        <f t="shared" ref="S8" si="7">IF(OR(N8=0,G8=""),"",(((D8-G8)*N8)/((1+D8)*0.9)))</f>
        <v/>
      </c>
      <c r="T8" s="19" t="str">
        <f t="shared" ref="T8" si="8">IF(M8="","",(M8*(D8-E8)/(0.9+M8*(D8-0.1*G8))))</f>
        <v/>
      </c>
      <c r="U8" s="19" t="str">
        <f t="shared" ref="U8" si="9">IF(S8="","",(S8-T8))</f>
        <v/>
      </c>
      <c r="V8" s="18" t="str">
        <f t="shared" ref="V8" si="10">IF(OR(M8=0,Q8="",H8="",G8=""),"",(1.1*H8+G8)*M8/Q8*1)</f>
        <v/>
      </c>
      <c r="W8" s="40"/>
      <c r="X8" s="40"/>
      <c r="Y8" s="41"/>
      <c r="Z8" s="55"/>
      <c r="AA8" s="42"/>
      <c r="AB8" s="43"/>
      <c r="AC8" s="37"/>
      <c r="AD8" s="37"/>
      <c r="AE8" s="42"/>
      <c r="AF8" s="42"/>
      <c r="AG8" s="42"/>
      <c r="AH8" s="42"/>
      <c r="AI8" s="42"/>
      <c r="AJ8" s="42"/>
      <c r="AK8" s="42"/>
      <c r="AL8" s="42"/>
      <c r="AM8" s="44"/>
      <c r="AN8" s="45"/>
    </row>
    <row r="9" spans="1:40" s="17" customFormat="1" ht="13.2" x14ac:dyDescent="0.25">
      <c r="A9" s="69"/>
      <c r="B9" s="68"/>
      <c r="C9" s="37"/>
      <c r="D9" s="22"/>
      <c r="E9" s="22"/>
      <c r="F9" s="19" t="str">
        <f t="shared" ref="F9:F14" si="11">IF(OR(D9=0,E9=""),"",D9-E9)</f>
        <v/>
      </c>
      <c r="G9" s="22"/>
      <c r="H9" s="19">
        <f t="shared" ref="H9:H14" si="12">IF(ISTEXT(G9)=TRUE,"",E9-G9)</f>
        <v>0</v>
      </c>
      <c r="I9" s="22"/>
      <c r="J9" s="22"/>
      <c r="K9" s="19" t="str">
        <f t="shared" ref="K9:K14" si="13">IF(OR(I9=0,J9=""),"",I9-J9)</f>
        <v/>
      </c>
      <c r="L9" s="20" t="str">
        <f t="shared" ref="L9:L14" si="14">IF(OR(D9=0,J9=0,K9=""),"",(D9-J9)/K9)</f>
        <v/>
      </c>
      <c r="M9" s="38"/>
      <c r="N9" s="39"/>
      <c r="O9" s="20" t="str">
        <f t="shared" ref="O9:O14" si="15">IF(OR(N9=0,D9=0),"",N9/(1+D9))</f>
        <v/>
      </c>
      <c r="P9" s="21" t="str">
        <f t="shared" ref="P9:P14" si="16">IF(OR(M9=0,O9=""),"",((M9-O9)/M9)*100)</f>
        <v/>
      </c>
      <c r="Q9" s="19" t="str">
        <f t="shared" ref="Q9:Q14" si="17">IF(OR(M9=0,O9=""),"",(M9-O9)/O9)</f>
        <v/>
      </c>
      <c r="R9" s="20" t="str">
        <f t="shared" ref="R9:R14" si="18">IF(OR(M9=0,D9=0,Q9=""),"",(M9*D9)/Q9)</f>
        <v/>
      </c>
      <c r="S9" s="19" t="str">
        <f t="shared" ref="S9:S14" si="19">IF(OR(N9=0,G9=""),"",(((D9-G9)*N9)/((1+D9)*0.9)))</f>
        <v/>
      </c>
      <c r="T9" s="19" t="str">
        <f t="shared" ref="T9:T14" si="20">IF(M9="","",(M9*(D9-E9)/(0.9+M9*(D9-0.1*G9))))</f>
        <v/>
      </c>
      <c r="U9" s="19" t="str">
        <f t="shared" ref="U9:U14" si="21">IF(S9="","",(S9-T9))</f>
        <v/>
      </c>
      <c r="V9" s="18" t="str">
        <f t="shared" ref="V9:V14" si="22">IF(OR(M9=0,Q9="",H9="",G9=""),"",(1.1*H9+G9)*M9/Q9*1)</f>
        <v/>
      </c>
      <c r="W9" s="40"/>
      <c r="X9" s="40"/>
      <c r="Y9" s="41"/>
      <c r="Z9" s="55"/>
      <c r="AA9" s="59"/>
      <c r="AB9" s="43"/>
      <c r="AC9" s="37"/>
      <c r="AD9" s="37"/>
      <c r="AE9" s="42"/>
      <c r="AF9" s="42"/>
      <c r="AG9" s="42"/>
      <c r="AH9" s="42"/>
      <c r="AI9" s="42"/>
      <c r="AJ9" s="42"/>
      <c r="AK9" s="42"/>
      <c r="AL9" s="42"/>
      <c r="AM9" s="44"/>
      <c r="AN9" s="45"/>
    </row>
    <row r="10" spans="1:40" s="17" customFormat="1" ht="13.2" x14ac:dyDescent="0.25">
      <c r="A10" s="69"/>
      <c r="B10" s="68"/>
      <c r="C10" s="37"/>
      <c r="D10" s="22"/>
      <c r="E10" s="22"/>
      <c r="F10" s="19" t="str">
        <f t="shared" si="11"/>
        <v/>
      </c>
      <c r="G10" s="22"/>
      <c r="H10" s="19">
        <f t="shared" si="12"/>
        <v>0</v>
      </c>
      <c r="I10" s="22"/>
      <c r="J10" s="22"/>
      <c r="K10" s="19" t="str">
        <f t="shared" si="13"/>
        <v/>
      </c>
      <c r="L10" s="20" t="str">
        <f t="shared" si="14"/>
        <v/>
      </c>
      <c r="M10" s="38"/>
      <c r="N10" s="39"/>
      <c r="O10" s="20" t="str">
        <f t="shared" si="15"/>
        <v/>
      </c>
      <c r="P10" s="21" t="str">
        <f t="shared" si="16"/>
        <v/>
      </c>
      <c r="Q10" s="19" t="str">
        <f t="shared" si="17"/>
        <v/>
      </c>
      <c r="R10" s="20" t="str">
        <f t="shared" si="18"/>
        <v/>
      </c>
      <c r="S10" s="19" t="str">
        <f t="shared" si="19"/>
        <v/>
      </c>
      <c r="T10" s="19" t="str">
        <f t="shared" si="20"/>
        <v/>
      </c>
      <c r="U10" s="19" t="str">
        <f t="shared" si="21"/>
        <v/>
      </c>
      <c r="V10" s="18" t="str">
        <f t="shared" si="22"/>
        <v/>
      </c>
      <c r="W10" s="40"/>
      <c r="X10" s="40"/>
      <c r="Y10" s="41"/>
      <c r="Z10" s="55"/>
      <c r="AA10" s="59"/>
      <c r="AB10" s="43"/>
      <c r="AC10" s="37"/>
      <c r="AD10" s="37"/>
      <c r="AE10" s="42"/>
      <c r="AF10" s="42"/>
      <c r="AG10" s="42"/>
      <c r="AH10" s="42"/>
      <c r="AI10" s="42"/>
      <c r="AJ10" s="42"/>
      <c r="AK10" s="42"/>
      <c r="AL10" s="42"/>
      <c r="AM10" s="44"/>
      <c r="AN10" s="45"/>
    </row>
    <row r="11" spans="1:40" x14ac:dyDescent="0.25">
      <c r="A11" s="70"/>
      <c r="B11" s="68"/>
      <c r="C11" s="37"/>
      <c r="D11" s="22"/>
      <c r="E11" s="22"/>
      <c r="F11" s="19" t="str">
        <f>IF(OR(D11=0,E11=""),"",D11-E11)</f>
        <v/>
      </c>
      <c r="G11" s="22"/>
      <c r="H11" s="19">
        <f t="shared" si="12"/>
        <v>0</v>
      </c>
      <c r="I11" s="22"/>
      <c r="J11" s="22"/>
      <c r="K11" s="19" t="str">
        <f t="shared" si="13"/>
        <v/>
      </c>
      <c r="L11" s="20" t="str">
        <f t="shared" si="14"/>
        <v/>
      </c>
      <c r="M11" s="38"/>
      <c r="N11" s="39"/>
      <c r="O11" s="20" t="str">
        <f t="shared" si="15"/>
        <v/>
      </c>
      <c r="P11" s="21" t="str">
        <f t="shared" si="16"/>
        <v/>
      </c>
      <c r="Q11" s="19" t="str">
        <f t="shared" si="17"/>
        <v/>
      </c>
      <c r="R11" s="20" t="str">
        <f t="shared" si="18"/>
        <v/>
      </c>
      <c r="S11" s="19" t="str">
        <f t="shared" si="19"/>
        <v/>
      </c>
      <c r="T11" s="19" t="str">
        <f t="shared" si="20"/>
        <v/>
      </c>
      <c r="U11" s="19" t="str">
        <f t="shared" si="21"/>
        <v/>
      </c>
      <c r="V11" s="18" t="str">
        <f t="shared" si="22"/>
        <v/>
      </c>
      <c r="W11" s="40"/>
      <c r="X11" s="40"/>
      <c r="Y11" s="41"/>
      <c r="Z11" s="55"/>
      <c r="AA11" s="59"/>
      <c r="AB11" s="43"/>
      <c r="AC11" s="37"/>
      <c r="AD11" s="37"/>
      <c r="AE11" s="42"/>
      <c r="AF11" s="42"/>
      <c r="AG11" s="42"/>
      <c r="AH11" s="42"/>
      <c r="AI11" s="42"/>
      <c r="AJ11" s="42"/>
      <c r="AK11" s="42"/>
      <c r="AL11" s="42"/>
      <c r="AM11" s="44"/>
      <c r="AN11" s="45"/>
    </row>
    <row r="12" spans="1:40" x14ac:dyDescent="0.25">
      <c r="A12" s="70"/>
      <c r="B12" s="68"/>
      <c r="C12" s="37"/>
      <c r="D12" s="22"/>
      <c r="E12" s="22"/>
      <c r="F12" s="19" t="str">
        <f t="shared" si="11"/>
        <v/>
      </c>
      <c r="G12" s="22"/>
      <c r="H12" s="19">
        <f t="shared" si="12"/>
        <v>0</v>
      </c>
      <c r="I12" s="22"/>
      <c r="J12" s="22"/>
      <c r="K12" s="19" t="str">
        <f t="shared" si="13"/>
        <v/>
      </c>
      <c r="L12" s="20" t="str">
        <f t="shared" si="14"/>
        <v/>
      </c>
      <c r="M12" s="38"/>
      <c r="N12" s="39"/>
      <c r="O12" s="20" t="str">
        <f t="shared" si="15"/>
        <v/>
      </c>
      <c r="P12" s="21" t="str">
        <f t="shared" si="16"/>
        <v/>
      </c>
      <c r="Q12" s="19" t="str">
        <f t="shared" si="17"/>
        <v/>
      </c>
      <c r="R12" s="20" t="str">
        <f t="shared" si="18"/>
        <v/>
      </c>
      <c r="S12" s="19" t="str">
        <f t="shared" si="19"/>
        <v/>
      </c>
      <c r="T12" s="19" t="str">
        <f t="shared" si="20"/>
        <v/>
      </c>
      <c r="U12" s="19" t="str">
        <f t="shared" si="21"/>
        <v/>
      </c>
      <c r="V12" s="18" t="str">
        <f t="shared" si="22"/>
        <v/>
      </c>
      <c r="W12" s="40"/>
      <c r="X12" s="40"/>
      <c r="Y12" s="41"/>
      <c r="Z12" s="55"/>
      <c r="AA12" s="59"/>
      <c r="AB12" s="43"/>
      <c r="AC12" s="37"/>
      <c r="AD12" s="37"/>
      <c r="AE12" s="42"/>
      <c r="AF12" s="42"/>
      <c r="AG12" s="42"/>
      <c r="AH12" s="42"/>
      <c r="AI12" s="42"/>
      <c r="AJ12" s="42"/>
      <c r="AK12" s="42"/>
      <c r="AL12" s="42"/>
      <c r="AM12" s="44"/>
      <c r="AN12" s="45"/>
    </row>
    <row r="13" spans="1:40" x14ac:dyDescent="0.25">
      <c r="A13" s="70"/>
      <c r="B13" s="68"/>
      <c r="C13" s="37"/>
      <c r="D13" s="22"/>
      <c r="E13" s="22"/>
      <c r="F13" s="19" t="str">
        <f t="shared" si="11"/>
        <v/>
      </c>
      <c r="G13" s="22"/>
      <c r="H13" s="19">
        <f t="shared" si="12"/>
        <v>0</v>
      </c>
      <c r="I13" s="22"/>
      <c r="J13" s="22"/>
      <c r="K13" s="19" t="str">
        <f t="shared" si="13"/>
        <v/>
      </c>
      <c r="L13" s="20" t="str">
        <f t="shared" si="14"/>
        <v/>
      </c>
      <c r="M13" s="38"/>
      <c r="N13" s="39"/>
      <c r="O13" s="20" t="str">
        <f t="shared" si="15"/>
        <v/>
      </c>
      <c r="P13" s="21" t="str">
        <f t="shared" si="16"/>
        <v/>
      </c>
      <c r="Q13" s="19" t="str">
        <f t="shared" si="17"/>
        <v/>
      </c>
      <c r="R13" s="20" t="str">
        <f t="shared" si="18"/>
        <v/>
      </c>
      <c r="S13" s="19" t="str">
        <f t="shared" si="19"/>
        <v/>
      </c>
      <c r="T13" s="19" t="str">
        <f t="shared" si="20"/>
        <v/>
      </c>
      <c r="U13" s="19" t="str">
        <f t="shared" si="21"/>
        <v/>
      </c>
      <c r="V13" s="18" t="str">
        <f t="shared" si="22"/>
        <v/>
      </c>
      <c r="W13" s="40"/>
      <c r="X13" s="40"/>
      <c r="Y13" s="41"/>
      <c r="Z13" s="55"/>
      <c r="AA13" s="59"/>
      <c r="AB13" s="43"/>
      <c r="AC13" s="37"/>
      <c r="AD13" s="37"/>
      <c r="AE13" s="42"/>
      <c r="AF13" s="42"/>
      <c r="AG13" s="42"/>
      <c r="AH13" s="42"/>
      <c r="AI13" s="42"/>
      <c r="AJ13" s="42"/>
      <c r="AK13" s="42"/>
      <c r="AL13" s="42"/>
      <c r="AM13" s="44"/>
      <c r="AN13" s="45"/>
    </row>
    <row r="14" spans="1:40" x14ac:dyDescent="0.25">
      <c r="A14" s="70"/>
      <c r="B14" s="68"/>
      <c r="C14" s="37"/>
      <c r="D14" s="22"/>
      <c r="E14" s="22"/>
      <c r="F14" s="19" t="str">
        <f t="shared" si="11"/>
        <v/>
      </c>
      <c r="G14" s="22"/>
      <c r="H14" s="19">
        <f t="shared" si="12"/>
        <v>0</v>
      </c>
      <c r="I14" s="22"/>
      <c r="J14" s="22"/>
      <c r="K14" s="19" t="str">
        <f t="shared" si="13"/>
        <v/>
      </c>
      <c r="L14" s="20" t="str">
        <f t="shared" si="14"/>
        <v/>
      </c>
      <c r="M14" s="38"/>
      <c r="N14" s="39"/>
      <c r="O14" s="20" t="str">
        <f t="shared" si="15"/>
        <v/>
      </c>
      <c r="P14" s="21" t="str">
        <f t="shared" si="16"/>
        <v/>
      </c>
      <c r="Q14" s="19" t="str">
        <f t="shared" si="17"/>
        <v/>
      </c>
      <c r="R14" s="20" t="str">
        <f t="shared" si="18"/>
        <v/>
      </c>
      <c r="S14" s="19" t="str">
        <f t="shared" si="19"/>
        <v/>
      </c>
      <c r="T14" s="19" t="str">
        <f t="shared" si="20"/>
        <v/>
      </c>
      <c r="U14" s="19" t="str">
        <f t="shared" si="21"/>
        <v/>
      </c>
      <c r="V14" s="18" t="str">
        <f t="shared" si="22"/>
        <v/>
      </c>
      <c r="W14" s="40"/>
      <c r="X14" s="40"/>
      <c r="Y14" s="41"/>
      <c r="Z14" s="55"/>
      <c r="AA14" s="59"/>
      <c r="AB14" s="43"/>
      <c r="AC14" s="37"/>
      <c r="AD14" s="37"/>
      <c r="AE14" s="42"/>
      <c r="AF14" s="42"/>
      <c r="AG14" s="42"/>
      <c r="AH14" s="42"/>
      <c r="AI14" s="42"/>
      <c r="AJ14" s="42"/>
      <c r="AK14" s="42"/>
      <c r="AL14" s="42"/>
      <c r="AM14" s="44"/>
      <c r="AN14" s="45"/>
    </row>
    <row r="15" spans="1:40" x14ac:dyDescent="0.25">
      <c r="F15" s="46"/>
      <c r="G15" s="9"/>
      <c r="H15" s="9"/>
      <c r="I15" s="10"/>
      <c r="J15" s="10"/>
      <c r="K15" s="10"/>
      <c r="L15" s="10"/>
      <c r="O15" s="10"/>
      <c r="P15" s="62"/>
      <c r="U15" s="9"/>
      <c r="V15" s="10"/>
    </row>
    <row r="16" spans="1:40" x14ac:dyDescent="0.25">
      <c r="F16" s="46"/>
      <c r="G16" s="9"/>
      <c r="H16" s="9"/>
      <c r="I16" s="10"/>
      <c r="J16" s="10"/>
      <c r="K16" s="10"/>
      <c r="L16" s="10"/>
      <c r="O16" s="10"/>
      <c r="P16" s="62"/>
      <c r="U16" s="9"/>
      <c r="V16" s="10"/>
    </row>
    <row r="17" spans="6:22" x14ac:dyDescent="0.25">
      <c r="F17" s="46"/>
      <c r="G17" s="9"/>
      <c r="H17" s="9"/>
      <c r="I17" s="10"/>
      <c r="J17" s="10"/>
      <c r="K17" s="10"/>
      <c r="L17" s="10"/>
      <c r="O17" s="10"/>
      <c r="P17" s="62"/>
      <c r="U17" s="9"/>
      <c r="V17" s="10"/>
    </row>
    <row r="18" spans="6:22" x14ac:dyDescent="0.25">
      <c r="F18" s="46"/>
      <c r="G18" s="9"/>
      <c r="H18" s="9"/>
      <c r="I18" s="10"/>
      <c r="J18" s="10"/>
      <c r="K18" s="10"/>
      <c r="L18" s="10"/>
      <c r="O18" s="10"/>
      <c r="P18" s="62"/>
      <c r="U18" s="9"/>
      <c r="V18" s="10"/>
    </row>
    <row r="19" spans="6:22" x14ac:dyDescent="0.25">
      <c r="F19" s="46"/>
      <c r="G19" s="9"/>
      <c r="H19" s="9"/>
      <c r="I19" s="10"/>
      <c r="J19" s="10"/>
      <c r="K19" s="10"/>
      <c r="L19" s="10"/>
      <c r="O19" s="10"/>
      <c r="P19" s="62"/>
      <c r="U19" s="9"/>
      <c r="V19" s="10"/>
    </row>
    <row r="20" spans="6:22" x14ac:dyDescent="0.25">
      <c r="F20" s="46"/>
      <c r="G20" s="9"/>
      <c r="H20" s="9"/>
      <c r="I20" s="10"/>
      <c r="J20" s="10"/>
      <c r="K20" s="10"/>
      <c r="L20" s="10"/>
      <c r="O20" s="10"/>
      <c r="P20" s="62"/>
      <c r="U20" s="9"/>
      <c r="V20" s="10"/>
    </row>
  </sheetData>
  <protectedRanges>
    <protectedRange sqref="H8:H14 F8:F14" name="Диапазон1_2_1"/>
    <protectedRange sqref="G8:G14" name="Диапазон1_1_1_1"/>
  </protectedRanges>
  <autoFilter ref="A7:AN10"/>
  <mergeCells count="28">
    <mergeCell ref="A6:A7"/>
    <mergeCell ref="AA6:AA7"/>
    <mergeCell ref="AB6:AB7"/>
    <mergeCell ref="AC6:AM6"/>
    <mergeCell ref="AN6:AN7"/>
    <mergeCell ref="Y6:Y7"/>
    <mergeCell ref="R6:R7"/>
    <mergeCell ref="S6:S7"/>
    <mergeCell ref="T6:T7"/>
    <mergeCell ref="Z6:Z7"/>
    <mergeCell ref="P6:P7"/>
    <mergeCell ref="Q6:Q7"/>
    <mergeCell ref="U6:U7"/>
    <mergeCell ref="V6:V7"/>
    <mergeCell ref="W6:X6"/>
    <mergeCell ref="G6:G7"/>
    <mergeCell ref="H6:H7"/>
    <mergeCell ref="I6:K6"/>
    <mergeCell ref="L6:L7"/>
    <mergeCell ref="M6:O6"/>
    <mergeCell ref="B6:B7"/>
    <mergeCell ref="C6:C7"/>
    <mergeCell ref="D6:D7"/>
    <mergeCell ref="E6:E7"/>
    <mergeCell ref="F6:F7"/>
    <mergeCell ref="C4:E4"/>
    <mergeCell ref="M2:AC2"/>
    <mergeCell ref="F4:N4"/>
  </mergeCells>
  <pageMargins left="0.19685039370078741" right="0.19685039370078741" top="0.78740157480314965" bottom="0.19685039370078741" header="0" footer="0"/>
  <pageSetup paperSize="9" scale="5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физ-мех общ.</vt:lpstr>
      <vt:lpstr>'физ-мех общ.'!Заголовки_для_печати</vt:lpstr>
      <vt:lpstr>'физ-мех общ.'!Область_печати</vt:lpstr>
      <vt:lpstr>ТАБ</vt:lpstr>
    </vt:vector>
  </TitlesOfParts>
  <Company>oao gtp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Удельное сопротивление и коррозийность</dc:title>
  <dc:creator>karayksm</dc:creator>
  <cp:lastModifiedBy>Дмитрий Нестеров</cp:lastModifiedBy>
  <cp:lastPrinted>2024-06-14T13:33:22Z</cp:lastPrinted>
  <dcterms:created xsi:type="dcterms:W3CDTF">2005-02-15T10:58:04Z</dcterms:created>
  <dcterms:modified xsi:type="dcterms:W3CDTF">2025-10-06T09:58:19Z</dcterms:modified>
</cp:coreProperties>
</file>