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5DEFEA75-CB19-4A1B-9E1A-BCB2F6E4BB38}" xr6:coauthVersionLast="47" xr6:coauthVersionMax="47" xr10:uidLastSave="{00000000-0000-0000-0000-000000000000}"/>
  <bookViews>
    <workbookView xWindow="-120" yWindow="-120" windowWidth="29040" windowHeight="15840" xr2:uid="{57D900CB-9A9B-4F4A-A262-E48617CFB3D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" l="1"/>
  <c r="D92" i="1"/>
  <c r="H91" i="1"/>
  <c r="D91" i="1"/>
  <c r="H90" i="1"/>
  <c r="D90" i="1"/>
  <c r="H89" i="1"/>
  <c r="D89" i="1"/>
  <c r="H88" i="1"/>
  <c r="D88" i="1"/>
  <c r="H87" i="1"/>
  <c r="D87" i="1"/>
  <c r="H86" i="1"/>
  <c r="D86" i="1"/>
  <c r="H85" i="1"/>
  <c r="D85" i="1"/>
  <c r="H84" i="1"/>
  <c r="D84" i="1"/>
  <c r="H83" i="1"/>
  <c r="D83" i="1"/>
  <c r="H82" i="1"/>
  <c r="D82" i="1"/>
  <c r="H81" i="1"/>
  <c r="D81" i="1"/>
  <c r="H80" i="1"/>
  <c r="D80" i="1"/>
  <c r="H79" i="1"/>
  <c r="H78" i="1"/>
  <c r="D78" i="1"/>
  <c r="H77" i="1"/>
  <c r="D77" i="1"/>
  <c r="H76" i="1"/>
  <c r="D76" i="1"/>
  <c r="H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D68" i="1"/>
  <c r="H67" i="1"/>
  <c r="H66" i="1"/>
  <c r="H65" i="1"/>
  <c r="D65" i="1"/>
  <c r="H64" i="1"/>
  <c r="D64" i="1"/>
  <c r="H63" i="1"/>
  <c r="D63" i="1"/>
  <c r="H62" i="1"/>
  <c r="D62" i="1"/>
  <c r="H61" i="1"/>
  <c r="D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<sst xmlns="http://schemas.openxmlformats.org/spreadsheetml/2006/main" count="184" uniqueCount="101">
  <si>
    <t>NCR Bgain 9/12 x 11:2 - 3 Ply</t>
  </si>
  <si>
    <t>Box</t>
  </si>
  <si>
    <t>NCR Bgain 9/12 x 11:2 - 2 Ply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</si>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</sst>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65" fontId="0" fillId="0" borderId="0" xfId="0" applyNumberFormat="1"/>
    <xf numFmtId="165" fontId="0" fillId="0" borderId="0" xfId="0" quotePrefix="1" applyNumberFormat="1"/>
    <xf numFmtId="165" fontId="0" fillId="0" borderId="0" xfId="0" quotePrefix="1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9.119\hrga\izzatul\Downloads\Harga%20ATK%20(1)%20(1).xlsx" TargetMode="External"/><Relationship Id="rId1" Type="http://schemas.openxmlformats.org/officeDocument/2006/relationships/externalLinkPath" Target="file:///\\192.168.9.119\hrga\izzatul\Downloads\Harga%20ATK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 2013"/>
      <sheetName val="PR 2014"/>
      <sheetName val="PR 2015"/>
    </sheetNames>
    <sheetDataSet>
      <sheetData sheetId="0" refreshError="1"/>
      <sheetData sheetId="1" refreshError="1">
        <row r="2">
          <cell r="B2" t="str">
            <v>Tolak Angin</v>
          </cell>
        </row>
        <row r="3">
          <cell r="B3" t="str">
            <v>Promaag (isi 4 strip)</v>
          </cell>
        </row>
        <row r="4">
          <cell r="B4" t="str">
            <v>Entrostop (isi 4 strip)</v>
          </cell>
        </row>
        <row r="5">
          <cell r="B5" t="str">
            <v>Panadol Biru</v>
          </cell>
        </row>
        <row r="6">
          <cell r="B6" t="str">
            <v>Panadol Merah</v>
          </cell>
        </row>
        <row r="7">
          <cell r="B7" t="str">
            <v>Salonpas Hijau</v>
          </cell>
        </row>
        <row r="8">
          <cell r="B8" t="str">
            <v>Hansaplast</v>
          </cell>
        </row>
        <row r="9">
          <cell r="B9" t="str">
            <v>Betadine 30 ml</v>
          </cell>
        </row>
        <row r="10">
          <cell r="B10" t="str">
            <v>Vitamin C</v>
          </cell>
        </row>
        <row r="11">
          <cell r="B11" t="str">
            <v>Minyak kayu putih 210 Ml</v>
          </cell>
        </row>
        <row r="12">
          <cell r="B12" t="str">
            <v>Bodrex Merah</v>
          </cell>
        </row>
        <row r="13">
          <cell r="B13" t="str">
            <v>Mixagrip Flu</v>
          </cell>
        </row>
      </sheetData>
      <sheetData sheetId="2" refreshError="1">
        <row r="1">
          <cell r="B1" t="str">
            <v>Kantong Plastik Hitam (Kresek Sampah) ukuran 35/40</v>
          </cell>
        </row>
        <row r="2">
          <cell r="B2" t="str">
            <v>Bohlam cool white 12w</v>
          </cell>
        </row>
        <row r="3">
          <cell r="B3" t="str">
            <v>Tissue Roll See U</v>
          </cell>
        </row>
        <row r="4">
          <cell r="B4" t="str">
            <v>Tissue Wajah See U 2 Ply (200 sheets)</v>
          </cell>
        </row>
        <row r="5">
          <cell r="B5" t="str">
            <v>Sabun Untuk Cuci tas/Liter</v>
          </cell>
        </row>
        <row r="6">
          <cell r="B6" t="str">
            <v>Kapur Barus</v>
          </cell>
        </row>
        <row r="7">
          <cell r="B7" t="str">
            <v>Vixal 2 Liter</v>
          </cell>
        </row>
        <row r="8">
          <cell r="B8" t="str">
            <v>Soklin Lantai 4 Liter</v>
          </cell>
        </row>
        <row r="9">
          <cell r="B9" t="str">
            <v>Pembersih Kaca</v>
          </cell>
        </row>
        <row r="10">
          <cell r="B10" t="str">
            <v>Pengharum Ruangan Spray</v>
          </cell>
        </row>
        <row r="11">
          <cell r="B11" t="str">
            <v>Wipol 750 Ml</v>
          </cell>
        </row>
        <row r="12">
          <cell r="B12" t="str">
            <v>Porstex 1 liter</v>
          </cell>
        </row>
        <row r="13">
          <cell r="B13" t="str">
            <v>Porstex 2 liter</v>
          </cell>
        </row>
        <row r="14">
          <cell r="B14" t="str">
            <v>Tong Sampah Kecil</v>
          </cell>
        </row>
        <row r="15">
          <cell r="B15" t="str">
            <v>Sikat WC Panjang</v>
          </cell>
        </row>
        <row r="16">
          <cell r="B16" t="str">
            <v>Pengharum AC</v>
          </cell>
        </row>
        <row r="17">
          <cell r="B17" t="str">
            <v>Baygon</v>
          </cell>
        </row>
        <row r="18">
          <cell r="B18" t="str">
            <v>Kapur Semut</v>
          </cell>
        </row>
        <row r="19">
          <cell r="B19" t="str">
            <v>Kanebo</v>
          </cell>
        </row>
        <row r="20">
          <cell r="B20" t="str">
            <v>Baterai Alkaline AA</v>
          </cell>
        </row>
        <row r="21">
          <cell r="B21" t="str">
            <v>Sabun Colek Ekonomi 1/2 kg</v>
          </cell>
        </row>
        <row r="22">
          <cell r="B22" t="str">
            <v>Baterai Alkaline AAA</v>
          </cell>
        </row>
        <row r="23">
          <cell r="B23" t="str">
            <v>Cikrak</v>
          </cell>
        </row>
        <row r="24">
          <cell r="B24" t="str">
            <v>Tempat Sampah</v>
          </cell>
        </row>
        <row r="25">
          <cell r="B25" t="str">
            <v>Keranjang Sampah</v>
          </cell>
        </row>
        <row r="26">
          <cell r="B26" t="str">
            <v>Sapu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7B3-C72E-46F7-9A76-C7FA574F4024}">
  <dimension ref="A1:J92"/>
  <sheetViews>
    <sheetView tabSelected="1" topLeftCell="A13" workbookViewId="0">
      <selection activeCell="D2" sqref="D2"/>
    </sheetView>
  </sheetViews>
  <sheetFormatPr defaultRowHeight="15" x14ac:dyDescent="0.25"/>
  <cols>
    <col min="1" max="1" width="2" bestFit="1" customWidth="1"/>
    <col min="2" max="2" width="48.7109375" bestFit="1" customWidth="1"/>
    <col min="3" max="3" width="10" bestFit="1" customWidth="1"/>
    <col min="4" max="4" width="11.28515625" style="6" bestFit="1" customWidth="1"/>
    <col min="5" max="5" width="10.42578125" style="1" bestFit="1" customWidth="1"/>
    <col min="6" max="6" width="3" bestFit="1" customWidth="1"/>
    <col min="7" max="7" width="4" bestFit="1" customWidth="1"/>
    <col min="8" max="8" width="8" bestFit="1" customWidth="1"/>
    <col min="10" max="10" width="10.42578125" style="1" bestFit="1" customWidth="1"/>
  </cols>
  <sheetData>
    <row r="1" spans="1:8" x14ac:dyDescent="0.25">
      <c r="A1">
        <v>1</v>
      </c>
      <c r="B1" t="s">
        <v>0</v>
      </c>
      <c r="C1" t="s">
        <v>1</v>
      </c>
      <c r="D1" s="6">
        <v>427000</v>
      </c>
      <c r="E1" s="3"/>
      <c r="F1">
        <v>7</v>
      </c>
      <c r="G1">
        <v>3</v>
      </c>
      <c r="H1" t="str">
        <f>IF(F1=0,"inactive","active")</f>
        <v>active</v>
      </c>
    </row>
    <row r="2" spans="1:8" x14ac:dyDescent="0.25">
      <c r="A2">
        <v>1</v>
      </c>
      <c r="B2" t="s">
        <v>2</v>
      </c>
      <c r="C2" t="s">
        <v>1</v>
      </c>
      <c r="D2" s="6">
        <v>275000</v>
      </c>
      <c r="E2" s="3"/>
      <c r="F2">
        <v>0</v>
      </c>
      <c r="G2">
        <v>1</v>
      </c>
      <c r="H2" t="str">
        <f t="shared" ref="H2:H65" si="0">IF(F2=0,"inactive","active")</f>
        <v>inactive</v>
      </c>
    </row>
    <row r="3" spans="1:8" x14ac:dyDescent="0.25">
      <c r="A3">
        <v>1</v>
      </c>
      <c r="B3" t="s">
        <v>3</v>
      </c>
      <c r="C3" t="s">
        <v>1</v>
      </c>
      <c r="D3" s="6">
        <v>300000</v>
      </c>
      <c r="E3" s="3"/>
      <c r="F3">
        <v>0</v>
      </c>
      <c r="G3">
        <v>1</v>
      </c>
      <c r="H3" t="str">
        <f t="shared" si="0"/>
        <v>inactive</v>
      </c>
    </row>
    <row r="4" spans="1:8" x14ac:dyDescent="0.25">
      <c r="A4">
        <v>1</v>
      </c>
      <c r="B4" t="s">
        <v>4</v>
      </c>
      <c r="C4" t="s">
        <v>1</v>
      </c>
      <c r="D4" s="6">
        <v>415000</v>
      </c>
      <c r="E4" s="3"/>
      <c r="F4">
        <v>16</v>
      </c>
      <c r="G4">
        <v>2</v>
      </c>
      <c r="H4" t="str">
        <f t="shared" si="0"/>
        <v>active</v>
      </c>
    </row>
    <row r="5" spans="1:8" x14ac:dyDescent="0.25">
      <c r="A5">
        <v>1</v>
      </c>
      <c r="B5" t="s">
        <v>5</v>
      </c>
      <c r="C5" t="s">
        <v>6</v>
      </c>
      <c r="D5" s="6">
        <v>80000</v>
      </c>
      <c r="E5" s="3"/>
      <c r="F5">
        <v>13</v>
      </c>
      <c r="G5">
        <v>11</v>
      </c>
      <c r="H5" t="str">
        <f t="shared" si="0"/>
        <v>active</v>
      </c>
    </row>
    <row r="6" spans="1:8" x14ac:dyDescent="0.25">
      <c r="A6">
        <v>1</v>
      </c>
      <c r="B6" t="s">
        <v>7</v>
      </c>
      <c r="C6" t="s">
        <v>6</v>
      </c>
      <c r="D6" s="6">
        <v>80000</v>
      </c>
      <c r="E6" s="3"/>
      <c r="F6">
        <v>9</v>
      </c>
      <c r="G6">
        <v>8</v>
      </c>
      <c r="H6" t="str">
        <f t="shared" si="0"/>
        <v>active</v>
      </c>
    </row>
    <row r="7" spans="1:8" x14ac:dyDescent="0.25">
      <c r="A7">
        <v>1</v>
      </c>
      <c r="B7" t="s">
        <v>8</v>
      </c>
      <c r="C7" t="s">
        <v>6</v>
      </c>
      <c r="D7" s="6">
        <v>80000</v>
      </c>
      <c r="E7" s="3"/>
      <c r="F7">
        <v>11</v>
      </c>
      <c r="G7">
        <v>8</v>
      </c>
      <c r="H7" t="str">
        <f t="shared" si="0"/>
        <v>active</v>
      </c>
    </row>
    <row r="8" spans="1:8" x14ac:dyDescent="0.25">
      <c r="A8">
        <v>1</v>
      </c>
      <c r="B8" t="s">
        <v>9</v>
      </c>
      <c r="C8" t="s">
        <v>6</v>
      </c>
      <c r="D8" s="6">
        <v>80000</v>
      </c>
      <c r="E8" s="3"/>
      <c r="F8">
        <v>8</v>
      </c>
      <c r="G8">
        <v>8</v>
      </c>
      <c r="H8" t="str">
        <f t="shared" si="0"/>
        <v>active</v>
      </c>
    </row>
    <row r="9" spans="1:8" x14ac:dyDescent="0.25">
      <c r="A9">
        <v>1</v>
      </c>
      <c r="B9" t="s">
        <v>10</v>
      </c>
      <c r="C9" t="s">
        <v>6</v>
      </c>
      <c r="D9" s="6">
        <v>80000</v>
      </c>
      <c r="E9" s="3"/>
      <c r="F9">
        <v>18</v>
      </c>
      <c r="G9">
        <v>5</v>
      </c>
      <c r="H9" t="str">
        <f t="shared" si="0"/>
        <v>active</v>
      </c>
    </row>
    <row r="10" spans="1:8" x14ac:dyDescent="0.25">
      <c r="A10">
        <v>1</v>
      </c>
      <c r="B10" t="s">
        <v>11</v>
      </c>
      <c r="C10" t="s">
        <v>6</v>
      </c>
      <c r="D10" s="6">
        <v>80000</v>
      </c>
      <c r="E10" s="3"/>
      <c r="F10">
        <v>9</v>
      </c>
      <c r="G10">
        <v>4</v>
      </c>
      <c r="H10" t="str">
        <f t="shared" si="0"/>
        <v>active</v>
      </c>
    </row>
    <row r="11" spans="1:8" x14ac:dyDescent="0.25">
      <c r="A11">
        <v>1</v>
      </c>
      <c r="B11" t="s">
        <v>12</v>
      </c>
      <c r="C11" t="s">
        <v>6</v>
      </c>
      <c r="D11" s="6">
        <v>80000</v>
      </c>
      <c r="E11" s="3"/>
      <c r="F11">
        <v>8</v>
      </c>
      <c r="G11">
        <v>2</v>
      </c>
      <c r="H11" t="str">
        <f t="shared" si="0"/>
        <v>active</v>
      </c>
    </row>
    <row r="12" spans="1:8" x14ac:dyDescent="0.25">
      <c r="A12">
        <v>1</v>
      </c>
      <c r="B12" t="s">
        <v>13</v>
      </c>
      <c r="C12" t="s">
        <v>6</v>
      </c>
      <c r="D12" s="6">
        <v>80000</v>
      </c>
      <c r="E12" s="3"/>
      <c r="F12">
        <v>8</v>
      </c>
      <c r="G12">
        <v>2</v>
      </c>
      <c r="H12" t="str">
        <f t="shared" si="0"/>
        <v>active</v>
      </c>
    </row>
    <row r="13" spans="1:8" x14ac:dyDescent="0.25">
      <c r="A13">
        <v>1</v>
      </c>
      <c r="B13" t="s">
        <v>14</v>
      </c>
      <c r="C13" t="s">
        <v>15</v>
      </c>
      <c r="D13" s="6">
        <v>23500</v>
      </c>
      <c r="E13" s="3"/>
      <c r="F13">
        <v>3</v>
      </c>
      <c r="G13">
        <v>2</v>
      </c>
      <c r="H13" t="str">
        <f t="shared" si="0"/>
        <v>active</v>
      </c>
    </row>
    <row r="14" spans="1:8" x14ac:dyDescent="0.25">
      <c r="A14">
        <v>1</v>
      </c>
      <c r="B14" t="s">
        <v>16</v>
      </c>
      <c r="C14" t="s">
        <v>15</v>
      </c>
      <c r="D14" s="6">
        <v>35000</v>
      </c>
      <c r="E14" s="3"/>
      <c r="F14">
        <v>2</v>
      </c>
      <c r="G14">
        <v>4</v>
      </c>
      <c r="H14" t="str">
        <f t="shared" si="0"/>
        <v>active</v>
      </c>
    </row>
    <row r="15" spans="1:8" x14ac:dyDescent="0.25">
      <c r="A15">
        <v>1</v>
      </c>
      <c r="B15" t="s">
        <v>17</v>
      </c>
      <c r="C15" t="s">
        <v>18</v>
      </c>
      <c r="D15" s="6">
        <v>25650</v>
      </c>
      <c r="E15" s="3"/>
      <c r="F15">
        <v>0</v>
      </c>
      <c r="G15">
        <v>5</v>
      </c>
      <c r="H15" t="str">
        <f t="shared" si="0"/>
        <v>inactive</v>
      </c>
    </row>
    <row r="16" spans="1:8" x14ac:dyDescent="0.25">
      <c r="A16">
        <v>1</v>
      </c>
      <c r="B16" t="s">
        <v>19</v>
      </c>
      <c r="C16" t="s">
        <v>18</v>
      </c>
      <c r="D16" s="6">
        <v>25650</v>
      </c>
      <c r="E16" s="3"/>
      <c r="F16">
        <v>0</v>
      </c>
      <c r="G16">
        <v>8</v>
      </c>
      <c r="H16" t="str">
        <f t="shared" si="0"/>
        <v>inactive</v>
      </c>
    </row>
    <row r="17" spans="1:8" x14ac:dyDescent="0.25">
      <c r="A17">
        <v>1</v>
      </c>
      <c r="B17" t="s">
        <v>20</v>
      </c>
      <c r="C17" t="s">
        <v>21</v>
      </c>
      <c r="D17" s="6">
        <v>44000</v>
      </c>
      <c r="E17" s="3"/>
      <c r="F17">
        <v>6</v>
      </c>
      <c r="G17">
        <v>11</v>
      </c>
      <c r="H17" t="str">
        <f t="shared" si="0"/>
        <v>active</v>
      </c>
    </row>
    <row r="18" spans="1:8" x14ac:dyDescent="0.25">
      <c r="A18">
        <v>1</v>
      </c>
      <c r="B18" t="s">
        <v>22</v>
      </c>
      <c r="C18" t="s">
        <v>21</v>
      </c>
      <c r="D18" s="6">
        <v>47500</v>
      </c>
      <c r="E18" s="3"/>
      <c r="F18">
        <v>9</v>
      </c>
      <c r="G18">
        <v>2</v>
      </c>
      <c r="H18" t="str">
        <f t="shared" si="0"/>
        <v>active</v>
      </c>
    </row>
    <row r="19" spans="1:8" x14ac:dyDescent="0.25">
      <c r="A19">
        <v>1</v>
      </c>
      <c r="B19" t="s">
        <v>23</v>
      </c>
      <c r="C19" t="s">
        <v>15</v>
      </c>
      <c r="D19" s="6">
        <v>17500</v>
      </c>
      <c r="E19" s="3"/>
      <c r="F19">
        <v>1</v>
      </c>
      <c r="G19">
        <v>9</v>
      </c>
      <c r="H19" t="str">
        <f t="shared" si="0"/>
        <v>active</v>
      </c>
    </row>
    <row r="20" spans="1:8" x14ac:dyDescent="0.25">
      <c r="A20">
        <v>1</v>
      </c>
      <c r="B20" t="s">
        <v>24</v>
      </c>
      <c r="C20" t="s">
        <v>15</v>
      </c>
      <c r="D20" s="6">
        <v>14000</v>
      </c>
      <c r="E20" s="3"/>
      <c r="F20">
        <v>0</v>
      </c>
      <c r="G20">
        <v>11</v>
      </c>
      <c r="H20" t="str">
        <f t="shared" si="0"/>
        <v>inactive</v>
      </c>
    </row>
    <row r="21" spans="1:8" x14ac:dyDescent="0.25">
      <c r="A21">
        <v>1</v>
      </c>
      <c r="B21" t="s">
        <v>25</v>
      </c>
      <c r="C21" t="s">
        <v>18</v>
      </c>
      <c r="D21" s="6">
        <v>6000</v>
      </c>
      <c r="E21" s="3"/>
      <c r="F21">
        <v>23</v>
      </c>
      <c r="G21">
        <v>2</v>
      </c>
      <c r="H21" t="str">
        <f t="shared" si="0"/>
        <v>active</v>
      </c>
    </row>
    <row r="22" spans="1:8" x14ac:dyDescent="0.25">
      <c r="A22">
        <v>1</v>
      </c>
      <c r="B22" t="s">
        <v>26</v>
      </c>
      <c r="C22" t="s">
        <v>18</v>
      </c>
      <c r="D22" s="6">
        <v>77700</v>
      </c>
      <c r="E22" s="3"/>
      <c r="F22">
        <v>0</v>
      </c>
      <c r="G22">
        <v>9</v>
      </c>
      <c r="H22" t="str">
        <f t="shared" si="0"/>
        <v>inactive</v>
      </c>
    </row>
    <row r="23" spans="1:8" x14ac:dyDescent="0.25">
      <c r="A23">
        <v>1</v>
      </c>
      <c r="B23" t="s">
        <v>27</v>
      </c>
      <c r="C23" t="s">
        <v>18</v>
      </c>
      <c r="D23" s="6">
        <v>3200</v>
      </c>
      <c r="E23" s="3"/>
      <c r="F23">
        <v>4</v>
      </c>
      <c r="G23">
        <v>32</v>
      </c>
      <c r="H23" t="str">
        <f t="shared" si="0"/>
        <v>active</v>
      </c>
    </row>
    <row r="24" spans="1:8" x14ac:dyDescent="0.25">
      <c r="A24">
        <v>1</v>
      </c>
      <c r="B24" t="s">
        <v>28</v>
      </c>
      <c r="C24" t="s">
        <v>15</v>
      </c>
      <c r="D24" s="6">
        <v>14000</v>
      </c>
      <c r="E24" s="3"/>
      <c r="F24">
        <v>0</v>
      </c>
      <c r="G24">
        <v>0</v>
      </c>
      <c r="H24" t="str">
        <f t="shared" si="0"/>
        <v>inactive</v>
      </c>
    </row>
    <row r="25" spans="1:8" x14ac:dyDescent="0.25">
      <c r="A25">
        <v>1</v>
      </c>
      <c r="B25" t="s">
        <v>29</v>
      </c>
      <c r="C25" t="s">
        <v>15</v>
      </c>
      <c r="D25" s="6">
        <v>6500</v>
      </c>
      <c r="E25" s="3"/>
      <c r="F25">
        <v>24</v>
      </c>
      <c r="G25">
        <v>2</v>
      </c>
      <c r="H25" t="str">
        <f t="shared" si="0"/>
        <v>active</v>
      </c>
    </row>
    <row r="26" spans="1:8" x14ac:dyDescent="0.25">
      <c r="A26">
        <v>1</v>
      </c>
      <c r="B26" t="s">
        <v>30</v>
      </c>
      <c r="C26" t="s">
        <v>18</v>
      </c>
      <c r="D26" s="6">
        <v>7500</v>
      </c>
      <c r="E26" s="3"/>
      <c r="F26">
        <v>12</v>
      </c>
      <c r="G26">
        <v>4</v>
      </c>
      <c r="H26" t="str">
        <f t="shared" si="0"/>
        <v>active</v>
      </c>
    </row>
    <row r="27" spans="1:8" x14ac:dyDescent="0.25">
      <c r="A27">
        <v>1</v>
      </c>
      <c r="B27" t="s">
        <v>31</v>
      </c>
      <c r="C27" t="s">
        <v>18</v>
      </c>
      <c r="D27" s="6">
        <v>3000</v>
      </c>
      <c r="E27" s="3"/>
      <c r="F27">
        <v>32</v>
      </c>
      <c r="G27">
        <v>5</v>
      </c>
      <c r="H27" t="str">
        <f t="shared" si="0"/>
        <v>active</v>
      </c>
    </row>
    <row r="28" spans="1:8" x14ac:dyDescent="0.25">
      <c r="A28">
        <v>1</v>
      </c>
      <c r="B28" t="s">
        <v>32</v>
      </c>
      <c r="C28" t="s">
        <v>18</v>
      </c>
      <c r="D28" s="6">
        <v>1800</v>
      </c>
      <c r="E28" s="3"/>
      <c r="F28">
        <v>5</v>
      </c>
      <c r="G28">
        <v>29</v>
      </c>
      <c r="H28" t="str">
        <f t="shared" si="0"/>
        <v>active</v>
      </c>
    </row>
    <row r="29" spans="1:8" x14ac:dyDescent="0.25">
      <c r="A29">
        <v>1</v>
      </c>
      <c r="B29" t="s">
        <v>33</v>
      </c>
      <c r="C29" t="s">
        <v>18</v>
      </c>
      <c r="D29" s="6">
        <v>10000</v>
      </c>
      <c r="E29" s="3"/>
      <c r="F29">
        <v>0</v>
      </c>
      <c r="G29">
        <v>0</v>
      </c>
      <c r="H29" t="str">
        <f t="shared" si="0"/>
        <v>inactive</v>
      </c>
    </row>
    <row r="30" spans="1:8" x14ac:dyDescent="0.25">
      <c r="A30">
        <v>1</v>
      </c>
      <c r="B30" t="s">
        <v>34</v>
      </c>
      <c r="C30" t="s">
        <v>18</v>
      </c>
      <c r="D30" s="6">
        <v>6000</v>
      </c>
      <c r="E30" s="3"/>
      <c r="F30">
        <v>0</v>
      </c>
      <c r="G30">
        <v>0</v>
      </c>
      <c r="H30" t="str">
        <f t="shared" si="0"/>
        <v>inactive</v>
      </c>
    </row>
    <row r="31" spans="1:8" x14ac:dyDescent="0.25">
      <c r="A31">
        <v>1</v>
      </c>
      <c r="B31" t="s">
        <v>35</v>
      </c>
      <c r="C31" t="s">
        <v>18</v>
      </c>
      <c r="D31" s="6">
        <v>10800</v>
      </c>
      <c r="E31" s="3"/>
      <c r="F31">
        <v>0</v>
      </c>
      <c r="G31">
        <v>14</v>
      </c>
      <c r="H31" t="str">
        <f t="shared" si="0"/>
        <v>inactive</v>
      </c>
    </row>
    <row r="32" spans="1:8" x14ac:dyDescent="0.25">
      <c r="A32">
        <v>1</v>
      </c>
      <c r="B32" t="s">
        <v>36</v>
      </c>
      <c r="C32" t="s">
        <v>18</v>
      </c>
      <c r="D32" s="6">
        <v>12000</v>
      </c>
      <c r="E32" s="3"/>
      <c r="F32">
        <v>0</v>
      </c>
      <c r="G32">
        <v>2</v>
      </c>
      <c r="H32" t="str">
        <f t="shared" si="0"/>
        <v>inactive</v>
      </c>
    </row>
    <row r="33" spans="1:8" x14ac:dyDescent="0.25">
      <c r="A33">
        <v>1</v>
      </c>
      <c r="B33" t="s">
        <v>37</v>
      </c>
      <c r="C33" t="s">
        <v>18</v>
      </c>
      <c r="D33" s="6">
        <v>4200</v>
      </c>
      <c r="E33" s="3"/>
      <c r="F33">
        <v>1</v>
      </c>
      <c r="G33">
        <v>0</v>
      </c>
      <c r="H33" t="str">
        <f t="shared" si="0"/>
        <v>active</v>
      </c>
    </row>
    <row r="34" spans="1:8" x14ac:dyDescent="0.25">
      <c r="A34">
        <v>1</v>
      </c>
      <c r="B34" t="s">
        <v>38</v>
      </c>
      <c r="C34" t="s">
        <v>18</v>
      </c>
      <c r="D34" s="6">
        <v>3200</v>
      </c>
      <c r="E34" s="3"/>
      <c r="F34">
        <v>5</v>
      </c>
      <c r="G34">
        <v>10</v>
      </c>
      <c r="H34" t="str">
        <f t="shared" si="0"/>
        <v>active</v>
      </c>
    </row>
    <row r="35" spans="1:8" x14ac:dyDescent="0.25">
      <c r="A35">
        <v>1</v>
      </c>
      <c r="B35" t="s">
        <v>39</v>
      </c>
      <c r="C35" t="s">
        <v>15</v>
      </c>
      <c r="D35" s="6">
        <v>50000</v>
      </c>
      <c r="E35" s="3"/>
      <c r="F35">
        <v>1</v>
      </c>
      <c r="G35">
        <v>0</v>
      </c>
      <c r="H35" t="str">
        <f t="shared" si="0"/>
        <v>active</v>
      </c>
    </row>
    <row r="36" spans="1:8" x14ac:dyDescent="0.25">
      <c r="A36">
        <v>1</v>
      </c>
      <c r="B36" t="s">
        <v>40</v>
      </c>
      <c r="C36" t="s">
        <v>15</v>
      </c>
      <c r="D36" s="6">
        <v>36000</v>
      </c>
      <c r="E36" s="3"/>
      <c r="F36">
        <v>0</v>
      </c>
      <c r="G36">
        <v>0</v>
      </c>
      <c r="H36" t="str">
        <f t="shared" si="0"/>
        <v>inactive</v>
      </c>
    </row>
    <row r="37" spans="1:8" x14ac:dyDescent="0.25">
      <c r="A37">
        <v>1</v>
      </c>
      <c r="B37" t="s">
        <v>41</v>
      </c>
      <c r="C37" t="s">
        <v>15</v>
      </c>
      <c r="D37" s="6">
        <v>24750</v>
      </c>
      <c r="E37" s="3"/>
      <c r="F37">
        <v>3</v>
      </c>
      <c r="G37">
        <v>0</v>
      </c>
      <c r="H37" t="str">
        <f t="shared" si="0"/>
        <v>active</v>
      </c>
    </row>
    <row r="38" spans="1:8" x14ac:dyDescent="0.25">
      <c r="A38">
        <v>1</v>
      </c>
      <c r="B38" t="s">
        <v>42</v>
      </c>
      <c r="C38" t="s">
        <v>15</v>
      </c>
      <c r="D38" s="6">
        <v>13500</v>
      </c>
      <c r="E38" s="3"/>
      <c r="F38">
        <v>0</v>
      </c>
      <c r="G38">
        <v>0</v>
      </c>
      <c r="H38" t="str">
        <f t="shared" si="0"/>
        <v>inactive</v>
      </c>
    </row>
    <row r="39" spans="1:8" x14ac:dyDescent="0.25">
      <c r="A39">
        <v>1</v>
      </c>
      <c r="B39" t="s">
        <v>43</v>
      </c>
      <c r="C39" t="s">
        <v>44</v>
      </c>
      <c r="D39" s="6">
        <v>17500</v>
      </c>
      <c r="E39" s="3"/>
      <c r="F39">
        <v>4</v>
      </c>
      <c r="G39">
        <v>5</v>
      </c>
      <c r="H39" t="str">
        <f t="shared" si="0"/>
        <v>active</v>
      </c>
    </row>
    <row r="40" spans="1:8" x14ac:dyDescent="0.25">
      <c r="A40">
        <v>1</v>
      </c>
      <c r="B40" t="s">
        <v>45</v>
      </c>
      <c r="C40" t="s">
        <v>44</v>
      </c>
      <c r="D40" s="6">
        <v>12500</v>
      </c>
      <c r="E40" s="3"/>
      <c r="F40">
        <v>2</v>
      </c>
      <c r="G40">
        <v>10</v>
      </c>
      <c r="H40" t="str">
        <f t="shared" si="0"/>
        <v>active</v>
      </c>
    </row>
    <row r="41" spans="1:8" x14ac:dyDescent="0.25">
      <c r="A41">
        <v>1</v>
      </c>
      <c r="B41" t="s">
        <v>46</v>
      </c>
      <c r="C41" t="s">
        <v>15</v>
      </c>
      <c r="D41" s="6">
        <v>17500</v>
      </c>
      <c r="E41" s="3"/>
      <c r="F41">
        <v>8</v>
      </c>
      <c r="G41">
        <v>1</v>
      </c>
      <c r="H41" t="str">
        <f t="shared" si="0"/>
        <v>active</v>
      </c>
    </row>
    <row r="42" spans="1:8" x14ac:dyDescent="0.25">
      <c r="A42">
        <v>1</v>
      </c>
      <c r="B42" t="s">
        <v>47</v>
      </c>
      <c r="C42" t="s">
        <v>15</v>
      </c>
      <c r="D42" s="6">
        <v>17600</v>
      </c>
      <c r="E42" s="3"/>
      <c r="F42">
        <v>0</v>
      </c>
      <c r="G42">
        <v>1</v>
      </c>
      <c r="H42" t="str">
        <f t="shared" si="0"/>
        <v>inactive</v>
      </c>
    </row>
    <row r="43" spans="1:8" x14ac:dyDescent="0.25">
      <c r="A43">
        <v>1</v>
      </c>
      <c r="B43" t="s">
        <v>48</v>
      </c>
      <c r="C43" t="s">
        <v>15</v>
      </c>
      <c r="D43" s="6">
        <v>68000</v>
      </c>
      <c r="E43" s="3"/>
      <c r="F43">
        <v>2</v>
      </c>
      <c r="G43">
        <v>2</v>
      </c>
      <c r="H43" t="str">
        <f t="shared" si="0"/>
        <v>active</v>
      </c>
    </row>
    <row r="44" spans="1:8" x14ac:dyDescent="0.25">
      <c r="A44">
        <v>1</v>
      </c>
      <c r="B44" t="s">
        <v>49</v>
      </c>
      <c r="C44" t="s">
        <v>15</v>
      </c>
      <c r="D44" s="6">
        <v>14000</v>
      </c>
      <c r="E44" s="3"/>
      <c r="F44">
        <v>0</v>
      </c>
      <c r="G44">
        <v>0</v>
      </c>
      <c r="H44" t="str">
        <f t="shared" si="0"/>
        <v>inactive</v>
      </c>
    </row>
    <row r="45" spans="1:8" x14ac:dyDescent="0.25">
      <c r="A45">
        <v>1</v>
      </c>
      <c r="B45" t="s">
        <v>50</v>
      </c>
      <c r="C45" t="s">
        <v>15</v>
      </c>
      <c r="D45" s="6">
        <v>156000</v>
      </c>
      <c r="E45" s="3"/>
      <c r="F45">
        <v>0</v>
      </c>
      <c r="G45">
        <v>0</v>
      </c>
      <c r="H45" t="str">
        <f t="shared" si="0"/>
        <v>inactive</v>
      </c>
    </row>
    <row r="46" spans="1:8" x14ac:dyDescent="0.25">
      <c r="A46">
        <v>1</v>
      </c>
      <c r="B46" t="s">
        <v>51</v>
      </c>
      <c r="C46" t="s">
        <v>18</v>
      </c>
      <c r="D46" s="6">
        <v>12500</v>
      </c>
      <c r="E46" s="3"/>
      <c r="F46">
        <v>0</v>
      </c>
      <c r="G46">
        <v>0</v>
      </c>
      <c r="H46" t="str">
        <f t="shared" si="0"/>
        <v>inactive</v>
      </c>
    </row>
    <row r="47" spans="1:8" x14ac:dyDescent="0.25">
      <c r="A47">
        <v>1</v>
      </c>
      <c r="B47" t="s">
        <v>52</v>
      </c>
      <c r="C47" t="s">
        <v>15</v>
      </c>
      <c r="D47" s="6">
        <v>24000</v>
      </c>
      <c r="E47" s="3"/>
      <c r="F47">
        <v>0</v>
      </c>
      <c r="G47">
        <v>0</v>
      </c>
      <c r="H47" t="str">
        <f t="shared" si="0"/>
        <v>inactive</v>
      </c>
    </row>
    <row r="48" spans="1:8" x14ac:dyDescent="0.25">
      <c r="A48">
        <v>1</v>
      </c>
      <c r="B48" t="s">
        <v>53</v>
      </c>
      <c r="C48" t="s">
        <v>15</v>
      </c>
      <c r="D48" s="6">
        <v>97000</v>
      </c>
      <c r="E48" s="3"/>
      <c r="F48">
        <v>0</v>
      </c>
      <c r="G48">
        <v>0</v>
      </c>
      <c r="H48" t="str">
        <f t="shared" si="0"/>
        <v>inactive</v>
      </c>
    </row>
    <row r="49" spans="1:10" x14ac:dyDescent="0.25">
      <c r="A49">
        <v>1</v>
      </c>
      <c r="B49" t="s">
        <v>54</v>
      </c>
      <c r="C49" t="s">
        <v>18</v>
      </c>
      <c r="D49" s="6">
        <v>3750</v>
      </c>
      <c r="E49" s="3"/>
      <c r="F49">
        <v>1</v>
      </c>
      <c r="G49">
        <v>0</v>
      </c>
      <c r="H49" t="str">
        <f t="shared" si="0"/>
        <v>active</v>
      </c>
    </row>
    <row r="50" spans="1:10" x14ac:dyDescent="0.25">
      <c r="A50">
        <v>1</v>
      </c>
      <c r="B50" t="s">
        <v>55</v>
      </c>
      <c r="C50" t="s">
        <v>18</v>
      </c>
      <c r="D50" s="6">
        <v>17775</v>
      </c>
      <c r="E50" s="3"/>
      <c r="F50">
        <v>0</v>
      </c>
      <c r="G50">
        <v>0</v>
      </c>
      <c r="H50" t="str">
        <f t="shared" si="0"/>
        <v>inactive</v>
      </c>
    </row>
    <row r="51" spans="1:10" x14ac:dyDescent="0.25">
      <c r="A51">
        <v>1</v>
      </c>
      <c r="B51" t="s">
        <v>56</v>
      </c>
      <c r="C51" t="s">
        <v>15</v>
      </c>
      <c r="D51" s="6">
        <v>7800</v>
      </c>
      <c r="E51" s="3"/>
      <c r="F51">
        <v>0</v>
      </c>
      <c r="G51">
        <v>2</v>
      </c>
      <c r="H51" t="str">
        <f t="shared" si="0"/>
        <v>inactive</v>
      </c>
    </row>
    <row r="52" spans="1:10" x14ac:dyDescent="0.25">
      <c r="A52">
        <v>1</v>
      </c>
      <c r="B52" t="s">
        <v>57</v>
      </c>
      <c r="C52" t="s">
        <v>15</v>
      </c>
      <c r="D52" s="6">
        <v>32000</v>
      </c>
      <c r="E52" s="3"/>
      <c r="F52">
        <v>0</v>
      </c>
      <c r="G52">
        <v>1</v>
      </c>
      <c r="H52" t="str">
        <f t="shared" si="0"/>
        <v>inactive</v>
      </c>
    </row>
    <row r="53" spans="1:10" x14ac:dyDescent="0.25">
      <c r="A53">
        <v>1</v>
      </c>
      <c r="B53" t="s">
        <v>58</v>
      </c>
      <c r="C53" t="s">
        <v>15</v>
      </c>
      <c r="D53" s="6">
        <v>28500</v>
      </c>
      <c r="E53" s="3"/>
      <c r="F53">
        <v>0</v>
      </c>
      <c r="G53">
        <v>3</v>
      </c>
      <c r="H53" t="str">
        <f t="shared" si="0"/>
        <v>inactive</v>
      </c>
    </row>
    <row r="54" spans="1:10" x14ac:dyDescent="0.25">
      <c r="A54">
        <v>1</v>
      </c>
      <c r="B54" t="s">
        <v>59</v>
      </c>
      <c r="C54" t="s">
        <v>18</v>
      </c>
      <c r="D54" s="6">
        <v>19500</v>
      </c>
      <c r="E54" s="3"/>
      <c r="F54">
        <v>7</v>
      </c>
      <c r="G54">
        <v>10</v>
      </c>
      <c r="H54" t="str">
        <f t="shared" si="0"/>
        <v>active</v>
      </c>
    </row>
    <row r="55" spans="1:10" x14ac:dyDescent="0.25">
      <c r="A55">
        <v>1</v>
      </c>
      <c r="B55" t="s">
        <v>60</v>
      </c>
      <c r="C55" t="s">
        <v>18</v>
      </c>
      <c r="D55" s="6">
        <v>9500</v>
      </c>
      <c r="E55" s="3"/>
      <c r="F55">
        <v>2</v>
      </c>
      <c r="G55">
        <v>2</v>
      </c>
      <c r="H55" t="str">
        <f t="shared" si="0"/>
        <v>active</v>
      </c>
    </row>
    <row r="56" spans="1:10" x14ac:dyDescent="0.25">
      <c r="A56">
        <v>1</v>
      </c>
      <c r="B56" t="s">
        <v>61</v>
      </c>
      <c r="C56" t="s">
        <v>18</v>
      </c>
      <c r="D56" s="6">
        <v>14500</v>
      </c>
      <c r="E56" s="3"/>
      <c r="F56">
        <v>0</v>
      </c>
      <c r="G56">
        <v>0</v>
      </c>
      <c r="H56" t="str">
        <f t="shared" si="0"/>
        <v>inactive</v>
      </c>
    </row>
    <row r="57" spans="1:10" x14ac:dyDescent="0.25">
      <c r="A57">
        <v>1</v>
      </c>
      <c r="B57" t="s">
        <v>62</v>
      </c>
      <c r="C57" t="s">
        <v>18</v>
      </c>
      <c r="D57" s="6">
        <v>19000</v>
      </c>
      <c r="E57" s="3"/>
      <c r="F57">
        <v>1</v>
      </c>
      <c r="G57">
        <v>0</v>
      </c>
      <c r="H57" t="str">
        <f t="shared" si="0"/>
        <v>active</v>
      </c>
    </row>
    <row r="58" spans="1:10" x14ac:dyDescent="0.25">
      <c r="A58">
        <v>1</v>
      </c>
      <c r="B58" t="s">
        <v>63</v>
      </c>
      <c r="C58" t="s">
        <v>18</v>
      </c>
      <c r="D58" s="6">
        <v>65000</v>
      </c>
      <c r="E58" s="3"/>
      <c r="F58">
        <v>0</v>
      </c>
      <c r="G58">
        <v>1</v>
      </c>
      <c r="H58" t="str">
        <f t="shared" si="0"/>
        <v>inactive</v>
      </c>
    </row>
    <row r="59" spans="1:10" x14ac:dyDescent="0.25">
      <c r="A59">
        <v>1</v>
      </c>
      <c r="B59" t="s">
        <v>64</v>
      </c>
      <c r="C59" t="s">
        <v>15</v>
      </c>
      <c r="D59" s="6">
        <v>31000</v>
      </c>
      <c r="E59" s="3"/>
      <c r="F59">
        <v>0</v>
      </c>
      <c r="G59">
        <v>1</v>
      </c>
      <c r="H59" t="str">
        <f t="shared" si="0"/>
        <v>inactive</v>
      </c>
    </row>
    <row r="60" spans="1:10" x14ac:dyDescent="0.25">
      <c r="A60">
        <v>1</v>
      </c>
      <c r="B60" t="s">
        <v>65</v>
      </c>
      <c r="C60" t="s">
        <v>18</v>
      </c>
      <c r="D60" s="6">
        <v>10500</v>
      </c>
      <c r="E60" s="3"/>
      <c r="F60">
        <v>0</v>
      </c>
      <c r="G60">
        <v>0</v>
      </c>
      <c r="H60" t="str">
        <f t="shared" si="0"/>
        <v>inactive</v>
      </c>
    </row>
    <row r="61" spans="1:10" x14ac:dyDescent="0.25">
      <c r="A61">
        <v>2</v>
      </c>
      <c r="B61" t="s">
        <v>66</v>
      </c>
      <c r="C61" t="s">
        <v>1</v>
      </c>
      <c r="D61" s="6" t="e">
        <f>VLOOKUP($C$62:$C$93,'[1]PR 2014'!A$2:B$13,2,FALSE)</f>
        <v>#VALUE!</v>
      </c>
      <c r="E61" s="3">
        <v>45292</v>
      </c>
      <c r="F61">
        <v>3</v>
      </c>
      <c r="G61">
        <v>5</v>
      </c>
      <c r="H61" t="str">
        <f t="shared" si="0"/>
        <v>active</v>
      </c>
    </row>
    <row r="62" spans="1:10" x14ac:dyDescent="0.25">
      <c r="A62">
        <v>2</v>
      </c>
      <c r="B62" t="s">
        <v>67</v>
      </c>
      <c r="C62" t="s">
        <v>68</v>
      </c>
      <c r="D62" s="6" t="e">
        <f>VLOOKUP($C$62:$C$93,'[1]PR 2014'!A$2:B$13,2,FALSE)</f>
        <v>#N/A</v>
      </c>
      <c r="E62" s="4">
        <v>45627</v>
      </c>
      <c r="F62">
        <v>1</v>
      </c>
      <c r="G62">
        <v>5</v>
      </c>
      <c r="H62" t="str">
        <f t="shared" si="0"/>
        <v>active</v>
      </c>
      <c r="J62" s="2"/>
    </row>
    <row r="63" spans="1:10" x14ac:dyDescent="0.25">
      <c r="A63">
        <v>2</v>
      </c>
      <c r="B63" t="s">
        <v>69</v>
      </c>
      <c r="C63" t="s">
        <v>15</v>
      </c>
      <c r="D63" s="6" t="e">
        <f>VLOOKUP($C$62:$C$93,'[1]PR 2014'!A$2:B$13,2,FALSE)</f>
        <v>#N/A</v>
      </c>
      <c r="E63" s="4">
        <v>46631</v>
      </c>
      <c r="F63">
        <v>1</v>
      </c>
      <c r="G63">
        <v>2</v>
      </c>
      <c r="H63" t="str">
        <f t="shared" si="0"/>
        <v>active</v>
      </c>
      <c r="J63" s="2"/>
    </row>
    <row r="64" spans="1:10" x14ac:dyDescent="0.25">
      <c r="A64">
        <v>2</v>
      </c>
      <c r="B64" t="s">
        <v>70</v>
      </c>
      <c r="C64" t="s">
        <v>68</v>
      </c>
      <c r="D64" s="6" t="e">
        <f>VLOOKUP($C$62:$C$93,'[1]PR 2014'!A$2:B$13,2,FALSE)</f>
        <v>#N/A</v>
      </c>
      <c r="E64" s="4">
        <v>45658</v>
      </c>
      <c r="F64">
        <v>7</v>
      </c>
      <c r="G64">
        <v>4</v>
      </c>
      <c r="H64" t="str">
        <f t="shared" si="0"/>
        <v>active</v>
      </c>
      <c r="J64" s="2"/>
    </row>
    <row r="65" spans="1:10" x14ac:dyDescent="0.25">
      <c r="A65">
        <v>2</v>
      </c>
      <c r="B65" t="s">
        <v>71</v>
      </c>
      <c r="C65" t="s">
        <v>68</v>
      </c>
      <c r="D65" s="6" t="e">
        <f>VLOOKUP($C$62:$C$93,'[1]PR 2014'!A$2:B$13,2,FALSE)</f>
        <v>#N/A</v>
      </c>
      <c r="E65" s="3">
        <v>45627</v>
      </c>
      <c r="F65">
        <v>1</v>
      </c>
      <c r="G65">
        <v>3</v>
      </c>
      <c r="H65" t="str">
        <f t="shared" si="0"/>
        <v>active</v>
      </c>
      <c r="J65" s="2"/>
    </row>
    <row r="66" spans="1:10" x14ac:dyDescent="0.25">
      <c r="A66">
        <v>2</v>
      </c>
      <c r="B66" t="s">
        <v>72</v>
      </c>
      <c r="C66" t="s">
        <v>68</v>
      </c>
      <c r="D66" s="6">
        <v>20000</v>
      </c>
      <c r="E66" s="3">
        <v>46082</v>
      </c>
      <c r="G66">
        <v>4</v>
      </c>
      <c r="H66" t="str">
        <f t="shared" ref="H66:H92" si="1">IF(F66=0,"inactive","active")</f>
        <v>inactive</v>
      </c>
      <c r="J66" s="2"/>
    </row>
    <row r="67" spans="1:10" x14ac:dyDescent="0.25">
      <c r="A67">
        <v>2</v>
      </c>
      <c r="B67" t="s">
        <v>73</v>
      </c>
      <c r="C67" t="s">
        <v>1</v>
      </c>
      <c r="D67" s="6">
        <v>81500</v>
      </c>
      <c r="E67" s="3">
        <v>45870</v>
      </c>
      <c r="F67">
        <v>2</v>
      </c>
      <c r="G67">
        <v>0</v>
      </c>
      <c r="H67" t="str">
        <f t="shared" si="1"/>
        <v>active</v>
      </c>
    </row>
    <row r="68" spans="1:10" x14ac:dyDescent="0.25">
      <c r="A68">
        <v>2</v>
      </c>
      <c r="B68" t="s">
        <v>74</v>
      </c>
      <c r="C68" t="s">
        <v>1</v>
      </c>
      <c r="D68" s="6" t="e">
        <f>VLOOKUP($C$62:$C$93,'[1]PR 2014'!A$2:B$13,2,FALSE)</f>
        <v>#N/A</v>
      </c>
      <c r="E68" s="3">
        <v>46082</v>
      </c>
      <c r="F68">
        <v>2</v>
      </c>
      <c r="G68">
        <v>4</v>
      </c>
      <c r="H68" t="str">
        <f t="shared" si="1"/>
        <v>active</v>
      </c>
    </row>
    <row r="69" spans="1:10" x14ac:dyDescent="0.25">
      <c r="A69">
        <v>2</v>
      </c>
      <c r="B69" t="s">
        <v>75</v>
      </c>
      <c r="C69" t="s">
        <v>15</v>
      </c>
      <c r="D69" s="6" t="e">
        <f>VLOOKUP($C$62:$C$93,'[1]PR 2014'!A$2:B$13,2,FALSE)</f>
        <v>#N/A</v>
      </c>
      <c r="E69" s="3">
        <v>46113</v>
      </c>
      <c r="G69">
        <v>2.5</v>
      </c>
      <c r="H69" t="str">
        <f t="shared" si="1"/>
        <v>inactive</v>
      </c>
    </row>
    <row r="70" spans="1:10" x14ac:dyDescent="0.25">
      <c r="A70">
        <v>2</v>
      </c>
      <c r="B70" t="s">
        <v>76</v>
      </c>
      <c r="C70" t="s">
        <v>6</v>
      </c>
      <c r="D70" s="6" t="e">
        <f>VLOOKUP($C$62:$C$93,'[1]PR 2014'!A$2:B$13,2,FALSE)</f>
        <v>#N/A</v>
      </c>
      <c r="E70" s="3">
        <v>46023</v>
      </c>
      <c r="G70">
        <v>2</v>
      </c>
      <c r="H70" t="str">
        <f t="shared" si="1"/>
        <v>inactive</v>
      </c>
    </row>
    <row r="71" spans="1:10" x14ac:dyDescent="0.25">
      <c r="A71">
        <v>2</v>
      </c>
      <c r="B71" t="s">
        <v>77</v>
      </c>
      <c r="C71" t="s">
        <v>6</v>
      </c>
      <c r="D71" s="6" t="e">
        <f>VLOOKUP($C$62:$C$93,'[1]PR 2014'!A$2:B$13,2,FALSE)</f>
        <v>#N/A</v>
      </c>
      <c r="E71" s="3"/>
      <c r="F71">
        <v>0</v>
      </c>
      <c r="G71">
        <v>4</v>
      </c>
      <c r="H71" t="str">
        <f t="shared" si="1"/>
        <v>inactive</v>
      </c>
    </row>
    <row r="72" spans="1:10" x14ac:dyDescent="0.25">
      <c r="A72">
        <v>2</v>
      </c>
      <c r="B72" t="s">
        <v>78</v>
      </c>
      <c r="C72" t="s">
        <v>6</v>
      </c>
      <c r="D72" s="6" t="e">
        <f>VLOOKUP($C$62:$C$93,'[1]PR 2014'!A$2:B$13,2,FALSE)</f>
        <v>#N/A</v>
      </c>
      <c r="E72" s="3"/>
      <c r="F72">
        <v>0</v>
      </c>
      <c r="G72">
        <v>2</v>
      </c>
      <c r="H72" t="str">
        <f t="shared" si="1"/>
        <v>inactive</v>
      </c>
    </row>
    <row r="73" spans="1:10" x14ac:dyDescent="0.25">
      <c r="A73">
        <v>2</v>
      </c>
      <c r="B73" t="s">
        <v>79</v>
      </c>
      <c r="C73" t="s">
        <v>68</v>
      </c>
      <c r="D73" s="6" t="e">
        <f>VLOOKUP($C$62:$C$93,'[1]PR 2014'!A$2:B$13,2,FALSE)</f>
        <v>#N/A</v>
      </c>
      <c r="E73" s="3"/>
      <c r="F73">
        <v>0</v>
      </c>
      <c r="G73">
        <v>6</v>
      </c>
      <c r="H73" t="str">
        <f t="shared" si="1"/>
        <v>inactive</v>
      </c>
    </row>
    <row r="74" spans="1:10" x14ac:dyDescent="0.25">
      <c r="A74">
        <v>2</v>
      </c>
      <c r="B74" t="s">
        <v>80</v>
      </c>
      <c r="C74" t="s">
        <v>68</v>
      </c>
      <c r="D74" s="6" t="e">
        <f>VLOOKUP($C$62:$C$93,'[1]PR 2014'!A$2:B$13,2,FALSE)</f>
        <v>#N/A</v>
      </c>
      <c r="E74" s="5">
        <v>45292</v>
      </c>
      <c r="F74">
        <v>2</v>
      </c>
      <c r="G74">
        <v>4</v>
      </c>
      <c r="H74" t="str">
        <f t="shared" si="1"/>
        <v>active</v>
      </c>
    </row>
    <row r="75" spans="1:10" x14ac:dyDescent="0.25">
      <c r="A75">
        <v>3</v>
      </c>
      <c r="B75" t="s">
        <v>81</v>
      </c>
      <c r="C75" t="s">
        <v>6</v>
      </c>
      <c r="D75" s="6">
        <v>15000</v>
      </c>
      <c r="E75" s="3"/>
      <c r="F75">
        <v>8</v>
      </c>
      <c r="G75">
        <v>17</v>
      </c>
      <c r="H75" t="str">
        <f t="shared" si="1"/>
        <v>active</v>
      </c>
    </row>
    <row r="76" spans="1:10" x14ac:dyDescent="0.25">
      <c r="A76">
        <v>3</v>
      </c>
      <c r="B76" t="s">
        <v>82</v>
      </c>
      <c r="C76" t="s">
        <v>15</v>
      </c>
      <c r="D76" s="6" t="e">
        <f>VLOOKUP($C$76:$C$93,'[1]PR 2015'!A$1:B$26,2,FALSE)</f>
        <v>#N/A</v>
      </c>
      <c r="E76" s="3"/>
      <c r="F76">
        <v>3</v>
      </c>
      <c r="G76">
        <v>2</v>
      </c>
      <c r="H76" t="str">
        <f t="shared" si="1"/>
        <v>active</v>
      </c>
    </row>
    <row r="77" spans="1:10" x14ac:dyDescent="0.25">
      <c r="A77">
        <v>3</v>
      </c>
      <c r="B77" t="s">
        <v>83</v>
      </c>
      <c r="C77" t="s">
        <v>15</v>
      </c>
      <c r="D77" s="6" t="e">
        <f>VLOOKUP($C$76:$C$93,'[1]PR 2015'!A$1:B$26,2,FALSE)</f>
        <v>#N/A</v>
      </c>
      <c r="E77" s="3"/>
      <c r="F77">
        <v>1</v>
      </c>
      <c r="G77">
        <v>8</v>
      </c>
      <c r="H77" t="str">
        <f t="shared" si="1"/>
        <v>active</v>
      </c>
    </row>
    <row r="78" spans="1:10" x14ac:dyDescent="0.25">
      <c r="A78">
        <v>3</v>
      </c>
      <c r="B78" t="s">
        <v>84</v>
      </c>
      <c r="C78" t="s">
        <v>15</v>
      </c>
      <c r="D78" s="6" t="e">
        <f>VLOOKUP($C$76:$C$93,'[1]PR 2015'!A$1:B$26,2,FALSE)</f>
        <v>#N/A</v>
      </c>
      <c r="E78" s="3"/>
      <c r="F78">
        <v>0</v>
      </c>
      <c r="G78">
        <v>11</v>
      </c>
      <c r="H78" t="str">
        <f t="shared" si="1"/>
        <v>inactive</v>
      </c>
    </row>
    <row r="79" spans="1:10" x14ac:dyDescent="0.25">
      <c r="A79">
        <v>3</v>
      </c>
      <c r="B79" t="s">
        <v>85</v>
      </c>
      <c r="C79" t="s">
        <v>15</v>
      </c>
      <c r="D79" s="6">
        <v>25000</v>
      </c>
      <c r="E79" s="3"/>
      <c r="F79">
        <v>1</v>
      </c>
      <c r="G79">
        <v>1</v>
      </c>
      <c r="H79" t="str">
        <f t="shared" si="1"/>
        <v>active</v>
      </c>
    </row>
    <row r="80" spans="1:10" x14ac:dyDescent="0.25">
      <c r="A80">
        <v>3</v>
      </c>
      <c r="B80" t="s">
        <v>86</v>
      </c>
      <c r="C80" t="s">
        <v>6</v>
      </c>
      <c r="D80" s="6" t="e">
        <f>VLOOKUP($C$76:$C$93,'[1]PR 2015'!A$1:B$26,2,FALSE)</f>
        <v>#N/A</v>
      </c>
      <c r="E80" s="3"/>
      <c r="F80">
        <v>6</v>
      </c>
      <c r="G80">
        <v>5</v>
      </c>
      <c r="H80" t="str">
        <f t="shared" si="1"/>
        <v>active</v>
      </c>
    </row>
    <row r="81" spans="1:8" x14ac:dyDescent="0.25">
      <c r="A81">
        <v>3</v>
      </c>
      <c r="B81" t="s">
        <v>87</v>
      </c>
      <c r="C81" t="s">
        <v>6</v>
      </c>
      <c r="D81" s="6" t="e">
        <f>VLOOKUP($C$76:$C$93,'[1]PR 2015'!A$1:B$26,2,FALSE)</f>
        <v>#N/A</v>
      </c>
      <c r="E81" s="3"/>
      <c r="F81">
        <v>0</v>
      </c>
      <c r="G81">
        <v>6</v>
      </c>
      <c r="H81" t="str">
        <f t="shared" si="1"/>
        <v>inactive</v>
      </c>
    </row>
    <row r="82" spans="1:8" x14ac:dyDescent="0.25">
      <c r="A82">
        <v>3</v>
      </c>
      <c r="B82" t="s">
        <v>88</v>
      </c>
      <c r="C82" t="s">
        <v>6</v>
      </c>
      <c r="D82" s="6" t="e">
        <f>VLOOKUP($C$76:$C$93,'[1]PR 2015'!A$1:B$26,2,FALSE)</f>
        <v>#N/A</v>
      </c>
      <c r="E82" s="3"/>
      <c r="F82">
        <v>3</v>
      </c>
      <c r="G82">
        <v>7</v>
      </c>
      <c r="H82" t="str">
        <f t="shared" si="1"/>
        <v>active</v>
      </c>
    </row>
    <row r="83" spans="1:8" x14ac:dyDescent="0.25">
      <c r="A83">
        <v>3</v>
      </c>
      <c r="B83" t="s">
        <v>89</v>
      </c>
      <c r="C83" t="s">
        <v>90</v>
      </c>
      <c r="D83" s="6" t="e">
        <f>VLOOKUP($C$76:$C$93,'[1]PR 2015'!A$1:B$26,2,FALSE)</f>
        <v>#N/A</v>
      </c>
      <c r="E83" s="3"/>
      <c r="F83">
        <v>0</v>
      </c>
      <c r="G83">
        <v>5</v>
      </c>
      <c r="H83" t="str">
        <f t="shared" si="1"/>
        <v>inactive</v>
      </c>
    </row>
    <row r="84" spans="1:8" x14ac:dyDescent="0.25">
      <c r="A84">
        <v>3</v>
      </c>
      <c r="B84" t="s">
        <v>91</v>
      </c>
      <c r="C84" t="s">
        <v>18</v>
      </c>
      <c r="D84" s="6" t="e">
        <f>VLOOKUP($C$76:$C$93,'[1]PR 2015'!A$1:B$26,2,FALSE)</f>
        <v>#N/A</v>
      </c>
      <c r="E84" s="3"/>
      <c r="F84">
        <v>5</v>
      </c>
      <c r="G84">
        <v>6</v>
      </c>
      <c r="H84" t="str">
        <f t="shared" si="1"/>
        <v>active</v>
      </c>
    </row>
    <row r="85" spans="1:8" x14ac:dyDescent="0.25">
      <c r="A85">
        <v>3</v>
      </c>
      <c r="B85" t="s">
        <v>92</v>
      </c>
      <c r="C85" t="s">
        <v>15</v>
      </c>
      <c r="D85" s="6" t="e">
        <f>VLOOKUP($C$76:$C$93,'[1]PR 2015'!A$1:B$26,2,FALSE)</f>
        <v>#N/A</v>
      </c>
      <c r="E85" s="3"/>
      <c r="F85">
        <v>4</v>
      </c>
      <c r="G85">
        <v>2</v>
      </c>
      <c r="H85" t="str">
        <f t="shared" si="1"/>
        <v>active</v>
      </c>
    </row>
    <row r="86" spans="1:8" x14ac:dyDescent="0.25">
      <c r="A86">
        <v>3</v>
      </c>
      <c r="B86" t="s">
        <v>93</v>
      </c>
      <c r="C86" t="s">
        <v>6</v>
      </c>
      <c r="D86" s="6" t="e">
        <f>VLOOKUP($C$76:$C$93,'[1]PR 2015'!A$1:B$26,2,FALSE)</f>
        <v>#N/A</v>
      </c>
      <c r="E86" s="3"/>
      <c r="F86">
        <v>0</v>
      </c>
      <c r="G86">
        <v>2</v>
      </c>
      <c r="H86" t="str">
        <f t="shared" si="1"/>
        <v>inactive</v>
      </c>
    </row>
    <row r="87" spans="1:8" x14ac:dyDescent="0.25">
      <c r="A87">
        <v>3</v>
      </c>
      <c r="B87" t="s">
        <v>94</v>
      </c>
      <c r="C87" t="s">
        <v>95</v>
      </c>
      <c r="D87" s="6" t="e">
        <f>VLOOKUP($C$76:$C$93,'[1]PR 2015'!A$1:B$26,2,FALSE)</f>
        <v>#N/A</v>
      </c>
      <c r="E87" s="3"/>
      <c r="F87">
        <v>0</v>
      </c>
      <c r="G87">
        <v>1</v>
      </c>
      <c r="H87" t="str">
        <f t="shared" si="1"/>
        <v>inactive</v>
      </c>
    </row>
    <row r="88" spans="1:8" x14ac:dyDescent="0.25">
      <c r="A88">
        <v>3</v>
      </c>
      <c r="B88" t="s">
        <v>96</v>
      </c>
      <c r="C88" t="s">
        <v>15</v>
      </c>
      <c r="D88" s="6" t="e">
        <f>VLOOKUP($C$76:$C$93,'[1]PR 2015'!A$1:B$26,2,FALSE)</f>
        <v>#N/A</v>
      </c>
      <c r="E88" s="3"/>
      <c r="F88">
        <v>0</v>
      </c>
      <c r="G88">
        <v>0</v>
      </c>
      <c r="H88" t="str">
        <f t="shared" si="1"/>
        <v>inactive</v>
      </c>
    </row>
    <row r="89" spans="1:8" x14ac:dyDescent="0.25">
      <c r="A89">
        <v>3</v>
      </c>
      <c r="B89" t="s">
        <v>97</v>
      </c>
      <c r="C89" t="s">
        <v>18</v>
      </c>
      <c r="D89" s="6" t="e">
        <f>VLOOKUP($C$76:$C$93,'[1]PR 2015'!A$1:B$26,2,FALSE)</f>
        <v>#N/A</v>
      </c>
      <c r="E89" s="3"/>
      <c r="F89">
        <v>1</v>
      </c>
      <c r="G89">
        <v>0</v>
      </c>
      <c r="H89" t="str">
        <f t="shared" si="1"/>
        <v>active</v>
      </c>
    </row>
    <row r="90" spans="1:8" x14ac:dyDescent="0.25">
      <c r="A90">
        <v>3</v>
      </c>
      <c r="B90" t="s">
        <v>98</v>
      </c>
      <c r="C90" t="s">
        <v>18</v>
      </c>
      <c r="D90" s="6" t="e">
        <f>VLOOKUP($C$76:$C$93,'[1]PR 2015'!A$1:B$26,2,FALSE)</f>
        <v>#N/A</v>
      </c>
      <c r="E90" s="3"/>
      <c r="F90">
        <v>0</v>
      </c>
      <c r="G90">
        <v>3</v>
      </c>
      <c r="H90" t="str">
        <f t="shared" si="1"/>
        <v>inactive</v>
      </c>
    </row>
    <row r="91" spans="1:8" x14ac:dyDescent="0.25">
      <c r="A91">
        <v>3</v>
      </c>
      <c r="B91" t="s">
        <v>99</v>
      </c>
      <c r="C91" t="s">
        <v>18</v>
      </c>
      <c r="D91" s="6" t="e">
        <f>VLOOKUP($C$76:$C$93,'[1]PR 2015'!A$1:B$26,2,FALSE)</f>
        <v>#N/A</v>
      </c>
      <c r="E91" s="3"/>
      <c r="F91">
        <v>0</v>
      </c>
      <c r="G91">
        <v>6</v>
      </c>
      <c r="H91" t="str">
        <f t="shared" si="1"/>
        <v>inactive</v>
      </c>
    </row>
    <row r="92" spans="1:8" x14ac:dyDescent="0.25">
      <c r="A92">
        <v>3</v>
      </c>
      <c r="B92" t="s">
        <v>100</v>
      </c>
      <c r="C92" t="s">
        <v>18</v>
      </c>
      <c r="D92" s="6" t="e">
        <f>VLOOKUP($C$76:$C$93,'[1]PR 2015'!A$1:B$26,2,FALSE)</f>
        <v>#N/A</v>
      </c>
      <c r="E92" s="3"/>
      <c r="F92">
        <v>0</v>
      </c>
      <c r="G92">
        <v>6</v>
      </c>
      <c r="H92" t="str">
        <f t="shared" si="1"/>
        <v>inactive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2023-10-26T03:55:40Z</dcterms:created>
  <dcterms:modified xsi:type="dcterms:W3CDTF">2023-11-13T06:32:39Z</dcterms:modified>
</cp:coreProperties>
</file>