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lavmac/Desktop/"/>
    </mc:Choice>
  </mc:AlternateContent>
  <xr:revisionPtr revIDLastSave="0" documentId="13_ncr:40009_{D5988589-DB4E-0A41-B651-4C803BB029D8}" xr6:coauthVersionLast="47" xr6:coauthVersionMax="47" xr10:uidLastSave="{00000000-0000-0000-0000-000000000000}"/>
  <bookViews>
    <workbookView xWindow="0" yWindow="460" windowWidth="38400" windowHeight="21140"/>
  </bookViews>
  <sheets>
    <sheet name="Sheet1" sheetId="1" r:id="rId1"/>
  </sheets>
  <definedNames>
    <definedName name="_xlchart.v2.0" hidden="1">Sheet1!$A$2:$A$5</definedName>
    <definedName name="_xlchart.v2.1" hidden="1">Sheet1!$Q$1</definedName>
    <definedName name="_xlchart.v2.2" hidden="1">Sheet1!$Q$2:$Q$5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G5" i="1" s="1"/>
  <c r="Q2" i="1"/>
  <c r="C4" i="1" s="1"/>
  <c r="J4" i="1" l="1"/>
  <c r="M5" i="1"/>
  <c r="E5" i="1"/>
  <c r="L4" i="1"/>
  <c r="D5" i="1"/>
  <c r="I4" i="1"/>
  <c r="N5" i="1"/>
  <c r="H4" i="1"/>
  <c r="L5" i="1"/>
  <c r="K4" i="1"/>
  <c r="B4" i="1"/>
  <c r="K5" i="1"/>
  <c r="C5" i="1"/>
  <c r="B5" i="1"/>
  <c r="J5" i="1"/>
  <c r="Q4" i="1"/>
  <c r="Q5" i="1"/>
  <c r="I5" i="1"/>
  <c r="P4" i="1"/>
  <c r="P5" i="1"/>
  <c r="H5" i="1"/>
  <c r="O4" i="1"/>
  <c r="G4" i="1"/>
  <c r="F5" i="1"/>
  <c r="O5" i="1"/>
  <c r="N4" i="1"/>
  <c r="F4" i="1"/>
  <c r="E4" i="1"/>
  <c r="D4" i="1"/>
  <c r="M4" i="1"/>
</calcChain>
</file>

<file path=xl/sharedStrings.xml><?xml version="1.0" encoding="utf-8"?>
<sst xmlns="http://schemas.openxmlformats.org/spreadsheetml/2006/main" count="5" uniqueCount="3">
  <si>
    <t>orig.ident</t>
  </si>
  <si>
    <t>Lgr5Cre</t>
  </si>
  <si>
    <t>Setdb1KO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</si>
</sst>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2" fontId="0" fillId="0" borderId="0" xfId="0" applyNumberForma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 of cells in each cluster (normalised)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Sheet1!$A$4</c:f>
              <c:strCache>
                <c:ptCount val="1"/>
                <c:pt idx="0">
                  <c:v>Lgr5Cre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Sheet1!$B$4:$P$4</c:f>
              <c:numCache>
                <c:formatCode>0.00</c:formatCode>
                <c:ptCount val="15"/>
                <c:pt idx="0">
                  <c:v>24.062026557347828</c:v>
                </c:pt>
                <c:pt idx="1">
                  <c:v>15.560110507084929</c:v>
                </c:pt>
                <c:pt idx="2">
                  <c:v>9.8297834417609842</c:v>
                </c:pt>
                <c:pt idx="3">
                  <c:v>7.9582924873005974</c:v>
                </c:pt>
                <c:pt idx="4">
                  <c:v>7.7444078067908384</c:v>
                </c:pt>
                <c:pt idx="5">
                  <c:v>7.3879333392745741</c:v>
                </c:pt>
                <c:pt idx="6">
                  <c:v>10.409054451474912</c:v>
                </c:pt>
                <c:pt idx="7">
                  <c:v>5.2134390874253631</c:v>
                </c:pt>
                <c:pt idx="8">
                  <c:v>3.1815346225826575</c:v>
                </c:pt>
                <c:pt idx="9">
                  <c:v>2.5577043044291954</c:v>
                </c:pt>
                <c:pt idx="10">
                  <c:v>2.2725247304161837</c:v>
                </c:pt>
                <c:pt idx="11">
                  <c:v>0.96248106229391317</c:v>
                </c:pt>
                <c:pt idx="12">
                  <c:v>1.6219588271990018</c:v>
                </c:pt>
                <c:pt idx="13">
                  <c:v>0.67730148828090186</c:v>
                </c:pt>
                <c:pt idx="14">
                  <c:v>0.56144728633811603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7748-A1A4-7250102F8631}"/>
            </c:ext>
          </c:extLst>
        </c:ser>
        <c:ser>
          <c:idx val="3"/>
          <c:order val="1"/>
          <c:tx>
            <c:strRef>
              <c:f>Sheet1!$A$5</c:f>
              <c:strCache>
                <c:ptCount val="1"/>
                <c:pt idx="0">
                  <c:v>Setdb1KO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Sheet1!$B$5:$P$5</c:f>
              <c:numCache>
                <c:formatCode>0.00</c:formatCode>
                <c:ptCount val="15"/>
                <c:pt idx="0">
                  <c:v>18.445420750253465</c:v>
                </c:pt>
                <c:pt idx="1">
                  <c:v>12.024332544778641</c:v>
                </c:pt>
                <c:pt idx="2">
                  <c:v>10.719837783034809</c:v>
                </c:pt>
                <c:pt idx="3">
                  <c:v>9.7059817505914161</c:v>
                </c:pt>
                <c:pt idx="4">
                  <c:v>9.7938492734031772</c:v>
                </c:pt>
                <c:pt idx="5">
                  <c:v>9.0165596485299098</c:v>
                </c:pt>
                <c:pt idx="6">
                  <c:v>5.7046299425481584</c:v>
                </c:pt>
                <c:pt idx="7">
                  <c:v>7.2389320716458263</c:v>
                </c:pt>
                <c:pt idx="8">
                  <c:v>4.7651233524839469</c:v>
                </c:pt>
                <c:pt idx="9">
                  <c:v>3.4471105103075361</c:v>
                </c:pt>
                <c:pt idx="10">
                  <c:v>3.467387630956404</c:v>
                </c:pt>
                <c:pt idx="11">
                  <c:v>2.2980736735383576</c:v>
                </c:pt>
                <c:pt idx="12">
                  <c:v>1.7641094964515041</c:v>
                </c:pt>
                <c:pt idx="13">
                  <c:v>1.4058803649881717</c:v>
                </c:pt>
                <c:pt idx="14">
                  <c:v>0.20277120648867861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B-7748-A1A4-7250102F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744911"/>
        <c:axId val="1893746559"/>
      </c:barChart>
      <c:catAx>
        <c:axId val="18937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93746559"/>
        <c:crosses val="autoZero"/>
        <c:auto val="1"/>
        <c:lblAlgn val="ctr"/>
        <c:lblOffset val="100"/>
        <c:noMultiLvlLbl val="0"/>
      </c:catAx>
      <c:valAx>
        <c:axId val="18937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937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cells in each cluster (unnormalised)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Lgr5Cre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Sheet1!$B$2:$P$2</c:f>
              <c:numCache>
                <c:formatCode>General</c:formatCode>
                <c:ptCount val="15"/>
                <c:pt idx="0">
                  <c:v>2700</c:v>
                </c:pt>
                <c:pt idx="1">
                  <c:v>1746</c:v>
                </c:pt>
                <c:pt idx="2">
                  <c:v>1103</c:v>
                </c:pt>
                <c:pt idx="3">
                  <c:v>893</c:v>
                </c:pt>
                <c:pt idx="4">
                  <c:v>869</c:v>
                </c:pt>
                <c:pt idx="5">
                  <c:v>829</c:v>
                </c:pt>
                <c:pt idx="6">
                  <c:v>1168</c:v>
                </c:pt>
                <c:pt idx="7">
                  <c:v>585</c:v>
                </c:pt>
                <c:pt idx="8">
                  <c:v>357</c:v>
                </c:pt>
                <c:pt idx="9">
                  <c:v>287</c:v>
                </c:pt>
                <c:pt idx="10">
                  <c:v>255</c:v>
                </c:pt>
                <c:pt idx="11">
                  <c:v>108</c:v>
                </c:pt>
                <c:pt idx="12">
                  <c:v>182</c:v>
                </c:pt>
                <c:pt idx="13">
                  <c:v>76</c:v>
                </c:pt>
                <c:pt idx="1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8-FF48-A925-DFA4B1315A5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Setdb1KO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2729</c:v>
                </c:pt>
                <c:pt idx="1">
                  <c:v>1779</c:v>
                </c:pt>
                <c:pt idx="2">
                  <c:v>1586</c:v>
                </c:pt>
                <c:pt idx="3">
                  <c:v>1436</c:v>
                </c:pt>
                <c:pt idx="4">
                  <c:v>1449</c:v>
                </c:pt>
                <c:pt idx="5">
                  <c:v>1334</c:v>
                </c:pt>
                <c:pt idx="6">
                  <c:v>844</c:v>
                </c:pt>
                <c:pt idx="7">
                  <c:v>1071</c:v>
                </c:pt>
                <c:pt idx="8">
                  <c:v>705</c:v>
                </c:pt>
                <c:pt idx="9">
                  <c:v>510</c:v>
                </c:pt>
                <c:pt idx="10">
                  <c:v>513</c:v>
                </c:pt>
                <c:pt idx="11">
                  <c:v>340</c:v>
                </c:pt>
                <c:pt idx="12">
                  <c:v>261</c:v>
                </c:pt>
                <c:pt idx="13">
                  <c:v>208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8-FF48-A925-DFA4B131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744911"/>
        <c:axId val="1893746559"/>
      </c:barChart>
      <c:catAx>
        <c:axId val="18937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93746559"/>
        <c:crosses val="autoZero"/>
        <c:auto val="1"/>
        <c:lblAlgn val="ctr"/>
        <c:lblOffset val="100"/>
        <c:noMultiLvlLbl val="0"/>
      </c:catAx>
      <c:valAx>
        <c:axId val="18937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937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A3-2246-8087-F8C1BD7CB18A}"/>
              </c:ext>
            </c:extLst>
          </c:dPt>
          <c:cat>
            <c:strRef>
              <c:f>Sheet1!$A$2:$A$3</c:f>
              <c:strCache>
                <c:ptCount val="2"/>
                <c:pt idx="0">
                  <c:v>Lgr5Cre</c:v>
                </c:pt>
                <c:pt idx="1">
                  <c:v>Setdb1KO</c:v>
                </c:pt>
              </c:strCache>
            </c:strRef>
          </c:cat>
          <c:val>
            <c:numRef>
              <c:f>Sheet1!$Q$2:$Q$3</c:f>
              <c:numCache>
                <c:formatCode>General</c:formatCode>
                <c:ptCount val="2"/>
                <c:pt idx="0">
                  <c:v>11221</c:v>
                </c:pt>
                <c:pt idx="1">
                  <c:v>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3-2246-8087-F8C1BD7C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435903"/>
        <c:axId val="1887767615"/>
      </c:barChart>
      <c:catAx>
        <c:axId val="18924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87767615"/>
        <c:crosses val="autoZero"/>
        <c:auto val="1"/>
        <c:lblAlgn val="ctr"/>
        <c:lblOffset val="100"/>
        <c:noMultiLvlLbl val="0"/>
      </c:catAx>
      <c:valAx>
        <c:axId val="18877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9243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5</xdr:row>
      <xdr:rowOff>196850</xdr:rowOff>
    </xdr:from>
    <xdr:to>
      <xdr:col>10</xdr:col>
      <xdr:colOff>609600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D2752-CC63-1347-82F0-12B5A12DC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10</xdr:col>
      <xdr:colOff>285750</xdr:colOff>
      <xdr:row>55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A49D6-AF13-9E40-9071-81AB5608A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30</xdr:row>
      <xdr:rowOff>171450</xdr:rowOff>
    </xdr:from>
    <xdr:to>
      <xdr:col>13</xdr:col>
      <xdr:colOff>254000</xdr:colOff>
      <xdr:row>54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51D80C-0EB3-614E-A8F6-F14F3366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O46" sqref="O46"/>
    </sheetView>
  </sheetViews>
  <sheetFormatPr baseColWidth="10" defaultRowHeight="16"/>
  <cols>
    <col min="1" max="16" width="14.1640625" customWidth="1"/>
    <col min="17" max="17" width="12.6640625" bestFit="1" customWidth="1"/>
  </cols>
  <sheetData>
    <row r="1" spans="1:17" ht="17" customHeight="1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7">
      <c r="A2" t="s">
        <v>1</v>
      </c>
      <c r="B2">
        <v>2700</v>
      </c>
      <c r="C2">
        <v>1746</v>
      </c>
      <c r="D2">
        <v>1103</v>
      </c>
      <c r="E2">
        <v>893</v>
      </c>
      <c r="F2">
        <v>869</v>
      </c>
      <c r="G2">
        <v>829</v>
      </c>
      <c r="H2">
        <v>1168</v>
      </c>
      <c r="I2">
        <v>585</v>
      </c>
      <c r="J2">
        <v>357</v>
      </c>
      <c r="K2">
        <v>287</v>
      </c>
      <c r="L2">
        <v>255</v>
      </c>
      <c r="M2">
        <v>108</v>
      </c>
      <c r="N2">
        <v>182</v>
      </c>
      <c r="O2">
        <v>76</v>
      </c>
      <c r="P2">
        <v>63</v>
      </c>
      <c r="Q2">
        <f>SUM(B2:P2)</f>
        <v>11221</v>
      </c>
    </row>
    <row r="3" spans="1:17">
      <c r="A3" t="s">
        <v>2</v>
      </c>
      <c r="B3">
        <v>2729</v>
      </c>
      <c r="C3">
        <v>1779</v>
      </c>
      <c r="D3">
        <v>1586</v>
      </c>
      <c r="E3">
        <v>1436</v>
      </c>
      <c r="F3">
        <v>1449</v>
      </c>
      <c r="G3">
        <v>1334</v>
      </c>
      <c r="H3">
        <v>844</v>
      </c>
      <c r="I3">
        <v>1071</v>
      </c>
      <c r="J3">
        <v>705</v>
      </c>
      <c r="K3">
        <v>510</v>
      </c>
      <c r="L3">
        <v>513</v>
      </c>
      <c r="M3">
        <v>340</v>
      </c>
      <c r="N3">
        <v>261</v>
      </c>
      <c r="O3">
        <v>208</v>
      </c>
      <c r="P3">
        <v>30</v>
      </c>
      <c r="Q3">
        <f>SUM(B3:P3)</f>
        <v>14795</v>
      </c>
    </row>
    <row r="4" spans="1:17">
      <c r="A4" t="s">
        <v>1</v>
      </c>
      <c r="B4" s="1">
        <f>B2/$Q2*100</f>
        <v>24.062026557347828</v>
      </c>
      <c r="C4" s="1">
        <f t="shared" ref="C4:Q4" si="0">C2/$Q2*100</f>
        <v>15.560110507084929</v>
      </c>
      <c r="D4" s="1">
        <f t="shared" si="0"/>
        <v>9.8297834417609842</v>
      </c>
      <c r="E4" s="1">
        <f t="shared" si="0"/>
        <v>7.9582924873005974</v>
      </c>
      <c r="F4" s="1">
        <f t="shared" si="0"/>
        <v>7.7444078067908384</v>
      </c>
      <c r="G4" s="1">
        <f t="shared" si="0"/>
        <v>7.3879333392745741</v>
      </c>
      <c r="H4" s="1">
        <f t="shared" si="0"/>
        <v>10.409054451474912</v>
      </c>
      <c r="I4" s="1">
        <f t="shared" si="0"/>
        <v>5.2134390874253631</v>
      </c>
      <c r="J4" s="1">
        <f t="shared" si="0"/>
        <v>3.1815346225826575</v>
      </c>
      <c r="K4" s="1">
        <f t="shared" si="0"/>
        <v>2.5577043044291954</v>
      </c>
      <c r="L4" s="1">
        <f t="shared" si="0"/>
        <v>2.2725247304161837</v>
      </c>
      <c r="M4" s="1">
        <f t="shared" si="0"/>
        <v>0.96248106229391317</v>
      </c>
      <c r="N4" s="1">
        <f t="shared" si="0"/>
        <v>1.6219588271990018</v>
      </c>
      <c r="O4" s="1">
        <f t="shared" si="0"/>
        <v>0.67730148828090186</v>
      </c>
      <c r="P4" s="1">
        <f t="shared" si="0"/>
        <v>0.56144728633811603</v>
      </c>
      <c r="Q4" s="1">
        <f t="shared" si="0"/>
        <v>100</v>
      </c>
    </row>
    <row r="5" spans="1:17">
      <c r="A5" t="s">
        <v>2</v>
      </c>
      <c r="B5" s="1">
        <f>B3/$Q3*100</f>
        <v>18.445420750253465</v>
      </c>
      <c r="C5" s="1">
        <f t="shared" ref="C5:Q5" si="1">C3/$Q3*100</f>
        <v>12.024332544778641</v>
      </c>
      <c r="D5" s="1">
        <f t="shared" si="1"/>
        <v>10.719837783034809</v>
      </c>
      <c r="E5" s="1">
        <f t="shared" si="1"/>
        <v>9.7059817505914161</v>
      </c>
      <c r="F5" s="1">
        <f t="shared" si="1"/>
        <v>9.7938492734031772</v>
      </c>
      <c r="G5" s="1">
        <f t="shared" si="1"/>
        <v>9.0165596485299098</v>
      </c>
      <c r="H5" s="1">
        <f t="shared" si="1"/>
        <v>5.7046299425481584</v>
      </c>
      <c r="I5" s="1">
        <f t="shared" si="1"/>
        <v>7.2389320716458263</v>
      </c>
      <c r="J5" s="1">
        <f t="shared" si="1"/>
        <v>4.7651233524839469</v>
      </c>
      <c r="K5" s="1">
        <f t="shared" si="1"/>
        <v>3.4471105103075361</v>
      </c>
      <c r="L5" s="1">
        <f t="shared" si="1"/>
        <v>3.467387630956404</v>
      </c>
      <c r="M5" s="1">
        <f t="shared" si="1"/>
        <v>2.2980736735383576</v>
      </c>
      <c r="N5" s="1">
        <f t="shared" si="1"/>
        <v>1.7641094964515041</v>
      </c>
      <c r="O5" s="1">
        <f t="shared" si="1"/>
        <v>1.4058803649881717</v>
      </c>
      <c r="P5" s="1">
        <f t="shared" si="1"/>
        <v>0.20277120648867861</v>
      </c>
      <c r="Q5" s="1">
        <f t="shared" si="1"/>
        <v>100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2021-10-22T14:26:34Z</dcterms:created>
  <dcterms:modified xsi:type="dcterms:W3CDTF">2021-10-26T06:22:26Z</dcterms:modified>
</cp:coreProperties>
</file>