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РАБОТА\E - Mecanizme parc\"/>
    </mc:Choice>
  </mc:AlternateContent>
  <xr:revisionPtr revIDLastSave="0" documentId="13_ncr:1_{BB3ADA7A-85C0-407F-ABC9-05B4ABD8B514}" xr6:coauthVersionLast="47" xr6:coauthVersionMax="47" xr10:uidLastSave="{00000000-0000-0000-0000-000000000000}"/>
  <bookViews>
    <workbookView xWindow="-120" yWindow="-120" windowWidth="20730" windowHeight="11040" activeTab="1" xr2:uid="{5007A917-BCD4-4546-B113-41AF6D5DF316}"/>
  </bookViews>
  <sheets>
    <sheet name="Machines" sheetId="1" r:id="rId1"/>
    <sheet name="Options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9" l="1"/>
  <c r="L18" i="19"/>
  <c r="L17" i="19"/>
</calcChain>
</file>

<file path=xl/sharedStrings.xml><?xml version="1.0" encoding="utf-8"?>
<sst xmlns="http://schemas.openxmlformats.org/spreadsheetml/2006/main" count="1142" uniqueCount="712">
  <si>
    <t>ID_M</t>
  </si>
  <si>
    <t>Categorie</t>
  </si>
  <si>
    <t>Model</t>
  </si>
  <si>
    <t>ImmatriculationSerie</t>
  </si>
  <si>
    <t>G1</t>
  </si>
  <si>
    <t>Autogredere</t>
  </si>
  <si>
    <t xml:space="preserve">DZ-122B-7 </t>
  </si>
  <si>
    <t>CG-606</t>
  </si>
  <si>
    <t>G2</t>
  </si>
  <si>
    <t>CH-202</t>
  </si>
  <si>
    <t>G3</t>
  </si>
  <si>
    <t>DZ-143-1</t>
  </si>
  <si>
    <t>ORB-664</t>
  </si>
  <si>
    <t>G4</t>
  </si>
  <si>
    <t xml:space="preserve">VOLVO G740B </t>
  </si>
  <si>
    <t>Volvo-G740B</t>
  </si>
  <si>
    <t>G5</t>
  </si>
  <si>
    <t xml:space="preserve">VOLVO G930 </t>
  </si>
  <si>
    <t>TAX-326</t>
  </si>
  <si>
    <t>M1</t>
  </si>
  <si>
    <t>Automacarale</t>
  </si>
  <si>
    <t>MAZ 5337    (28L), lucru (9L)</t>
  </si>
  <si>
    <t>QRA-960</t>
  </si>
  <si>
    <t>M2</t>
  </si>
  <si>
    <t>Mercedes Actros</t>
  </si>
  <si>
    <t>CPF-432</t>
  </si>
  <si>
    <t>P1</t>
  </si>
  <si>
    <t>Autoparc intern</t>
  </si>
  <si>
    <t>GAZ 33079 Automocamion ,stropitoare(benzin/GPL)</t>
  </si>
  <si>
    <t>WXV-813</t>
  </si>
  <si>
    <t>P2</t>
  </si>
  <si>
    <t>GAZ 330U (benzin/GPL)</t>
  </si>
  <si>
    <t>CDG-712</t>
  </si>
  <si>
    <t>P3</t>
  </si>
  <si>
    <t>GAZ 53 Camion(Ilosos) benzin/GPL</t>
  </si>
  <si>
    <t>CRV-194</t>
  </si>
  <si>
    <t>P4</t>
  </si>
  <si>
    <t>GAZ 5312 Camion cisterna  p-u motorina</t>
  </si>
  <si>
    <t>CIF-423</t>
  </si>
  <si>
    <t>P5</t>
  </si>
  <si>
    <t xml:space="preserve">KAMAZ </t>
  </si>
  <si>
    <t>BZY-128</t>
  </si>
  <si>
    <t>P6</t>
  </si>
  <si>
    <t>KAMAZ  (32L)</t>
  </si>
  <si>
    <t>BSD-898</t>
  </si>
  <si>
    <t>P7</t>
  </si>
  <si>
    <t>KAMAZ 52213 (cisterna)      (32L)</t>
  </si>
  <si>
    <t>CCD-339</t>
  </si>
  <si>
    <t>P8</t>
  </si>
  <si>
    <t>KAMAZ 5320    (32L)(cisterna apa)</t>
  </si>
  <si>
    <t>BYF-788</t>
  </si>
  <si>
    <t>P9</t>
  </si>
  <si>
    <t>KAMAZ 55102    (32L)</t>
  </si>
  <si>
    <t>CNS-713</t>
  </si>
  <si>
    <t>P10</t>
  </si>
  <si>
    <t>KAMAZ 5511    (36,5L)</t>
  </si>
  <si>
    <t>VLU-252</t>
  </si>
  <si>
    <t>P11</t>
  </si>
  <si>
    <t>VXL-493</t>
  </si>
  <si>
    <t>P12</t>
  </si>
  <si>
    <t>KAMAZ 55111     (36,5L)</t>
  </si>
  <si>
    <t>CPB-896</t>
  </si>
  <si>
    <t>P13</t>
  </si>
  <si>
    <t>MAZ 5551 28  (28L)</t>
  </si>
  <si>
    <t>CLZ-849</t>
  </si>
  <si>
    <t>P14</t>
  </si>
  <si>
    <t>ZIL 130 , autogudronator</t>
  </si>
  <si>
    <t>VVY-751</t>
  </si>
  <si>
    <t>P15</t>
  </si>
  <si>
    <t xml:space="preserve">ZIL 130, stropitoare </t>
  </si>
  <si>
    <t>CDN-689</t>
  </si>
  <si>
    <t>P16</t>
  </si>
  <si>
    <t>ZIL 431610 Camion cisterna (19L)</t>
  </si>
  <si>
    <t>NYJ-295</t>
  </si>
  <si>
    <t>T1</t>
  </si>
  <si>
    <t>Autoturizme</t>
  </si>
  <si>
    <t>Brillance FRV 1.5 MT</t>
  </si>
  <si>
    <t>KBD-731</t>
  </si>
  <si>
    <t>T2</t>
  </si>
  <si>
    <t>KBF-329</t>
  </si>
  <si>
    <t>T3</t>
  </si>
  <si>
    <t xml:space="preserve">Brillance FSV 1.6 AT </t>
  </si>
  <si>
    <t>KBD-732</t>
  </si>
  <si>
    <t>T4</t>
  </si>
  <si>
    <t>Mercedes Bent S400</t>
  </si>
  <si>
    <t>WYW887</t>
  </si>
  <si>
    <t>T5</t>
  </si>
  <si>
    <t>Nisan Xtrail</t>
  </si>
  <si>
    <t>INL-978</t>
  </si>
  <si>
    <t>T6</t>
  </si>
  <si>
    <t>Opel</t>
  </si>
  <si>
    <t>COF-898</t>
  </si>
  <si>
    <t>T7</t>
  </si>
  <si>
    <t>Renault Scenic (7L)</t>
  </si>
  <si>
    <t>QMX-470</t>
  </si>
  <si>
    <t>T8</t>
  </si>
  <si>
    <t>Skoda Superb (10L)</t>
  </si>
  <si>
    <t>XVH-292</t>
  </si>
  <si>
    <t>T9</t>
  </si>
  <si>
    <t xml:space="preserve">Volkswagen Caddy </t>
  </si>
  <si>
    <t>NYJ-725</t>
  </si>
  <si>
    <t>T10</t>
  </si>
  <si>
    <t>Volkswagen Caddy (6L)</t>
  </si>
  <si>
    <t>LUQ-520</t>
  </si>
  <si>
    <t>C1</t>
  </si>
  <si>
    <t>Compactoare</t>
  </si>
  <si>
    <t>DU47 (5,3L)</t>
  </si>
  <si>
    <t>DU47</t>
  </si>
  <si>
    <t>C2</t>
  </si>
  <si>
    <t>DU48 (5,3L)</t>
  </si>
  <si>
    <t>DU48</t>
  </si>
  <si>
    <t>C3</t>
  </si>
  <si>
    <t>AMMANN AD75 (5L)</t>
  </si>
  <si>
    <t>CE-055</t>
  </si>
  <si>
    <t>C4</t>
  </si>
  <si>
    <t>BOMAG BW 184  (7L)</t>
  </si>
  <si>
    <t>TAX-331</t>
  </si>
  <si>
    <t>C5</t>
  </si>
  <si>
    <t xml:space="preserve">BOMAG BW120 (3,5L) </t>
  </si>
  <si>
    <t>CG-517</t>
  </si>
  <si>
    <t>C6</t>
  </si>
  <si>
    <t>BOMAG BW141   (5L)</t>
  </si>
  <si>
    <t>TAI-634</t>
  </si>
  <si>
    <t>C7</t>
  </si>
  <si>
    <t>BOMAG BW170 ,12t,(6L)</t>
  </si>
  <si>
    <t>TAX-337</t>
  </si>
  <si>
    <t>C8</t>
  </si>
  <si>
    <t>BOMAG BW170 AD  (6L)</t>
  </si>
  <si>
    <t>TAR-833</t>
  </si>
  <si>
    <t>C9</t>
  </si>
  <si>
    <t>BOMAG BW174 (6L)</t>
  </si>
  <si>
    <t>CJ-707</t>
  </si>
  <si>
    <t>C10</t>
  </si>
  <si>
    <t>Bomag BW-174AD,11t (7L)</t>
  </si>
  <si>
    <t>TBM-886</t>
  </si>
  <si>
    <t>C11</t>
  </si>
  <si>
    <t>Bomag BW-24R,24t (7L)</t>
  </si>
  <si>
    <t>CH-815</t>
  </si>
  <si>
    <t>C12</t>
  </si>
  <si>
    <t>CAT PS 300B   (9L)</t>
  </si>
  <si>
    <t>TAX-329</t>
  </si>
  <si>
    <t>C13</t>
  </si>
  <si>
    <t>Caterpiler CB535B   (7L)</t>
  </si>
  <si>
    <t>CJ-569</t>
  </si>
  <si>
    <t>C14</t>
  </si>
  <si>
    <t>Caterpillar CB535 B (7L)</t>
  </si>
  <si>
    <t>TAI-633</t>
  </si>
  <si>
    <t>C15</t>
  </si>
  <si>
    <t>DYNAPAC 17tn CC501 (9L)</t>
  </si>
  <si>
    <t>TAX-330</t>
  </si>
  <si>
    <t>C16</t>
  </si>
  <si>
    <t>DYNAPAC CC424 (8L)</t>
  </si>
  <si>
    <t>TAR-838</t>
  </si>
  <si>
    <t>C17</t>
  </si>
  <si>
    <t>DYNAPAC CC501 a/f 2001 (9L)</t>
  </si>
  <si>
    <t>TBJ-216</t>
  </si>
  <si>
    <t>C18</t>
  </si>
  <si>
    <t>HAMM (5L)</t>
  </si>
  <si>
    <t>HNB-413</t>
  </si>
  <si>
    <t>C19</t>
  </si>
  <si>
    <t>HAMM DV 6.21   (5L)</t>
  </si>
  <si>
    <t>CJ-514</t>
  </si>
  <si>
    <t>C20</t>
  </si>
  <si>
    <t>HAMM HD8 VV 1,5t</t>
  </si>
  <si>
    <t>TBH-774</t>
  </si>
  <si>
    <t>E1</t>
  </si>
  <si>
    <t>Excavatoare</t>
  </si>
  <si>
    <t xml:space="preserve"> Caterpillar 428D</t>
  </si>
  <si>
    <t>TAX-327</t>
  </si>
  <si>
    <t>E2</t>
  </si>
  <si>
    <t xml:space="preserve"> PFS 0,75/MTZ 82 </t>
  </si>
  <si>
    <t>CG-646</t>
  </si>
  <si>
    <t>E3</t>
  </si>
  <si>
    <t xml:space="preserve"> Terex 1505M</t>
  </si>
  <si>
    <t>CJ-232</t>
  </si>
  <si>
    <t>E4</t>
  </si>
  <si>
    <t xml:space="preserve"> Terex TLB890 PS</t>
  </si>
  <si>
    <t>TAX-328</t>
  </si>
  <si>
    <t>E5</t>
  </si>
  <si>
    <t>Liebherr A902</t>
  </si>
  <si>
    <t>TAI-156</t>
  </si>
  <si>
    <t>Fi1</t>
  </si>
  <si>
    <t>Finisoare</t>
  </si>
  <si>
    <t>Bitelli BB670  ( 10L)</t>
  </si>
  <si>
    <t>TBM-026</t>
  </si>
  <si>
    <t>Fi2</t>
  </si>
  <si>
    <t>Caterpillar AP555E (13L)</t>
  </si>
  <si>
    <t>Caterpillar-AP555E</t>
  </si>
  <si>
    <t>Fi3</t>
  </si>
  <si>
    <t>Dynapac F141 C (13L)</t>
  </si>
  <si>
    <t>Dynapac-F141C</t>
  </si>
  <si>
    <t>Fi4</t>
  </si>
  <si>
    <t>Finisor acostament Strassmayr BF290 (3,5L/ora)</t>
  </si>
  <si>
    <t>Strassmayr-BF290</t>
  </si>
  <si>
    <t>Fi5</t>
  </si>
  <si>
    <t>VOGELE 1600  (11L)</t>
  </si>
  <si>
    <t>CJ-541</t>
  </si>
  <si>
    <t>Fi6</t>
  </si>
  <si>
    <t>VOGELE 1603-1 (11L)</t>
  </si>
  <si>
    <t>CG-556</t>
  </si>
  <si>
    <t>Fi7</t>
  </si>
  <si>
    <t>VOGELE 1800  (13L)</t>
  </si>
  <si>
    <t>TAI-635</t>
  </si>
  <si>
    <t>Fi8</t>
  </si>
  <si>
    <t>VOGELE S 1800-2  (13L)</t>
  </si>
  <si>
    <t>TAX-332</t>
  </si>
  <si>
    <t>FR2</t>
  </si>
  <si>
    <t>Freze</t>
  </si>
  <si>
    <t>SF150  (32L)</t>
  </si>
  <si>
    <t>TAE-299</t>
  </si>
  <si>
    <t>SF60    (13L)</t>
  </si>
  <si>
    <t>TBM-279</t>
  </si>
  <si>
    <t>I1</t>
  </si>
  <si>
    <t>Incarcatoare frontale</t>
  </si>
  <si>
    <t>CAT 908  (6L)</t>
  </si>
  <si>
    <t>CJ-231</t>
  </si>
  <si>
    <t>I2</t>
  </si>
  <si>
    <t>Caterpillar 930G (13L)</t>
  </si>
  <si>
    <t>CJ-547</t>
  </si>
  <si>
    <t>I3</t>
  </si>
  <si>
    <t>HOUGH M10A  (15L)</t>
  </si>
  <si>
    <t>TAR-321</t>
  </si>
  <si>
    <t>I4</t>
  </si>
  <si>
    <t>Hyundai HL-760-9  (12L)</t>
  </si>
  <si>
    <t>CJ-568</t>
  </si>
  <si>
    <t>I5</t>
  </si>
  <si>
    <t>L-34  (15L)</t>
  </si>
  <si>
    <t>CSA-303</t>
  </si>
  <si>
    <t>I6</t>
  </si>
  <si>
    <t>L34-Comrat*</t>
  </si>
  <si>
    <t>I7</t>
  </si>
  <si>
    <t>LONKING CDM 312 ( 15,9L)</t>
  </si>
  <si>
    <t>TBI-113</t>
  </si>
  <si>
    <t>I8</t>
  </si>
  <si>
    <t>PK40  (11L)Rogojeni</t>
  </si>
  <si>
    <t>CG-745</t>
  </si>
  <si>
    <t>I9</t>
  </si>
  <si>
    <t>PK40 2007 (11L) Comrat</t>
  </si>
  <si>
    <t>PK40-Comrat*</t>
  </si>
  <si>
    <t>I10</t>
  </si>
  <si>
    <t>Santai SL 50   (13L)</t>
  </si>
  <si>
    <t>CJ-359</t>
  </si>
  <si>
    <t>I11</t>
  </si>
  <si>
    <t>SDLG L956FH  (12L)</t>
  </si>
  <si>
    <t>TAY-279</t>
  </si>
  <si>
    <t>I12</t>
  </si>
  <si>
    <t>SDLG953    (11L)</t>
  </si>
  <si>
    <t>TAU-067</t>
  </si>
  <si>
    <t>B1</t>
  </si>
  <si>
    <t>Microbuse</t>
  </si>
  <si>
    <t>FORD Tranzit     (11L)</t>
  </si>
  <si>
    <t>NVO-419</t>
  </si>
  <si>
    <t>B2</t>
  </si>
  <si>
    <t>FORD Tranzit     (12,5L)</t>
  </si>
  <si>
    <t>SMM-845</t>
  </si>
  <si>
    <t>B3</t>
  </si>
  <si>
    <t>Mercedes 213CDI   (12,5L)</t>
  </si>
  <si>
    <t>TWT-171</t>
  </si>
  <si>
    <t>B4</t>
  </si>
  <si>
    <t>Mercedes 312D    (12,5L)</t>
  </si>
  <si>
    <t>SDZ-844</t>
  </si>
  <si>
    <t>B5</t>
  </si>
  <si>
    <t>Mercedes 312D   (12,5L)</t>
  </si>
  <si>
    <t>CLE-002</t>
  </si>
  <si>
    <t>B6</t>
  </si>
  <si>
    <t>Mercedes 312D (12,5L)</t>
  </si>
  <si>
    <t>CJO-021</t>
  </si>
  <si>
    <t>B7</t>
  </si>
  <si>
    <t>SAX-627</t>
  </si>
  <si>
    <t>B8</t>
  </si>
  <si>
    <t>Mercedes 312D Sprinter (12,5L)</t>
  </si>
  <si>
    <t>HRH-468</t>
  </si>
  <si>
    <t>B9</t>
  </si>
  <si>
    <t>Mercedes 313CDI   (12,5L)</t>
  </si>
  <si>
    <t>TWT-931</t>
  </si>
  <si>
    <t>B10</t>
  </si>
  <si>
    <t>Mercedes CDI 413   (12,5L)</t>
  </si>
  <si>
    <t>AAJ-540</t>
  </si>
  <si>
    <t>PL1</t>
  </si>
  <si>
    <t>Parcul auto</t>
  </si>
  <si>
    <t>MAN 19403</t>
  </si>
  <si>
    <t>BVA-276</t>
  </si>
  <si>
    <t>PL2</t>
  </si>
  <si>
    <t>MAN TG 410A    (40L)</t>
  </si>
  <si>
    <t>CJR-693</t>
  </si>
  <si>
    <t>PL3</t>
  </si>
  <si>
    <t>MAN TGA 18.430 4x2   (39L)</t>
  </si>
  <si>
    <t>BYF-855</t>
  </si>
  <si>
    <t>PL4</t>
  </si>
  <si>
    <t>MAN TGA 18.440 BLS   (39L)</t>
  </si>
  <si>
    <t>ESQ-421</t>
  </si>
  <si>
    <t>PL5</t>
  </si>
  <si>
    <t>MAN TGA 18.440 BLS( 39L)</t>
  </si>
  <si>
    <t>ESQ-440</t>
  </si>
  <si>
    <t>PL6</t>
  </si>
  <si>
    <t>MAN TGS 18.440   (39L)</t>
  </si>
  <si>
    <t>BZJ-135</t>
  </si>
  <si>
    <t>PL7</t>
  </si>
  <si>
    <t>MAN TGS 18.440  (39L)</t>
  </si>
  <si>
    <t>IYB-656</t>
  </si>
  <si>
    <t>PL8</t>
  </si>
  <si>
    <t>Mercedes ( AXOR)</t>
  </si>
  <si>
    <t>ZXD-237</t>
  </si>
  <si>
    <t>PL9</t>
  </si>
  <si>
    <t>Mercedes Axor    (39L)</t>
  </si>
  <si>
    <t>BLB-710</t>
  </si>
  <si>
    <t>PL10</t>
  </si>
  <si>
    <t>VOLVO FH-440   (39L)</t>
  </si>
  <si>
    <t>XXE-875</t>
  </si>
  <si>
    <t>PL11</t>
  </si>
  <si>
    <t>VOLVO FH-440 (40L)</t>
  </si>
  <si>
    <t>ATA-686</t>
  </si>
  <si>
    <t>SR1</t>
  </si>
  <si>
    <t>S/REMOCI</t>
  </si>
  <si>
    <t>Bergland (wagon) pentru oamen</t>
  </si>
  <si>
    <t>K-444-OP</t>
  </si>
  <si>
    <t>SR2</t>
  </si>
  <si>
    <t>Carnehl</t>
  </si>
  <si>
    <t>R898CB</t>
  </si>
  <si>
    <t>SR3</t>
  </si>
  <si>
    <t>cisterna ODAZ9370 (Emulsia) Sudare</t>
  </si>
  <si>
    <t>C-AF-363</t>
  </si>
  <si>
    <t>SR4</t>
  </si>
  <si>
    <t>Fruehauf</t>
  </si>
  <si>
    <t>I-561-WW</t>
  </si>
  <si>
    <t>SR5</t>
  </si>
  <si>
    <t>Gen Tral cisterna (bitum)</t>
  </si>
  <si>
    <t>Z-069-PT</t>
  </si>
  <si>
    <t>SR6</t>
  </si>
  <si>
    <t>Hobby Prestige  (Sector Bologan - Marcaj)</t>
  </si>
  <si>
    <t>CAV-620</t>
  </si>
  <si>
    <t>SR7</t>
  </si>
  <si>
    <t>Kaiser (MAN CJR 693)</t>
  </si>
  <si>
    <t>I252WW</t>
  </si>
  <si>
    <t>SR8</t>
  </si>
  <si>
    <t>KOGEL SN24</t>
  </si>
  <si>
    <t>V181WE</t>
  </si>
  <si>
    <t>SR9</t>
  </si>
  <si>
    <t>Mega</t>
  </si>
  <si>
    <t>S-612-JG</t>
  </si>
  <si>
    <t>SR10</t>
  </si>
  <si>
    <t>Y758CQ</t>
  </si>
  <si>
    <t>SR11</t>
  </si>
  <si>
    <t>Mega (MAN BZJ 135)</t>
  </si>
  <si>
    <t>Y747CQ</t>
  </si>
  <si>
    <t>SR12</t>
  </si>
  <si>
    <t>Odaz 936 (wagon)</t>
  </si>
  <si>
    <t>I-581-WW</t>
  </si>
  <si>
    <t>SR13</t>
  </si>
  <si>
    <t>Schmitz</t>
  </si>
  <si>
    <t>C745RA</t>
  </si>
  <si>
    <t>SR14</t>
  </si>
  <si>
    <t>Schmitz (MAN BYF 855)</t>
  </si>
  <si>
    <t>C537RA</t>
  </si>
  <si>
    <t>SR15</t>
  </si>
  <si>
    <t>Schmitz (volvo ATA 686)</t>
  </si>
  <si>
    <t>V108LG</t>
  </si>
  <si>
    <t>SR16</t>
  </si>
  <si>
    <t>Schmitz MAN ESQ 421</t>
  </si>
  <si>
    <t>S291JG</t>
  </si>
  <si>
    <t>SR17</t>
  </si>
  <si>
    <t xml:space="preserve">Tip BS1000 (бочка) Гудронатор </t>
  </si>
  <si>
    <t>BS1000</t>
  </si>
  <si>
    <t>SR18</t>
  </si>
  <si>
    <t xml:space="preserve">Tip BS1000/1 (бочка) Гудронатор </t>
  </si>
  <si>
    <t>BS1000/1</t>
  </si>
  <si>
    <t>SR19</t>
  </si>
  <si>
    <t>Цистерна 682 7</t>
  </si>
  <si>
    <t>C396-AW</t>
  </si>
  <si>
    <t>SR20</t>
  </si>
  <si>
    <t>S/REMOCI Trall</t>
  </si>
  <si>
    <t>s/remorca trall Andover Notebom (XXE 875, Rotaru M)</t>
  </si>
  <si>
    <t>C215RA</t>
  </si>
  <si>
    <t>SR21</t>
  </si>
  <si>
    <t>s/remorca trall Bertoja (ESQ 440,Tanasevici I)</t>
  </si>
  <si>
    <t>T503CD</t>
  </si>
  <si>
    <t>SR22</t>
  </si>
  <si>
    <t>s/remorca trall Schmitz (BLB 710)</t>
  </si>
  <si>
    <t>A797AB</t>
  </si>
  <si>
    <t>Sp1</t>
  </si>
  <si>
    <t>Tehnica specializata</t>
  </si>
  <si>
    <t xml:space="preserve"> Autogudronator ZIL 130 (19L, 9L rozliv,5L GPL)</t>
  </si>
  <si>
    <t>CPM-964</t>
  </si>
  <si>
    <t>Sp2</t>
  </si>
  <si>
    <t>GAZ Smeli 10A (Marcaj) /CSK 752/</t>
  </si>
  <si>
    <t>CSK-752</t>
  </si>
  <si>
    <t>Sp3</t>
  </si>
  <si>
    <t>Renault Magnium Special (Tratament)</t>
  </si>
  <si>
    <t>PO-464</t>
  </si>
  <si>
    <t>Sp4</t>
  </si>
  <si>
    <t>Volvo Fm- 9380 (Tratament)</t>
  </si>
  <si>
    <t>CQO-186</t>
  </si>
  <si>
    <t>Tractoare</t>
  </si>
  <si>
    <t>Belarus MTЗ-82.1  (7L)</t>
  </si>
  <si>
    <t>CI-518</t>
  </si>
  <si>
    <t>Buldozer DZ42 (8,5L)</t>
  </si>
  <si>
    <t>CH-162</t>
  </si>
  <si>
    <t>Landini (9L)</t>
  </si>
  <si>
    <t>TAI-632</t>
  </si>
  <si>
    <t>Buldozer T130</t>
  </si>
  <si>
    <t>T130</t>
  </si>
  <si>
    <t>R1</t>
  </si>
  <si>
    <t>Reciclator</t>
  </si>
  <si>
    <t>Wirtgen HAMM Raco 450 SK</t>
  </si>
  <si>
    <t>TBM-249</t>
  </si>
  <si>
    <t>p1</t>
  </si>
  <si>
    <t>Personnel</t>
  </si>
  <si>
    <t>Scoda octavia Vlah E</t>
  </si>
  <si>
    <t>AGZ-787</t>
  </si>
  <si>
    <t>p2</t>
  </si>
  <si>
    <t>Toyota Igor Cosiuc</t>
  </si>
  <si>
    <t>T-071-OH</t>
  </si>
  <si>
    <t>p4</t>
  </si>
  <si>
    <t xml:space="preserve">Toyota Soltoianu </t>
  </si>
  <si>
    <t>HCJ-520</t>
  </si>
  <si>
    <t>p5</t>
  </si>
  <si>
    <t>Suzuki Jurminschi Alexandru</t>
  </si>
  <si>
    <t>FRAM-779</t>
  </si>
  <si>
    <t>p6</t>
  </si>
  <si>
    <t>Audi Bologan</t>
  </si>
  <si>
    <t>XIX-045</t>
  </si>
  <si>
    <t>p7</t>
  </si>
  <si>
    <t>Honda Marfoi Bogdan</t>
  </si>
  <si>
    <t>Honda</t>
  </si>
  <si>
    <t>p8</t>
  </si>
  <si>
    <t>Mercedes Coval G</t>
  </si>
  <si>
    <t>YZA-520</t>
  </si>
  <si>
    <t>m1</t>
  </si>
  <si>
    <t>м. механизация</t>
  </si>
  <si>
    <t>малая механизация</t>
  </si>
  <si>
    <t>mica-meca</t>
  </si>
  <si>
    <t>m2</t>
  </si>
  <si>
    <t>Aparat de sudat</t>
  </si>
  <si>
    <t>m3</t>
  </si>
  <si>
    <t>Arzator Rielo RS-38 430kwt</t>
  </si>
  <si>
    <t>m4</t>
  </si>
  <si>
    <t>Arzator Weishaupt G3 1E/ZD, 630kwt</t>
  </si>
  <si>
    <t>m5</t>
  </si>
  <si>
    <t>Asfaltorez ORKA 350/450</t>
  </si>
  <si>
    <t>m6</t>
  </si>
  <si>
    <t>Benzorez TS 500i-A</t>
  </si>
  <si>
    <t>m7</t>
  </si>
  <si>
    <t>m8</t>
  </si>
  <si>
    <t>Ciocan pneumatic manual Sullair 01</t>
  </si>
  <si>
    <t>m9</t>
  </si>
  <si>
    <t>Ciocan pneumatic manual Sullair 02</t>
  </si>
  <si>
    <t>m10</t>
  </si>
  <si>
    <t>Ciocan pneumatic manual Sullair 03</t>
  </si>
  <si>
    <t>m11</t>
  </si>
  <si>
    <t>Ciocan pneumatic МОП-3</t>
  </si>
  <si>
    <t>m12</t>
  </si>
  <si>
    <t>Ciocan rotopercutor</t>
  </si>
  <si>
    <t>m13</t>
  </si>
  <si>
    <t>Compactor neautopropulsant Wacker nr.2</t>
  </si>
  <si>
    <t>m14</t>
  </si>
  <si>
    <t>Masina de taiat asfalt PP450-PG420</t>
  </si>
  <si>
    <t>m15</t>
  </si>
  <si>
    <t>Masina de taiat asfalt Wacker</t>
  </si>
  <si>
    <t>m16</t>
  </si>
  <si>
    <t>Masina de taiat beton PPR350</t>
  </si>
  <si>
    <t>m17</t>
  </si>
  <si>
    <t>Masina sub presiune inalta Karcher</t>
  </si>
  <si>
    <t>m18</t>
  </si>
  <si>
    <t>Placa compactoare masalta MS90-3 628</t>
  </si>
  <si>
    <t>m19</t>
  </si>
  <si>
    <t>Placa compactoare Mikasa T6124</t>
  </si>
  <si>
    <t>m20</t>
  </si>
  <si>
    <t>Placa compactoare N15105</t>
  </si>
  <si>
    <t>m21</t>
  </si>
  <si>
    <t>Placa compactoare PC90</t>
  </si>
  <si>
    <t>m22</t>
  </si>
  <si>
    <t>Placa compactoare PCR-160-SE</t>
  </si>
  <si>
    <t>m23</t>
  </si>
  <si>
    <t>Placa compactoare Robin</t>
  </si>
  <si>
    <t>m24</t>
  </si>
  <si>
    <t>Placa compactoare WACKER 6595937</t>
  </si>
  <si>
    <t>m25</t>
  </si>
  <si>
    <t>Компрессор M26 KAESER</t>
  </si>
  <si>
    <t>m26</t>
  </si>
  <si>
    <t xml:space="preserve">Вибротрамбовка Wacker </t>
  </si>
  <si>
    <t>m27</t>
  </si>
  <si>
    <t>m28</t>
  </si>
  <si>
    <t>Виброплита MS90-3 628</t>
  </si>
  <si>
    <t>m29</t>
  </si>
  <si>
    <t>Виброплита Robin</t>
  </si>
  <si>
    <t>m30</t>
  </si>
  <si>
    <t>Воздуходувка Husqvarna 130BT</t>
  </si>
  <si>
    <t>m31</t>
  </si>
  <si>
    <t>m32</t>
  </si>
  <si>
    <t>m33</t>
  </si>
  <si>
    <t>Асфальторез ORCA350\450</t>
  </si>
  <si>
    <t>m34</t>
  </si>
  <si>
    <t>Асфальторез (ручной) BTS1035</t>
  </si>
  <si>
    <t>m35</t>
  </si>
  <si>
    <t>Асфальторез (ручной) PPR350</t>
  </si>
  <si>
    <t>m36</t>
  </si>
  <si>
    <t>Vibroplita Mikasa T6124</t>
  </si>
  <si>
    <t>m37</t>
  </si>
  <si>
    <t>Vibroplita N15105</t>
  </si>
  <si>
    <t>m38</t>
  </si>
  <si>
    <t>Vibroplita PC90</t>
  </si>
  <si>
    <t>m39</t>
  </si>
  <si>
    <t>Vibroplita PCR-160-SE</t>
  </si>
  <si>
    <t>m40</t>
  </si>
  <si>
    <t>m41</t>
  </si>
  <si>
    <t>m42</t>
  </si>
  <si>
    <t>Masina de gaurit</t>
  </si>
  <si>
    <t>m43</t>
  </si>
  <si>
    <t>Masina de frezat (3buc)</t>
  </si>
  <si>
    <t>m44</t>
  </si>
  <si>
    <t>Compresor Kaeser OF500</t>
  </si>
  <si>
    <t>L-34 Comrat</t>
  </si>
  <si>
    <t>OUI</t>
  </si>
  <si>
    <t>Operator</t>
  </si>
  <si>
    <t xml:space="preserve">ARDELEAN SERAFIM </t>
  </si>
  <si>
    <t>Mașinist compactor cat.5</t>
  </si>
  <si>
    <t>ARTEMIEV CHIRIL</t>
  </si>
  <si>
    <t>Masinist de  marcaj rutier cat.6</t>
  </si>
  <si>
    <t xml:space="preserve">BOGDAN ILIE </t>
  </si>
  <si>
    <t>Maşinist la maşina de turnat beton asfaltic cat,6</t>
  </si>
  <si>
    <t xml:space="preserve">CELEBI SEMION </t>
  </si>
  <si>
    <t>Maşinist la autogreder cat.5</t>
  </si>
  <si>
    <t xml:space="preserve">CHISTOL MARIN </t>
  </si>
  <si>
    <t>Mașinist fraza cat.6</t>
  </si>
  <si>
    <t>CHISTOL VASILE</t>
  </si>
  <si>
    <t>Masinst exavator cu o singura cupa cat.6</t>
  </si>
  <si>
    <t xml:space="preserve">CIOINAC VEACESLAV </t>
  </si>
  <si>
    <t>CIUGUREANU SERGIU</t>
  </si>
  <si>
    <t>Mașinist la masina de turnat beton asfalt cat. 6</t>
  </si>
  <si>
    <t>CLIMA NICOLAE</t>
  </si>
  <si>
    <t>Mașinist compactor cat.4</t>
  </si>
  <si>
    <t>COSTRU NICANOR</t>
  </si>
  <si>
    <t>Tractorist cat, 5</t>
  </si>
  <si>
    <t>CROCIMAR ANATOLIE</t>
  </si>
  <si>
    <t>DUBINA VICTOR</t>
  </si>
  <si>
    <t>Mașinist la autogreder cat,6</t>
  </si>
  <si>
    <t>FERARU SERGHEI</t>
  </si>
  <si>
    <t>Conducator incarcator cat. 6</t>
  </si>
  <si>
    <t>GHEORGHITA GRIGORE</t>
  </si>
  <si>
    <t>Mașinist la auutogudronator cat,6</t>
  </si>
  <si>
    <t>GHERTA SERGHEI</t>
  </si>
  <si>
    <t>Mașinist compactor cat.5  FREZA</t>
  </si>
  <si>
    <t>GINDEA GHENADII</t>
  </si>
  <si>
    <t>IAMBLEA VLADIMIR</t>
  </si>
  <si>
    <t>Mașinist compactor cat.6</t>
  </si>
  <si>
    <t>LEVINTE VALERIU</t>
  </si>
  <si>
    <t>PODUBNII MIHAIL</t>
  </si>
  <si>
    <t>Mașinist excavator cu o singura cupa cat.6</t>
  </si>
  <si>
    <t>PODUBNII NICOLAE</t>
  </si>
  <si>
    <t>POGOR ION</t>
  </si>
  <si>
    <t>POPESCU NICOLAE</t>
  </si>
  <si>
    <t>ROSCA VASILE</t>
  </si>
  <si>
    <t>Maşinist la autogreder cat.6</t>
  </si>
  <si>
    <t>RUSU SERGHEI</t>
  </si>
  <si>
    <t>Mașinist la masina de turnat beton asfalt cat.6</t>
  </si>
  <si>
    <t>URSU ION EFIM</t>
  </si>
  <si>
    <t xml:space="preserve">VASILIAN ION </t>
  </si>
  <si>
    <t>VIERI IURIE</t>
  </si>
  <si>
    <t>BIVOL VALERII</t>
  </si>
  <si>
    <t>Conducator de autocamion cat. 5</t>
  </si>
  <si>
    <t>BORGA ILIA</t>
  </si>
  <si>
    <t>Conducator de autocamion cat.6</t>
  </si>
  <si>
    <t>BRUMA VALENTIN</t>
  </si>
  <si>
    <t>Conducator de autocamion cat. 6 Macaragiu</t>
  </si>
  <si>
    <t>BUCSANU ANDREI</t>
  </si>
  <si>
    <t>Conducator de autocamion cat. 5 + tratament</t>
  </si>
  <si>
    <t>CAVCA GHEORGHE</t>
  </si>
  <si>
    <t>Conducator de autocamion cat. 4</t>
  </si>
  <si>
    <t xml:space="preserve">CEBAN GHEORGHE </t>
  </si>
  <si>
    <t>conducator autotrailer cat. 6</t>
  </si>
  <si>
    <t xml:space="preserve">CEBAN ION </t>
  </si>
  <si>
    <t>CURCUBET ALEXEI</t>
  </si>
  <si>
    <t>Conducator transport de persoane si marfuri cat. 5</t>
  </si>
  <si>
    <t xml:space="preserve">CUSNIR VALERIU </t>
  </si>
  <si>
    <t xml:space="preserve">FEDELES IACOV </t>
  </si>
  <si>
    <t>Conducator transport de persoane si marfuri  cat. 5</t>
  </si>
  <si>
    <t>GOTONOAGA VICTOR</t>
  </si>
  <si>
    <t>Conducator de autocamion cat. 6</t>
  </si>
  <si>
    <t xml:space="preserve">GRAUR NICOLAE </t>
  </si>
  <si>
    <t>Conducator de autocamion cat. 4 ; conducator auto</t>
  </si>
  <si>
    <t>LUNCAS VASILE</t>
  </si>
  <si>
    <t>Conducator transport de persoane si marfuri</t>
  </si>
  <si>
    <t>LUPU TUDOR</t>
  </si>
  <si>
    <t>NASIBULIN SERGIU</t>
  </si>
  <si>
    <t xml:space="preserve">STRATULAT ION </t>
  </si>
  <si>
    <t>TANASEVICI ION</t>
  </si>
  <si>
    <t>TROIAN GHENADIE</t>
  </si>
  <si>
    <t>Conducator  auto cat. 5</t>
  </si>
  <si>
    <t>CEBAN NICOLAI</t>
  </si>
  <si>
    <t>conducator auto cat. 4</t>
  </si>
  <si>
    <t>MARIN GHEORGHE</t>
  </si>
  <si>
    <t>GRIU ANDREI</t>
  </si>
  <si>
    <t>Conducator incarcator cat. 5</t>
  </si>
  <si>
    <t xml:space="preserve">CIOBANU VITALIE </t>
  </si>
  <si>
    <t>CIUGUREANU VASILE</t>
  </si>
  <si>
    <t>MURZAC ANATOLII</t>
  </si>
  <si>
    <t>Admin</t>
  </si>
  <si>
    <t>Marcaj</t>
  </si>
  <si>
    <t>Serviciu reparație parc</t>
  </si>
  <si>
    <t>UBA Causeni</t>
  </si>
  <si>
    <t>UBA Comrat</t>
  </si>
  <si>
    <t>UBA Rogojeni</t>
  </si>
  <si>
    <t>UBA Vatra</t>
  </si>
  <si>
    <t>S1</t>
  </si>
  <si>
    <t>Y2</t>
  </si>
  <si>
    <t>Y3</t>
  </si>
  <si>
    <t>Y4</t>
  </si>
  <si>
    <t>Y1</t>
  </si>
  <si>
    <t>Materiale</t>
  </si>
  <si>
    <t>G40 Soldanesti - Sestaci</t>
  </si>
  <si>
    <t>G50 Singerei</t>
  </si>
  <si>
    <t>LRC Stefan voda lot I-II</t>
  </si>
  <si>
    <t>LRC Stauceni</t>
  </si>
  <si>
    <t>LRC Gura Cainar -Floresti</t>
  </si>
  <si>
    <t xml:space="preserve">G52-G39 Tepordei rl Floresti </t>
  </si>
  <si>
    <t>Comrat Primaria</t>
  </si>
  <si>
    <t>Norma de consum de combustibil 1h-ut/l</t>
  </si>
  <si>
    <t>Colonne1</t>
  </si>
  <si>
    <t>"= Prix moyen actuel</t>
  </si>
  <si>
    <t>Status</t>
  </si>
  <si>
    <t>Activ</t>
  </si>
  <si>
    <t>=colonne K+ colonne P</t>
  </si>
  <si>
    <t>=reference au excel GSM</t>
  </si>
  <si>
    <t>=L*O</t>
  </si>
  <si>
    <t>=H+I+J</t>
  </si>
  <si>
    <r>
      <t xml:space="preserve">Prix moyen lei/l </t>
    </r>
    <r>
      <rPr>
        <i/>
        <sz val="8"/>
        <rFont val="Aptos Narrow"/>
        <family val="2"/>
        <scheme val="minor"/>
      </rPr>
      <t>achat annuel actuel</t>
    </r>
  </si>
  <si>
    <t>Cheltuieli anuale pentru reparații și deservirea tehnică, lei</t>
  </si>
  <si>
    <t>Regimul normativ anual de funcţionare a utilajelor,       h-ut.</t>
  </si>
  <si>
    <t>Norma de consum de combustib pe 
1 h-ut., kg (l)</t>
  </si>
  <si>
    <t>Norma de consum de uleiuri pentru motoarele dizel
(kg)</t>
  </si>
  <si>
    <t>Norma de consum de uleiuri pe 
1h-ut. (kg)
 col 2 x col.3</t>
  </si>
  <si>
    <t>Preţ pentru 1 kg (l) de uleiuri, lei</t>
  </si>
  <si>
    <t>Normativul de cheltuieli pentru lubrifianţi  lei/h-ut.</t>
  </si>
  <si>
    <t>объём бака гидрожидкости, дм3</t>
  </si>
  <si>
    <t>Норма, кг/дм3</t>
  </si>
  <si>
    <t>Коэффициент долива жидкости 1,5</t>
  </si>
  <si>
    <t>цена гидрожидкости лей/кг</t>
  </si>
  <si>
    <t>кол-во работы часов год, маш.-час</t>
  </si>
  <si>
    <r>
      <t xml:space="preserve">Итого, лей/маш.час </t>
    </r>
    <r>
      <rPr>
        <sz val="6"/>
        <rFont val="Times New Roman"/>
        <family val="1"/>
        <charset val="204"/>
      </rPr>
      <t>((гр.4*гр.5*1,5*гр.7):гр.8):2</t>
    </r>
  </si>
  <si>
    <t>=AH/AI</t>
  </si>
  <si>
    <t>Date</t>
  </si>
  <si>
    <t>OMNICOMM</t>
  </si>
  <si>
    <t>dobaviti / izmrnit / udalit</t>
  </si>
  <si>
    <t>Poisk po Immat / categorie / denomination</t>
  </si>
  <si>
    <t>делить colonne AT/2</t>
  </si>
  <si>
    <t>Responsable</t>
  </si>
  <si>
    <t>Statut</t>
  </si>
  <si>
    <t>oui</t>
  </si>
  <si>
    <t>ChantierID</t>
  </si>
  <si>
    <t>ChantierName</t>
  </si>
  <si>
    <t>Type</t>
  </si>
  <si>
    <t>Diesel</t>
  </si>
  <si>
    <t>Essence</t>
  </si>
  <si>
    <t>Gaz</t>
  </si>
  <si>
    <t>Unite</t>
  </si>
  <si>
    <t>h</t>
  </si>
  <si>
    <t>km</t>
  </si>
  <si>
    <t>Valeur</t>
  </si>
  <si>
    <t>non</t>
  </si>
  <si>
    <t>inconnu</t>
  </si>
  <si>
    <t>Previsionnel</t>
  </si>
  <si>
    <t>Confirme</t>
  </si>
  <si>
    <t>AnulFabricarii</t>
  </si>
  <si>
    <t>SalariuTotal_lei_hut</t>
  </si>
  <si>
    <t>ConsumEfectiv_l_per_hut</t>
  </si>
  <si>
    <t>Combustibil</t>
  </si>
  <si>
    <t>LunaAnProcurare</t>
  </si>
  <si>
    <t>Total_lei_hut</t>
  </si>
  <si>
    <t>CostTotalUtilizare_lei_h</t>
  </si>
  <si>
    <t>CostUtilizare_100km</t>
  </si>
  <si>
    <t>UniteCompteur</t>
  </si>
  <si>
    <t>ExtraFuture1</t>
  </si>
  <si>
    <t>ExtraFuture2</t>
  </si>
  <si>
    <t>ExtraFuture3</t>
  </si>
  <si>
    <t>ExtraFuture4</t>
  </si>
  <si>
    <t>ExtraFuture5</t>
  </si>
  <si>
    <t>Activite</t>
  </si>
  <si>
    <t>Salariul tarifar lei/h</t>
  </si>
  <si>
    <t>Concediale 8,3pt</t>
  </si>
  <si>
    <t>Contributii asig. social  24pt</t>
  </si>
  <si>
    <t xml:space="preserve">Total normativul de cheltuieli pentru carburanti
(lei / h-ut)
</t>
  </si>
  <si>
    <t>Total normativul de cheltuieli pentru carburanti (lei / h-ut)</t>
  </si>
  <si>
    <t>Durata funct Utila   (ani)</t>
  </si>
  <si>
    <t>Valoarea uzurabila (lei)</t>
  </si>
  <si>
    <t>Norma anuala uzura xpt</t>
  </si>
  <si>
    <t>Regimul anual de funcionare a utilajului h</t>
  </si>
  <si>
    <t>Valoarea de bilant 2024</t>
  </si>
  <si>
    <t>Normativul de uzura lei/h</t>
  </si>
  <si>
    <t>zile nelucratoare din motive meteo</t>
  </si>
  <si>
    <t xml:space="preserve">Durata de efectuare a deservirii tehnice si a reparatiei
</t>
  </si>
  <si>
    <t xml:space="preserve">Regimul normative anual de functionare a utilajelor
h
</t>
  </si>
  <si>
    <t>ValoareBilant_lei</t>
  </si>
  <si>
    <t>ValoareRamasa_lei</t>
  </si>
  <si>
    <t>SumaUzurii_lei</t>
  </si>
  <si>
    <t>ZileReamplasare</t>
  </si>
  <si>
    <t>ZileNeprevazute</t>
  </si>
  <si>
    <t>OperateurID</t>
  </si>
  <si>
    <t>NomPrenom</t>
  </si>
  <si>
    <t>Fonction</t>
  </si>
  <si>
    <t>CoutHoraire_TTC</t>
  </si>
  <si>
    <t>xxxxMașinist compactor cat.6</t>
  </si>
  <si>
    <t>Name</t>
  </si>
  <si>
    <t>PompeDepot</t>
  </si>
  <si>
    <t>CamionCiterne</t>
  </si>
  <si>
    <t>StationExterne</t>
  </si>
  <si>
    <t>FuelSource</t>
  </si>
  <si>
    <t>Conso_l_100km</t>
  </si>
  <si>
    <t>Disponible</t>
  </si>
  <si>
    <t>Occupe</t>
  </si>
  <si>
    <t>Reparation</t>
  </si>
  <si>
    <t>HS</t>
  </si>
  <si>
    <t>Panne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</si>
</sst>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0"/>
      <color theme="1"/>
      <name val="Aptos Narrow"/>
      <family val="2"/>
      <charset val="204"/>
      <scheme val="minor"/>
    </font>
    <font>
      <b/>
      <sz val="9"/>
      <name val="Times New Roman"/>
      <family val="1"/>
      <charset val="204"/>
    </font>
    <font>
      <sz val="8"/>
      <name val="Aptos Narrow"/>
      <family val="2"/>
      <charset val="204"/>
      <scheme val="minor"/>
    </font>
    <font>
      <sz val="8"/>
      <name val="Aptos Narrow"/>
      <family val="2"/>
      <scheme val="minor"/>
    </font>
    <font>
      <i/>
      <sz val="8"/>
      <name val="Aptos Narrow"/>
      <family val="2"/>
      <scheme val="minor"/>
    </font>
    <font>
      <b/>
      <sz val="9"/>
      <name val="Aptos Narrow"/>
      <family val="2"/>
      <scheme val="minor"/>
    </font>
    <font>
      <sz val="11"/>
      <name val="Aptos Narrow"/>
      <family val="2"/>
      <scheme val="minor"/>
    </font>
    <font>
      <sz val="11"/>
      <name val="Times New Roman"/>
      <family val="1"/>
      <charset val="204"/>
    </font>
    <font>
      <sz val="6"/>
      <name val="Times New Roman"/>
      <family val="1"/>
      <charset val="204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1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Alignment="1">
      <alignment vertical="center"/>
    </xf>
    <xf numFmtId="0" fontId="0" fillId="15" borderId="0" xfId="0" applyFill="1"/>
    <xf numFmtId="20" fontId="4" fillId="5" borderId="2" xfId="0" applyNumberFormat="1" applyFont="1" applyFill="1" applyBorder="1" applyAlignment="1">
      <alignment horizontal="center" vertical="center" wrapText="1"/>
    </xf>
    <xf numFmtId="20" fontId="0" fillId="0" borderId="0" xfId="0" applyNumberFormat="1"/>
    <xf numFmtId="20" fontId="0" fillId="0" borderId="1" xfId="0" applyNumberFormat="1" applyBorder="1"/>
    <xf numFmtId="20" fontId="0" fillId="3" borderId="1" xfId="0" applyNumberFormat="1" applyFill="1" applyBorder="1"/>
    <xf numFmtId="20" fontId="1" fillId="2" borderId="3" xfId="0" applyNumberFormat="1" applyFont="1" applyFill="1" applyBorder="1"/>
    <xf numFmtId="0" fontId="0" fillId="7" borderId="2" xfId="0" applyFill="1" applyBorder="1" applyAlignment="1">
      <alignment horizontal="center" vertical="center"/>
    </xf>
    <xf numFmtId="20" fontId="0" fillId="7" borderId="2" xfId="0" applyNumberForma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 vertical="center"/>
    </xf>
    <xf numFmtId="20" fontId="1" fillId="9" borderId="2" xfId="0" applyNumberFormat="1" applyFont="1" applyFill="1" applyBorder="1" applyAlignment="1">
      <alignment horizontal="center" vertical="center"/>
    </xf>
    <xf numFmtId="20" fontId="0" fillId="6" borderId="2" xfId="0" applyNumberFormat="1" applyFill="1" applyBorder="1" applyAlignment="1">
      <alignment horizontal="center" vertical="center"/>
    </xf>
    <xf numFmtId="20" fontId="0" fillId="6" borderId="2" xfId="0" applyNumberFormat="1" applyFill="1" applyBorder="1" applyAlignment="1">
      <alignment horizontal="center" vertical="center" wrapText="1"/>
    </xf>
    <xf numFmtId="20" fontId="0" fillId="11" borderId="2" xfId="0" applyNumberFormat="1" applyFill="1" applyBorder="1" applyAlignment="1">
      <alignment horizontal="center" vertical="center" wrapText="1"/>
    </xf>
    <xf numFmtId="20" fontId="6" fillId="4" borderId="2" xfId="0" applyNumberFormat="1" applyFont="1" applyFill="1" applyBorder="1" applyAlignment="1">
      <alignment vertical="center" wrapText="1"/>
    </xf>
    <xf numFmtId="20" fontId="6" fillId="4" borderId="2" xfId="0" applyNumberFormat="1" applyFont="1" applyFill="1" applyBorder="1" applyAlignment="1">
      <alignment horizontal="center" vertical="center" wrapText="1"/>
    </xf>
    <xf numFmtId="20" fontId="8" fillId="12" borderId="2" xfId="0" applyNumberFormat="1" applyFont="1" applyFill="1" applyBorder="1" applyAlignment="1">
      <alignment vertical="center" wrapText="1"/>
    </xf>
    <xf numFmtId="20" fontId="6" fillId="7" borderId="2" xfId="0" applyNumberFormat="1" applyFont="1" applyFill="1" applyBorder="1" applyAlignment="1">
      <alignment horizontal="center" vertical="center" wrapText="1"/>
    </xf>
    <xf numFmtId="20" fontId="9" fillId="10" borderId="2" xfId="0" applyNumberFormat="1" applyFont="1" applyFill="1" applyBorder="1" applyAlignment="1">
      <alignment vertical="center" wrapText="1"/>
    </xf>
    <xf numFmtId="20" fontId="9" fillId="13" borderId="2" xfId="0" applyNumberFormat="1" applyFont="1" applyFill="1" applyBorder="1" applyAlignment="1">
      <alignment vertical="center" wrapText="1"/>
    </xf>
    <xf numFmtId="20" fontId="10" fillId="14" borderId="2" xfId="0" applyNumberFormat="1" applyFont="1" applyFill="1" applyBorder="1" applyAlignment="1">
      <alignment horizontal="center" vertical="center" wrapText="1"/>
    </xf>
    <xf numFmtId="20" fontId="4" fillId="5" borderId="2" xfId="0" applyNumberFormat="1" applyFont="1" applyFill="1" applyBorder="1" applyAlignment="1">
      <alignment vertical="center" wrapText="1"/>
    </xf>
    <xf numFmtId="20" fontId="0" fillId="0" borderId="2" xfId="0" applyNumberFormat="1" applyBorder="1"/>
    <xf numFmtId="20" fontId="0" fillId="11" borderId="2" xfId="0" quotePrefix="1" applyNumberFormat="1" applyFill="1" applyBorder="1"/>
    <xf numFmtId="20" fontId="0" fillId="0" borderId="2" xfId="0" quotePrefix="1" applyNumberFormat="1" applyBorder="1"/>
    <xf numFmtId="20" fontId="0" fillId="12" borderId="2" xfId="0" quotePrefix="1" applyNumberFormat="1" applyFill="1" applyBorder="1"/>
    <xf numFmtId="20" fontId="0" fillId="13" borderId="2" xfId="0" applyNumberFormat="1" applyFill="1" applyBorder="1"/>
    <xf numFmtId="20" fontId="0" fillId="11" borderId="2" xfId="0" applyNumberFormat="1" applyFill="1" applyBorder="1"/>
    <xf numFmtId="20" fontId="0" fillId="12" borderId="2" xfId="0" applyNumberFormat="1" applyFill="1" applyBorder="1"/>
    <xf numFmtId="20" fontId="0" fillId="3" borderId="2" xfId="0" applyNumberFormat="1" applyFill="1" applyBorder="1"/>
    <xf numFmtId="20" fontId="1" fillId="2" borderId="0" xfId="0" applyNumberFormat="1" applyFont="1" applyFill="1"/>
    <xf numFmtId="20" fontId="0" fillId="3" borderId="0" xfId="0" applyNumberFormat="1" applyFill="1"/>
    <xf numFmtId="0" fontId="13" fillId="0" borderId="0" xfId="0" applyFont="1"/>
    <xf numFmtId="0" fontId="12" fillId="0" borderId="0" xfId="0" applyFont="1" applyAlignment="1">
      <alignment horizontal="center"/>
    </xf>
    <xf numFmtId="43" fontId="0" fillId="0" borderId="0" xfId="1" applyFont="1"/>
  </cellXfs>
  <cellStyles count="2">
    <cellStyle name="Milliers" xfId="1" builtinId="3"/>
    <cellStyle name="Normal" xfId="0" builtinId="0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z val="10"/>
      </font>
      <alignment horizontal="left" vertical="center" textRotation="0" wrapText="0" indent="0" justifyLastLine="0" shrinkToFit="0" readingOrder="0"/>
    </dxf>
    <dxf>
      <font>
        <sz val="10"/>
      </font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B47762-9421-4AF3-8252-29C178D7A7DE}" name="tblMachines" displayName="tblMachines" ref="A7:BF190" totalsRowShown="0" headerRowDxfId="88">
  <autoFilter ref="A7:BF190" xr:uid="{C7B47762-9421-4AF3-8252-29C178D7A7DE}">
    <filterColumn colId="1">
      <filters>
        <filter val="Autogredere"/>
        <filter val="Automacarale"/>
        <filter val="Autoparc intern"/>
        <filter val="Autoturizme"/>
        <filter val="Compactoare"/>
        <filter val="Excavatoare"/>
        <filter val="Finisoare"/>
        <filter val="Freze"/>
        <filter val="Incarcatoare frontale"/>
        <filter val="Microbuse"/>
        <filter val="Parcul auto"/>
        <filter val="Personnel"/>
        <filter val="Reciclator"/>
        <filter val="S/REMOCI"/>
        <filter val="S/REMOCI Trall"/>
        <filter val="Tehnica specializata"/>
        <filter val="Tractoare"/>
      </filters>
    </filterColumn>
  </autoFilter>
  <tableColumns count="58">
    <tableColumn id="1" xr3:uid="{9A0EBD76-47AC-414E-A9B9-D4C018FDFAED}" name="ID_M"/>
    <tableColumn id="2" xr3:uid="{0ED70121-CD52-409B-A891-F67AFBD37E37}" name="Categorie" dataDxfId="87"/>
    <tableColumn id="3" xr3:uid="{1470BB9B-3CC8-4811-A2BF-5D12F71C6BA3}" name="Model" dataDxfId="86"/>
    <tableColumn id="5" xr3:uid="{2EEDBB1E-037D-4BE9-828D-BD1A86E051CA}" name="ImmatriculationSerie" dataDxfId="85"/>
    <tableColumn id="13" xr3:uid="{E3A21B59-2513-4457-85DC-455CD84C44FC}" name="AnulFabricarii" dataDxfId="84"/>
    <tableColumn id="6" xr3:uid="{272BC7DD-8BA2-40B1-BC98-0374C6E15001}" name="Status" dataDxfId="83"/>
    <tableColumn id="50" xr3:uid="{863B35C3-07F0-476A-A5CA-57DC4535ED0E}" name="OMNICOMM" dataDxfId="82"/>
    <tableColumn id="4" xr3:uid="{F11AC9A6-FEBD-4F04-A3F6-98F3BA6D7BC7}" name="Operator" dataDxfId="81"/>
    <tableColumn id="27" xr3:uid="{8020A3EA-7134-4021-924D-356C2C9A6A0B}" name="Salariul tarifar lei/h" dataDxfId="80"/>
    <tableColumn id="26" xr3:uid="{298AD502-A3F2-4776-879A-1ACB258FC988}" name="Concediale 8,3pt" dataDxfId="79"/>
    <tableColumn id="28" xr3:uid="{B179DECA-36E4-488F-9F8B-8590B5638765}" name="Contributii asig. social  24pt" dataDxfId="78"/>
    <tableColumn id="11" xr3:uid="{50531B06-7B9B-40D9-9B85-E00EB158AC31}" name="SalariuTotal_lei_hut" dataDxfId="77"/>
    <tableColumn id="7" xr3:uid="{D81B5C12-AF90-40DC-ABE2-7B9D68273233}" name="Norma de consum de combustibil 1h-ut/l" dataDxfId="76"/>
    <tableColumn id="8" xr3:uid="{FA9F8855-AF47-4B42-AC75-2133E5E15338}" name="ConsumEfectiv_l_per_hut" dataDxfId="75"/>
    <tableColumn id="9" xr3:uid="{114540A6-30BB-445E-A581-FFD5B98D9924}" name="Combustibil" dataDxfId="74"/>
    <tableColumn id="10" xr3:uid="{FE2DEA08-DB11-4B71-9B3B-7258B31DC31E}" name="Prix moyen lei/l achat annuel actuel" dataDxfId="73"/>
    <tableColumn id="29" xr3:uid="{6418ECDD-42B2-4855-87E5-BE1E856B66F8}" name="Total normativul de cheltuieli pentru carburanti_x000a_(lei / h-ut)_x000a_" dataDxfId="72"/>
    <tableColumn id="14" xr3:uid="{B4447A30-C9D9-4F14-A509-960BAE447F08}" name="Total normativul de cheltuieli pentru carburanti (lei / h-ut)" dataDxfId="71"/>
    <tableColumn id="15" xr3:uid="{DB6C519E-9FB5-438B-907E-70CABB8049A0}" name="LunaAnProcurare" dataDxfId="70"/>
    <tableColumn id="16" xr3:uid="{12D467B1-24B6-4294-9CF3-198C0291E750}" name="ValoareBilant_lei" dataDxfId="69"/>
    <tableColumn id="17" xr3:uid="{B152E8F6-CB2E-4AFB-809F-2020F4996320}" name="Durata funct Utila   (ani)" dataDxfId="68"/>
    <tableColumn id="18" xr3:uid="{081D1734-0277-4A96-B338-8A21F6560976}" name="ValoareRamasa_lei" dataDxfId="67"/>
    <tableColumn id="19" xr3:uid="{4CE232A1-49B1-48B6-BD92-58C4348F1B3A}" name="Valoarea uzurabila (lei)" dataDxfId="66"/>
    <tableColumn id="20" xr3:uid="{8105B58B-6AE9-466C-94AC-3257B1415F49}" name="Norma anuala uzura xpt" dataDxfId="65"/>
    <tableColumn id="21" xr3:uid="{1F9A34CC-205D-4079-8AF3-CB59A1DF5C16}" name="SumaUzurii_lei" dataDxfId="64"/>
    <tableColumn id="22" xr3:uid="{8148CB89-E1F1-4B74-B199-EF9D4E02AE69}" name="Colonne1" dataDxfId="63"/>
    <tableColumn id="23" xr3:uid="{0CAF37ED-C7E6-46CA-BAAC-D1D5B8DE67D5}" name="Regimul anual de funcionare a utilajului h" dataDxfId="62"/>
    <tableColumn id="24" xr3:uid="{FBDC46B6-C639-4850-B61F-DB8897CD4F3C}" name="Valoarea de bilant 2024" dataDxfId="61"/>
    <tableColumn id="25" xr3:uid="{F5353353-9C6A-4D3B-A689-D589E0DD903B}" name="Normativul de uzura lei/h" dataDxfId="60"/>
    <tableColumn id="30" xr3:uid="{06639A52-74B4-4F59-92C8-CCAAE4EA003D}" name="ZileReamplasare" dataDxfId="59"/>
    <tableColumn id="31" xr3:uid="{DD7FD2EB-93D9-4826-96ED-4925A70F5E38}" name="zile nelucratoare din motive meteo" dataDxfId="58"/>
    <tableColumn id="32" xr3:uid="{722F2BED-08CA-4E64-928C-389492C6F325}" name="ZileNeprevazute" dataDxfId="57"/>
    <tableColumn id="33" xr3:uid="{482757DB-1C7B-4816-B77B-CDDE50F2D1BB}" name="Durata de efectuare a deservirii tehnice si a reparatiei_x000a_" dataDxfId="56"/>
    <tableColumn id="34" xr3:uid="{6A547134-3989-4BC4-A237-C32F6DFAF6EB}" name="Regimul normative anual de functionare a utilajelor_x000a_h_x000a_" dataDxfId="55"/>
    <tableColumn id="35" xr3:uid="{8C833E63-EE13-4BE2-8C16-327D6C2A5F5B}" name="Cheltuieli anuale pentru reparații și deservirea tehnică, lei" dataDxfId="54"/>
    <tableColumn id="36" xr3:uid="{5D8BFFE2-7756-4A8B-9AA5-379B075C47DF}" name="Regimul normativ anual de funcţionare a utilajelor,       h-ut." dataDxfId="53"/>
    <tableColumn id="37" xr3:uid="{890DE874-EE95-4305-8737-B5A114C9C334}" name="Total_lei_hut" dataDxfId="52"/>
    <tableColumn id="38" xr3:uid="{655907B8-5C7C-4AF2-87A3-E95B65600A89}" name="Norma de consum de combustib pe _x000a_1 h-ut., kg (l)" dataDxfId="51"/>
    <tableColumn id="39" xr3:uid="{5EBA1FF9-6947-4D18-8A7A-CA1811C56CC1}" name="Norma de consum de uleiuri pentru motoarele dizel_x000a_(kg)" dataDxfId="50"/>
    <tableColumn id="40" xr3:uid="{9AAC23C9-36D2-4CFE-8453-534AC75A1EB5}" name="Norma de consum de uleiuri pe _x000a_1h-ut. (kg)_x000a_ col 2 x col.3" dataDxfId="49"/>
    <tableColumn id="41" xr3:uid="{004E6E6D-DE7F-4BD8-96D7-467B65FFBA7F}" name="Preţ pentru 1 kg (l) de uleiuri, lei" dataDxfId="48"/>
    <tableColumn id="42" xr3:uid="{5C3757D8-5309-4688-8CBE-E6AA2B5C684B}" name="Normativul de cheltuieli pentru lubrifianţi  lei/h-ut." dataDxfId="47"/>
    <tableColumn id="43" xr3:uid="{DC99C0C5-3976-4580-91DC-8AA2A56DCF7A}" name="объём бака гидрожидкости, дм3" dataDxfId="46"/>
    <tableColumn id="44" xr3:uid="{5B16F29A-8E68-401A-83F4-100311AFF036}" name="Норма, кг/дм3" dataDxfId="45"/>
    <tableColumn id="45" xr3:uid="{35217D5C-1E75-4A4A-B120-71562871A930}" name="Коэффициент долива жидкости 1,5" dataDxfId="44"/>
    <tableColumn id="46" xr3:uid="{4570BC21-036F-451B-98F0-5209739EE64F}" name="цена гидрожидкости лей/кг" dataDxfId="43"/>
    <tableColumn id="47" xr3:uid="{3E292155-0E44-44C2-A31C-4940EF5A01E4}" name="кол-во работы часов год, маш.-час" dataDxfId="42"/>
    <tableColumn id="48" xr3:uid="{60323728-2E00-4532-8C31-13CEC28EC680}" name="делить colonne AT/2" dataDxfId="41"/>
    <tableColumn id="49" xr3:uid="{DBC0E2F3-A55A-432B-B5A8-82DE63E99928}" name="Итого, лей/маш.час ((гр.4*гр.5*1,5*гр.7):гр.8):2" dataDxfId="40"/>
    <tableColumn id="51" xr3:uid="{8833EE02-4B21-42C6-8616-753700969533}" name="CostTotalUtilizare_lei_h" dataDxfId="39"/>
    <tableColumn id="52" xr3:uid="{8C8F9457-62B8-42B8-9C75-0B9D0A914FDF}" name="CostUtilizare_100km" dataDxfId="38"/>
    <tableColumn id="53" xr3:uid="{1A679AD0-491F-44BB-9E6F-9B965B22A5BC}" name="UniteCompteur" dataDxfId="37"/>
    <tableColumn id="54" xr3:uid="{886500A6-8F60-4318-A495-0D5668A601C8}" name="ExtraFuture1" dataDxfId="36"/>
    <tableColumn id="55" xr3:uid="{DD0DE467-02C1-4A93-A494-83A861793E7A}" name="ExtraFuture2" dataDxfId="35"/>
    <tableColumn id="56" xr3:uid="{EC3C0D69-3365-4CF1-B619-9672988FA004}" name="ExtraFuture3" dataDxfId="34"/>
    <tableColumn id="57" xr3:uid="{7BD1E7F8-15B1-4E6B-9F66-29E5946D3E39}" name="ExtraFuture4" dataDxfId="33"/>
    <tableColumn id="58" xr3:uid="{A071B845-0739-4E6C-949E-B169BBD91A0A}" name="ExtraFuture5" dataDxfId="32"/>
    <tableColumn id="59" xr3:uid="{44F5FDBC-DB8F-4F90-970E-AB274C5CFA52}" name="Conso_l_100km" dataDxfId="31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94475E8-9726-43FF-B9EF-74BF8727217B}" name="tblFuelSource" displayName="tblFuelSource" ref="L8:L11" totalsRowShown="0">
  <autoFilter ref="L8:L11" xr:uid="{E94475E8-9726-43FF-B9EF-74BF8727217B}"/>
  <tableColumns count="1">
    <tableColumn id="1" xr3:uid="{C900A2B3-5E40-4A5D-A77F-28A5A983F6F9}" name="FuelSourc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E3FB125C-C5BC-46FD-8A30-D0F386E9FA1F}" name="tblEnginStatus" displayName="tblEnginStatus" ref="AD1:AD6" totalsRowShown="0" headerRowDxfId="0">
  <autoFilter ref="AD1:AD6" xr:uid="{E3FB125C-C5BC-46FD-8A30-D0F386E9FA1F}"/>
  <tableColumns count="1">
    <tableColumn id="1" xr3:uid="{1C021D67-5E3E-44D2-AF65-C95240191CB2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18BAD116-230C-411D-B30C-F8B81F714DC5}" name="tbl_utilisation_affectation_machines" displayName="tbl_utilisation_affectation_machines" ref="A1:C16" totalsRowShown="0" headerRowDxfId="30" dataDxfId="29">
  <autoFilter ref="A1:C16" xr:uid="{18BAD116-230C-411D-B30C-F8B81F714DC5}"/>
  <tableColumns count="3">
    <tableColumn id="1" xr3:uid="{DE9AC265-2FF6-495B-8DD5-1AF434BC058C}" name="ChantierID" dataDxfId="28"/>
    <tableColumn id="2" xr3:uid="{D97BDD0D-5188-4C1D-B5C8-AF6A0622669A}" name="ChantierName" dataDxfId="27"/>
    <tableColumn id="3" xr3:uid="{FADCBD47-A072-4D10-9539-CAF745245680}" name="Responsable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8BEA655-934A-4656-9ADA-D466F54EDB13}" name="tbloperators" displayName="tbloperators" ref="F1:I52" totalsRowShown="0" headerRowDxfId="25" dataDxfId="24">
  <autoFilter ref="F1:I52" xr:uid="{F8BEA655-934A-4656-9ADA-D466F54EDB13}"/>
  <sortState xmlns:xlrd2="http://schemas.microsoft.com/office/spreadsheetml/2017/richdata2" ref="F2:I52">
    <sortCondition ref="G1:G52"/>
  </sortState>
  <tableColumns count="4">
    <tableColumn id="1" xr3:uid="{F1A0CF82-D77A-410B-9785-378491FFA550}" name="OperateurID" dataDxfId="23"/>
    <tableColumn id="2" xr3:uid="{5DB59CE3-56FF-4006-BDEC-ED52FE77887C}" name="NomPrenom" dataDxfId="22"/>
    <tableColumn id="3" xr3:uid="{02084B23-712E-4038-A623-7BE0DEE9F9FE}" name="Fonction" dataDxfId="21"/>
    <tableColumn id="4" xr3:uid="{7F88BBF0-C6FE-47BB-95F4-EEB75B353E9F}" name="CoutHoraire_TTC" dataDxfId="20" dataCellStyle="Millier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F8B965-C689-4498-B206-DA769139AB49}" name="tblCarburants" displayName="tblCarburants" ref="L1:L4" totalsRowShown="0" headerRowDxfId="19" dataDxfId="18">
  <autoFilter ref="L1:L4" xr:uid="{35F8B965-C689-4498-B206-DA769139AB49}"/>
  <tableColumns count="1">
    <tableColumn id="1" xr3:uid="{4B62F2B6-FD80-4A80-B133-2272C16C9194}" name="Type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8B074EC-D06D-4B6E-A815-7CF688F75916}" name="tblUniteCompteur" displayName="tblUniteCompteur" ref="O1:O3" totalsRowShown="0" headerRowDxfId="16" dataDxfId="15">
  <autoFilter ref="O1:O3" xr:uid="{C8B074EC-D06D-4B6E-A815-7CF688F75916}"/>
  <tableColumns count="1">
    <tableColumn id="1" xr3:uid="{8AEF60B9-FF29-4E41-869C-461CBD68FFDC}" name="Unite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1DFE94B5-EE3C-4C8E-A4E2-6201BFD30B04}" name="tblOMNICOMM" displayName="tblOMNICOMM" ref="R1:R4" totalsRowShown="0" headerRowDxfId="13" dataDxfId="12">
  <autoFilter ref="R1:R4" xr:uid="{1DFE94B5-EE3C-4C8E-A4E2-6201BFD30B04}"/>
  <tableColumns count="1">
    <tableColumn id="1" xr3:uid="{646D668E-9FDF-46D5-A92E-8B979B7ABA78}" name="Valeur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5C373D9E-47CD-4CA4-8F62-CCA27CD05E30}" name="tblStatutAffect" displayName="tblStatutAffect" ref="U1:U3" totalsRowShown="0" headerRowDxfId="10" dataDxfId="9">
  <autoFilter ref="U1:U3" xr:uid="{5C373D9E-47CD-4CA4-8F62-CCA27CD05E30}"/>
  <tableColumns count="1">
    <tableColumn id="1" xr3:uid="{A83E0A53-F505-41EF-8594-8EC33A9ABA2F}" name="Statut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E4B05BA3-3316-45E3-92DE-478DE3AD5E64}" name="tblActivites" displayName="tblActivites" ref="X1:X4" totalsRowShown="0" headerRowDxfId="7" dataDxfId="6">
  <autoFilter ref="X1:X4" xr:uid="{E4B05BA3-3316-45E3-92DE-478DE3AD5E64}"/>
  <tableColumns count="1">
    <tableColumn id="1" xr3:uid="{4615CC9E-A281-4E31-9410-8BB77A2CE7E4}" name="Activite" dataDxfId="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4CC0CEA2-32DB-43EB-8F6C-F2C5422BCC3C}" name="tblHolidays" displayName="tblHolidays" ref="AA1:AB2" totalsRowShown="0" headerRowDxfId="4" dataDxfId="3">
  <autoFilter ref="AA1:AB2" xr:uid="{4CC0CEA2-32DB-43EB-8F6C-F2C5422BCC3C}"/>
  <tableColumns count="2">
    <tableColumn id="1" xr3:uid="{F934054A-634B-4502-A963-21E26A8136AE}" name="Date" dataDxfId="2"/>
    <tableColumn id="2" xr3:uid="{F1CAE8C4-01EB-44AA-BE4D-7BCE37ED387D}" name="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F673C-77F5-48C8-8B92-E79A2C68DEED}">
  <sheetPr codeName="Feuil1">
    <tabColor theme="3" tint="0.749992370372631"/>
  </sheetPr>
  <dimension ref="A2:BF192"/>
  <sheetViews>
    <sheetView showGridLines="0" topLeftCell="A3" zoomScale="85" zoomScaleNormal="85" workbookViewId="0">
      <pane xSplit="4" ySplit="5" topLeftCell="E8" activePane="bottomRight" state="frozen"/>
      <selection activeCell="A3" sqref="A3"/>
      <selection pane="topRight" activeCell="E3" sqref="E3"/>
      <selection pane="bottomLeft" activeCell="A5" sqref="A5"/>
      <selection pane="bottomRight" activeCell="C13" sqref="C13"/>
    </sheetView>
  </sheetViews>
  <sheetFormatPr baseColWidth="10" defaultRowHeight="15"/>
  <cols>
    <col min="1" max="1" width="6.28515625" customWidth="1"/>
    <col min="2" max="2" width="23.5703125" customWidth="1"/>
    <col min="3" max="3" width="33.28515625" customWidth="1"/>
    <col min="4" max="5" width="22.140625" customWidth="1"/>
    <col min="6" max="6" width="10.7109375" customWidth="1"/>
    <col min="7" max="7" width="16.28515625" customWidth="1"/>
    <col min="8" max="12" width="11.42578125" customWidth="1"/>
    <col min="13" max="13" width="15.5703125" customWidth="1"/>
    <col min="14" max="14" width="13.5703125" bestFit="1" customWidth="1"/>
    <col min="15" max="15" width="13.85546875" bestFit="1" customWidth="1"/>
    <col min="16" max="16" width="22.28515625" bestFit="1" customWidth="1"/>
    <col min="17" max="17" width="18.85546875" customWidth="1"/>
    <col min="18" max="18" width="30.42578125" customWidth="1"/>
    <col min="23" max="23" width="13.5703125" customWidth="1"/>
    <col min="30" max="34" width="17.42578125" customWidth="1"/>
    <col min="35" max="37" width="19.28515625" customWidth="1"/>
    <col min="38" max="42" width="18.28515625" customWidth="1"/>
  </cols>
  <sheetData>
    <row r="2" spans="1:58">
      <c r="P2" t="s">
        <v>618</v>
      </c>
      <c r="AL2" s="5"/>
      <c r="AM2" s="5"/>
      <c r="AN2" s="5"/>
      <c r="AO2" s="5"/>
      <c r="AP2" s="5"/>
    </row>
    <row r="4" spans="1:58">
      <c r="B4" t="s">
        <v>642</v>
      </c>
    </row>
    <row r="5" spans="1:58" ht="21" customHeight="1">
      <c r="B5" t="s">
        <v>643</v>
      </c>
    </row>
    <row r="6" spans="1:58" ht="18" customHeight="1"/>
    <row r="7" spans="1:58" ht="17.25" customHeight="1">
      <c r="A7" s="11" t="s">
        <v>0</v>
      </c>
      <c r="B7" s="12" t="s">
        <v>1</v>
      </c>
      <c r="C7" s="12" t="s">
        <v>2</v>
      </c>
      <c r="D7" s="12" t="s">
        <v>3</v>
      </c>
      <c r="E7" s="13" t="s">
        <v>662</v>
      </c>
      <c r="F7" s="14" t="s">
        <v>619</v>
      </c>
      <c r="G7" s="14" t="s">
        <v>641</v>
      </c>
      <c r="H7" s="15" t="s">
        <v>513</v>
      </c>
      <c r="I7" s="16" t="s">
        <v>677</v>
      </c>
      <c r="J7" s="16" t="s">
        <v>678</v>
      </c>
      <c r="K7" s="16" t="s">
        <v>679</v>
      </c>
      <c r="L7" s="17" t="s">
        <v>663</v>
      </c>
      <c r="M7" s="18" t="s">
        <v>616</v>
      </c>
      <c r="N7" s="18" t="s">
        <v>664</v>
      </c>
      <c r="O7" s="19" t="s">
        <v>665</v>
      </c>
      <c r="P7" s="18" t="s">
        <v>625</v>
      </c>
      <c r="Q7" s="20" t="s">
        <v>680</v>
      </c>
      <c r="R7" s="21" t="s">
        <v>681</v>
      </c>
      <c r="S7" s="22" t="s">
        <v>666</v>
      </c>
      <c r="T7" s="22" t="s">
        <v>691</v>
      </c>
      <c r="U7" s="22" t="s">
        <v>682</v>
      </c>
      <c r="V7" s="22" t="s">
        <v>692</v>
      </c>
      <c r="W7" s="22" t="s">
        <v>683</v>
      </c>
      <c r="X7" s="22" t="s">
        <v>684</v>
      </c>
      <c r="Y7" s="22" t="s">
        <v>693</v>
      </c>
      <c r="Z7" s="22" t="s">
        <v>617</v>
      </c>
      <c r="AA7" s="22" t="s">
        <v>685</v>
      </c>
      <c r="AB7" s="22" t="s">
        <v>686</v>
      </c>
      <c r="AC7" s="23" t="s">
        <v>687</v>
      </c>
      <c r="AD7" s="6" t="s">
        <v>694</v>
      </c>
      <c r="AE7" s="6" t="s">
        <v>688</v>
      </c>
      <c r="AF7" s="6" t="s">
        <v>695</v>
      </c>
      <c r="AG7" s="6" t="s">
        <v>689</v>
      </c>
      <c r="AH7" s="6" t="s">
        <v>690</v>
      </c>
      <c r="AI7" s="24" t="s">
        <v>626</v>
      </c>
      <c r="AJ7" s="24" t="s">
        <v>627</v>
      </c>
      <c r="AK7" s="24" t="s">
        <v>667</v>
      </c>
      <c r="AL7" s="25" t="s">
        <v>628</v>
      </c>
      <c r="AM7" s="6" t="s">
        <v>629</v>
      </c>
      <c r="AN7" s="6" t="s">
        <v>630</v>
      </c>
      <c r="AO7" s="6" t="s">
        <v>631</v>
      </c>
      <c r="AP7" s="6" t="s">
        <v>632</v>
      </c>
      <c r="AQ7" s="6" t="s">
        <v>633</v>
      </c>
      <c r="AR7" s="6" t="s">
        <v>634</v>
      </c>
      <c r="AS7" s="6" t="s">
        <v>635</v>
      </c>
      <c r="AT7" s="6" t="s">
        <v>636</v>
      </c>
      <c r="AU7" s="6" t="s">
        <v>637</v>
      </c>
      <c r="AV7" s="6" t="s">
        <v>644</v>
      </c>
      <c r="AW7" s="6" t="s">
        <v>638</v>
      </c>
      <c r="AX7" s="4" t="s">
        <v>668</v>
      </c>
      <c r="AY7" s="4" t="s">
        <v>669</v>
      </c>
      <c r="AZ7" s="4" t="s">
        <v>670</v>
      </c>
      <c r="BA7" s="4" t="s">
        <v>671</v>
      </c>
      <c r="BB7" s="4" t="s">
        <v>672</v>
      </c>
      <c r="BC7" s="4" t="s">
        <v>673</v>
      </c>
      <c r="BD7" s="4" t="s">
        <v>674</v>
      </c>
      <c r="BE7" s="4" t="s">
        <v>675</v>
      </c>
      <c r="BF7" s="4" t="s">
        <v>706</v>
      </c>
    </row>
    <row r="8" spans="1:58" ht="17.25" customHeight="1">
      <c r="A8" s="3" t="s">
        <v>4</v>
      </c>
      <c r="B8" s="26" t="s">
        <v>5</v>
      </c>
      <c r="C8" s="26" t="s">
        <v>6</v>
      </c>
      <c r="D8" s="26" t="s">
        <v>7</v>
      </c>
      <c r="E8" s="26"/>
      <c r="F8" s="26" t="s">
        <v>620</v>
      </c>
      <c r="G8" s="26"/>
      <c r="H8" s="26"/>
      <c r="I8" s="26"/>
      <c r="J8" s="26"/>
      <c r="K8" s="26"/>
      <c r="L8" s="27" t="s">
        <v>624</v>
      </c>
      <c r="M8" s="26"/>
      <c r="N8" s="26"/>
      <c r="O8" s="26" t="s">
        <v>651</v>
      </c>
      <c r="P8" s="28" t="s">
        <v>622</v>
      </c>
      <c r="Q8" s="29" t="s">
        <v>623</v>
      </c>
      <c r="R8" s="28" t="s">
        <v>621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30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7"/>
      <c r="AY8" s="7"/>
      <c r="AZ8" s="7"/>
      <c r="BA8" s="7"/>
      <c r="BB8" s="7"/>
      <c r="BC8" s="7"/>
      <c r="BD8" s="7"/>
      <c r="BE8" s="7"/>
      <c r="BF8" s="7"/>
    </row>
    <row r="9" spans="1:58">
      <c r="A9" s="3" t="s">
        <v>8</v>
      </c>
      <c r="B9" s="26" t="s">
        <v>5</v>
      </c>
      <c r="C9" s="26" t="s">
        <v>6</v>
      </c>
      <c r="D9" s="26" t="s">
        <v>9</v>
      </c>
      <c r="E9" s="26"/>
      <c r="F9" s="26" t="s">
        <v>620</v>
      </c>
      <c r="G9" s="26"/>
      <c r="H9" s="26"/>
      <c r="I9" s="26"/>
      <c r="J9" s="26"/>
      <c r="K9" s="26"/>
      <c r="L9" s="31"/>
      <c r="M9" s="26"/>
      <c r="N9" s="26"/>
      <c r="O9" s="26"/>
      <c r="P9" s="26"/>
      <c r="Q9" s="32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30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7"/>
      <c r="AY9" s="7"/>
      <c r="AZ9" s="7"/>
      <c r="BA9" s="7"/>
      <c r="BB9" s="7"/>
      <c r="BC9" s="7"/>
      <c r="BD9" s="7"/>
      <c r="BE9" s="7"/>
      <c r="BF9" s="7"/>
    </row>
    <row r="10" spans="1:58">
      <c r="A10" s="3" t="s">
        <v>10</v>
      </c>
      <c r="B10" s="26" t="s">
        <v>5</v>
      </c>
      <c r="C10" s="26" t="s">
        <v>11</v>
      </c>
      <c r="D10" s="26" t="s">
        <v>12</v>
      </c>
      <c r="E10" s="26"/>
      <c r="F10" s="33" t="s">
        <v>620</v>
      </c>
      <c r="G10" s="33"/>
      <c r="H10" s="26"/>
      <c r="I10" s="26"/>
      <c r="J10" s="26"/>
      <c r="K10" s="26"/>
      <c r="L10" s="31"/>
      <c r="M10" s="26"/>
      <c r="N10" s="26"/>
      <c r="O10" s="26" t="s">
        <v>652</v>
      </c>
      <c r="P10" s="26"/>
      <c r="Q10" s="32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30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7"/>
      <c r="AY10" s="7"/>
      <c r="AZ10" s="7"/>
      <c r="BA10" s="7"/>
      <c r="BB10" s="7"/>
      <c r="BC10" s="7"/>
      <c r="BD10" s="7"/>
      <c r="BE10" s="7"/>
      <c r="BF10" s="7"/>
    </row>
    <row r="11" spans="1:58">
      <c r="A11" s="3" t="s">
        <v>13</v>
      </c>
      <c r="B11" s="26" t="s">
        <v>5</v>
      </c>
      <c r="C11" s="26" t="s">
        <v>14</v>
      </c>
      <c r="D11" s="26" t="s">
        <v>15</v>
      </c>
      <c r="E11" s="26"/>
      <c r="F11" s="26" t="s">
        <v>620</v>
      </c>
      <c r="G11" s="26"/>
      <c r="H11" s="26"/>
      <c r="I11" s="26"/>
      <c r="J11" s="26"/>
      <c r="K11" s="26"/>
      <c r="L11" s="31"/>
      <c r="M11" s="26"/>
      <c r="N11" s="26"/>
      <c r="O11" s="26"/>
      <c r="P11" s="26"/>
      <c r="Q11" s="32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30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7"/>
      <c r="AY11" s="7"/>
      <c r="AZ11" s="7"/>
      <c r="BA11" s="7"/>
      <c r="BB11" s="7"/>
      <c r="BC11" s="7"/>
      <c r="BD11" s="7"/>
      <c r="BE11" s="7"/>
      <c r="BF11" s="7"/>
    </row>
    <row r="12" spans="1:58">
      <c r="A12" s="3" t="s">
        <v>16</v>
      </c>
      <c r="B12" s="26" t="s">
        <v>5</v>
      </c>
      <c r="C12" s="26" t="s">
        <v>17</v>
      </c>
      <c r="D12" s="26" t="s">
        <v>18</v>
      </c>
      <c r="E12" s="26"/>
      <c r="F12" s="33" t="s">
        <v>620</v>
      </c>
      <c r="G12" s="33"/>
      <c r="H12" s="26"/>
      <c r="I12" s="26"/>
      <c r="J12" s="26"/>
      <c r="K12" s="26"/>
      <c r="L12" s="31"/>
      <c r="M12" s="26"/>
      <c r="N12" s="26"/>
      <c r="O12" s="26"/>
      <c r="P12" s="26"/>
      <c r="Q12" s="32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30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7"/>
      <c r="AY12" s="7"/>
      <c r="AZ12" s="7"/>
      <c r="BA12" s="7"/>
      <c r="BB12" s="7"/>
      <c r="BC12" s="7"/>
      <c r="BD12" s="7"/>
      <c r="BE12" s="7"/>
      <c r="BF12" s="7"/>
    </row>
    <row r="13" spans="1:58">
      <c r="A13" s="3" t="s">
        <v>19</v>
      </c>
      <c r="B13" s="26" t="s">
        <v>20</v>
      </c>
      <c r="C13" s="26" t="s">
        <v>21</v>
      </c>
      <c r="D13" s="26" t="s">
        <v>22</v>
      </c>
      <c r="E13" s="26"/>
      <c r="F13" s="26" t="s">
        <v>620</v>
      </c>
      <c r="G13" s="26"/>
      <c r="H13" s="26"/>
      <c r="I13" s="26"/>
      <c r="J13" s="26"/>
      <c r="K13" s="26"/>
      <c r="L13" s="31"/>
      <c r="M13" s="26"/>
      <c r="N13" s="26"/>
      <c r="O13" s="26"/>
      <c r="P13" s="26"/>
      <c r="Q13" s="32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30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7"/>
      <c r="AY13" s="7"/>
      <c r="AZ13" s="7"/>
      <c r="BA13" s="7"/>
      <c r="BB13" s="7"/>
      <c r="BC13" s="7"/>
      <c r="BD13" s="7"/>
      <c r="BE13" s="7"/>
      <c r="BF13" s="7"/>
    </row>
    <row r="14" spans="1:58">
      <c r="A14" s="3" t="s">
        <v>23</v>
      </c>
      <c r="B14" s="26" t="s">
        <v>20</v>
      </c>
      <c r="C14" s="26" t="s">
        <v>24</v>
      </c>
      <c r="D14" s="26" t="s">
        <v>25</v>
      </c>
      <c r="E14" s="26"/>
      <c r="F14" s="33" t="s">
        <v>620</v>
      </c>
      <c r="G14" s="33"/>
      <c r="H14" s="26"/>
      <c r="I14" s="26"/>
      <c r="J14" s="26"/>
      <c r="K14" s="26"/>
      <c r="L14" s="31"/>
      <c r="M14" s="26"/>
      <c r="N14" s="26"/>
      <c r="O14" s="26"/>
      <c r="P14" s="26"/>
      <c r="Q14" s="32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30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7"/>
      <c r="AY14" s="7"/>
      <c r="AZ14" s="7"/>
      <c r="BA14" s="7"/>
      <c r="BB14" s="7"/>
      <c r="BC14" s="7"/>
      <c r="BD14" s="7"/>
      <c r="BE14" s="7"/>
      <c r="BF14" s="7"/>
    </row>
    <row r="15" spans="1:58">
      <c r="A15" s="3" t="s">
        <v>26</v>
      </c>
      <c r="B15" s="26" t="s">
        <v>27</v>
      </c>
      <c r="C15" s="26" t="s">
        <v>28</v>
      </c>
      <c r="D15" s="26" t="s">
        <v>29</v>
      </c>
      <c r="E15" s="26"/>
      <c r="F15" s="26" t="s">
        <v>620</v>
      </c>
      <c r="G15" s="26"/>
      <c r="H15" s="26"/>
      <c r="I15" s="26"/>
      <c r="J15" s="26"/>
      <c r="K15" s="26"/>
      <c r="L15" s="31"/>
      <c r="M15" s="26"/>
      <c r="N15" s="26"/>
      <c r="O15" s="26"/>
      <c r="P15" s="26"/>
      <c r="Q15" s="32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30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7"/>
      <c r="AY15" s="7"/>
      <c r="AZ15" s="7"/>
      <c r="BA15" s="7"/>
      <c r="BB15" s="7"/>
      <c r="BC15" s="7"/>
      <c r="BD15" s="7"/>
      <c r="BE15" s="7"/>
      <c r="BF15" s="7"/>
    </row>
    <row r="16" spans="1:58">
      <c r="A16" s="3" t="s">
        <v>30</v>
      </c>
      <c r="B16" s="26" t="s">
        <v>27</v>
      </c>
      <c r="C16" s="26" t="s">
        <v>31</v>
      </c>
      <c r="D16" s="26" t="s">
        <v>32</v>
      </c>
      <c r="E16" s="26"/>
      <c r="F16" s="33" t="s">
        <v>620</v>
      </c>
      <c r="G16" s="33"/>
      <c r="H16" s="26"/>
      <c r="I16" s="26"/>
      <c r="J16" s="26"/>
      <c r="K16" s="26"/>
      <c r="L16" s="31"/>
      <c r="M16" s="26"/>
      <c r="N16" s="26"/>
      <c r="O16" s="26"/>
      <c r="P16" s="26"/>
      <c r="Q16" s="32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30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7"/>
      <c r="AY16" s="7"/>
      <c r="AZ16" s="7"/>
      <c r="BA16" s="7"/>
      <c r="BB16" s="7"/>
      <c r="BC16" s="7"/>
      <c r="BD16" s="7"/>
      <c r="BE16" s="7"/>
      <c r="BF16" s="7"/>
    </row>
    <row r="17" spans="1:58">
      <c r="A17" s="3" t="s">
        <v>33</v>
      </c>
      <c r="B17" s="26" t="s">
        <v>27</v>
      </c>
      <c r="C17" s="26" t="s">
        <v>34</v>
      </c>
      <c r="D17" s="26" t="s">
        <v>35</v>
      </c>
      <c r="E17" s="26"/>
      <c r="F17" s="26" t="s">
        <v>620</v>
      </c>
      <c r="G17" s="26"/>
      <c r="H17" s="26"/>
      <c r="I17" s="26"/>
      <c r="J17" s="26"/>
      <c r="K17" s="26"/>
      <c r="L17" s="31"/>
      <c r="M17" s="26"/>
      <c r="N17" s="26"/>
      <c r="O17" s="26"/>
      <c r="P17" s="26"/>
      <c r="Q17" s="32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30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7"/>
      <c r="AY17" s="7"/>
      <c r="AZ17" s="7"/>
      <c r="BA17" s="7"/>
      <c r="BB17" s="7"/>
      <c r="BC17" s="7"/>
      <c r="BD17" s="7"/>
      <c r="BE17" s="7"/>
      <c r="BF17" s="7"/>
    </row>
    <row r="18" spans="1:58">
      <c r="A18" s="3" t="s">
        <v>36</v>
      </c>
      <c r="B18" s="26" t="s">
        <v>27</v>
      </c>
      <c r="C18" s="26" t="s">
        <v>37</v>
      </c>
      <c r="D18" s="26" t="s">
        <v>38</v>
      </c>
      <c r="E18" s="26"/>
      <c r="F18" s="33" t="s">
        <v>620</v>
      </c>
      <c r="G18" s="33"/>
      <c r="H18" s="26"/>
      <c r="I18" s="26"/>
      <c r="J18" s="26"/>
      <c r="K18" s="26"/>
      <c r="L18" s="31"/>
      <c r="M18" s="26"/>
      <c r="N18" s="26"/>
      <c r="O18" s="26"/>
      <c r="P18" s="26"/>
      <c r="Q18" s="32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30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7"/>
      <c r="AY18" s="7"/>
      <c r="AZ18" s="7"/>
      <c r="BA18" s="7"/>
      <c r="BB18" s="7"/>
      <c r="BC18" s="7"/>
      <c r="BD18" s="7"/>
      <c r="BE18" s="7"/>
      <c r="BF18" s="7"/>
    </row>
    <row r="19" spans="1:58">
      <c r="A19" s="3" t="s">
        <v>39</v>
      </c>
      <c r="B19" s="26" t="s">
        <v>27</v>
      </c>
      <c r="C19" s="26" t="s">
        <v>40</v>
      </c>
      <c r="D19" s="26" t="s">
        <v>41</v>
      </c>
      <c r="E19" s="26"/>
      <c r="F19" s="26" t="s">
        <v>620</v>
      </c>
      <c r="G19" s="26"/>
      <c r="H19" s="26"/>
      <c r="I19" s="26"/>
      <c r="J19" s="26"/>
      <c r="K19" s="26"/>
      <c r="L19" s="31"/>
      <c r="M19" s="26"/>
      <c r="N19" s="26"/>
      <c r="O19" s="26"/>
      <c r="P19" s="26"/>
      <c r="Q19" s="32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30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7"/>
      <c r="AY19" s="7"/>
      <c r="AZ19" s="7"/>
      <c r="BA19" s="7"/>
      <c r="BB19" s="7"/>
      <c r="BC19" s="7"/>
      <c r="BD19" s="7"/>
      <c r="BE19" s="7"/>
      <c r="BF19" s="7"/>
    </row>
    <row r="20" spans="1:58">
      <c r="A20" s="3" t="s">
        <v>42</v>
      </c>
      <c r="B20" s="26" t="s">
        <v>27</v>
      </c>
      <c r="C20" s="26" t="s">
        <v>43</v>
      </c>
      <c r="D20" s="26" t="s">
        <v>44</v>
      </c>
      <c r="E20" s="26"/>
      <c r="F20" s="33" t="s">
        <v>620</v>
      </c>
      <c r="G20" s="33"/>
      <c r="H20" s="26"/>
      <c r="I20" s="26"/>
      <c r="J20" s="26"/>
      <c r="K20" s="26"/>
      <c r="L20" s="31"/>
      <c r="M20" s="26"/>
      <c r="N20" s="26"/>
      <c r="O20" s="26"/>
      <c r="P20" s="26"/>
      <c r="Q20" s="32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30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7"/>
      <c r="AY20" s="7"/>
      <c r="AZ20" s="7"/>
      <c r="BA20" s="7"/>
      <c r="BB20" s="7"/>
      <c r="BC20" s="7"/>
      <c r="BD20" s="7"/>
      <c r="BE20" s="7"/>
      <c r="BF20" s="7"/>
    </row>
    <row r="21" spans="1:58">
      <c r="A21" s="3" t="s">
        <v>45</v>
      </c>
      <c r="B21" s="26" t="s">
        <v>27</v>
      </c>
      <c r="C21" s="26" t="s">
        <v>46</v>
      </c>
      <c r="D21" s="26" t="s">
        <v>47</v>
      </c>
      <c r="E21" s="26"/>
      <c r="F21" s="26" t="s">
        <v>620</v>
      </c>
      <c r="G21" s="26"/>
      <c r="H21" s="26"/>
      <c r="I21" s="26"/>
      <c r="J21" s="26"/>
      <c r="K21" s="26"/>
      <c r="L21" s="31"/>
      <c r="M21" s="26"/>
      <c r="N21" s="26"/>
      <c r="O21" s="26"/>
      <c r="P21" s="26"/>
      <c r="Q21" s="32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30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7"/>
      <c r="AY21" s="7"/>
      <c r="AZ21" s="7"/>
      <c r="BA21" s="7"/>
      <c r="BB21" s="7"/>
      <c r="BC21" s="7"/>
      <c r="BD21" s="7"/>
      <c r="BE21" s="7"/>
      <c r="BF21" s="7"/>
    </row>
    <row r="22" spans="1:58">
      <c r="A22" s="3" t="s">
        <v>48</v>
      </c>
      <c r="B22" s="26" t="s">
        <v>27</v>
      </c>
      <c r="C22" s="26" t="s">
        <v>49</v>
      </c>
      <c r="D22" s="26" t="s">
        <v>50</v>
      </c>
      <c r="E22" s="26"/>
      <c r="F22" s="33" t="s">
        <v>620</v>
      </c>
      <c r="G22" s="33"/>
      <c r="H22" s="26"/>
      <c r="I22" s="26"/>
      <c r="J22" s="26"/>
      <c r="K22" s="26"/>
      <c r="L22" s="31"/>
      <c r="M22" s="26"/>
      <c r="N22" s="26"/>
      <c r="O22" s="26"/>
      <c r="P22" s="26"/>
      <c r="Q22" s="32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30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7"/>
      <c r="AY22" s="7"/>
      <c r="AZ22" s="7"/>
      <c r="BA22" s="7"/>
      <c r="BB22" s="7"/>
      <c r="BC22" s="7"/>
      <c r="BD22" s="7"/>
      <c r="BE22" s="7"/>
      <c r="BF22" s="7"/>
    </row>
    <row r="23" spans="1:58">
      <c r="A23" s="3" t="s">
        <v>51</v>
      </c>
      <c r="B23" s="26" t="s">
        <v>27</v>
      </c>
      <c r="C23" s="26" t="s">
        <v>52</v>
      </c>
      <c r="D23" s="26" t="s">
        <v>53</v>
      </c>
      <c r="E23" s="26"/>
      <c r="F23" s="26" t="s">
        <v>620</v>
      </c>
      <c r="G23" s="26" t="s">
        <v>647</v>
      </c>
      <c r="H23" s="26"/>
      <c r="I23" s="26"/>
      <c r="J23" s="26"/>
      <c r="K23" s="26"/>
      <c r="L23" s="31"/>
      <c r="M23" s="26"/>
      <c r="N23" s="26"/>
      <c r="O23" s="26"/>
      <c r="P23" s="26"/>
      <c r="Q23" s="32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30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7"/>
      <c r="AY23" s="7"/>
      <c r="AZ23" s="7"/>
      <c r="BA23" s="7"/>
      <c r="BB23" s="7"/>
      <c r="BC23" s="7"/>
      <c r="BD23" s="7"/>
      <c r="BE23" s="7"/>
      <c r="BF23" s="7"/>
    </row>
    <row r="24" spans="1:58">
      <c r="A24" s="3" t="s">
        <v>54</v>
      </c>
      <c r="B24" s="26" t="s">
        <v>27</v>
      </c>
      <c r="C24" s="26" t="s">
        <v>55</v>
      </c>
      <c r="D24" s="26" t="s">
        <v>56</v>
      </c>
      <c r="E24" s="26"/>
      <c r="F24" s="33" t="s">
        <v>620</v>
      </c>
      <c r="G24" s="33"/>
      <c r="H24" s="26"/>
      <c r="I24" s="26"/>
      <c r="J24" s="26"/>
      <c r="K24" s="26"/>
      <c r="L24" s="31"/>
      <c r="M24" s="26"/>
      <c r="N24" s="26"/>
      <c r="O24" s="26"/>
      <c r="P24" s="26"/>
      <c r="Q24" s="32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30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7"/>
      <c r="AY24" s="7"/>
      <c r="AZ24" s="7"/>
      <c r="BA24" s="7"/>
      <c r="BB24" s="7"/>
      <c r="BC24" s="7"/>
      <c r="BD24" s="7"/>
      <c r="BE24" s="7"/>
      <c r="BF24" s="7"/>
    </row>
    <row r="25" spans="1:58">
      <c r="A25" s="3" t="s">
        <v>57</v>
      </c>
      <c r="B25" s="26" t="s">
        <v>27</v>
      </c>
      <c r="C25" s="26" t="s">
        <v>55</v>
      </c>
      <c r="D25" s="26" t="s">
        <v>58</v>
      </c>
      <c r="E25" s="26"/>
      <c r="F25" s="26" t="s">
        <v>620</v>
      </c>
      <c r="G25" s="26"/>
      <c r="H25" s="26"/>
      <c r="I25" s="26"/>
      <c r="J25" s="26"/>
      <c r="K25" s="26"/>
      <c r="L25" s="31"/>
      <c r="M25" s="26"/>
      <c r="N25" s="26"/>
      <c r="O25" s="26"/>
      <c r="P25" s="26"/>
      <c r="Q25" s="32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30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7"/>
      <c r="AY25" s="7"/>
      <c r="AZ25" s="7"/>
      <c r="BA25" s="7"/>
      <c r="BB25" s="7"/>
      <c r="BC25" s="7"/>
      <c r="BD25" s="7"/>
      <c r="BE25" s="7"/>
      <c r="BF25" s="7"/>
    </row>
    <row r="26" spans="1:58">
      <c r="A26" s="3" t="s">
        <v>59</v>
      </c>
      <c r="B26" s="26" t="s">
        <v>27</v>
      </c>
      <c r="C26" s="26" t="s">
        <v>60</v>
      </c>
      <c r="D26" s="26" t="s">
        <v>61</v>
      </c>
      <c r="E26" s="26"/>
      <c r="F26" s="33" t="s">
        <v>620</v>
      </c>
      <c r="G26" s="33"/>
      <c r="H26" s="26"/>
      <c r="I26" s="26"/>
      <c r="J26" s="26"/>
      <c r="K26" s="26"/>
      <c r="L26" s="31"/>
      <c r="M26" s="26"/>
      <c r="N26" s="26"/>
      <c r="O26" s="26"/>
      <c r="P26" s="26"/>
      <c r="Q26" s="32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30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7"/>
      <c r="AY26" s="7"/>
      <c r="AZ26" s="7"/>
      <c r="BA26" s="7"/>
      <c r="BB26" s="7"/>
      <c r="BC26" s="7"/>
      <c r="BD26" s="7"/>
      <c r="BE26" s="7"/>
      <c r="BF26" s="7"/>
    </row>
    <row r="27" spans="1:58">
      <c r="A27" s="3" t="s">
        <v>62</v>
      </c>
      <c r="B27" s="26" t="s">
        <v>27</v>
      </c>
      <c r="C27" s="26" t="s">
        <v>63</v>
      </c>
      <c r="D27" s="26" t="s">
        <v>64</v>
      </c>
      <c r="E27" s="26"/>
      <c r="F27" s="26" t="s">
        <v>620</v>
      </c>
      <c r="G27" s="26"/>
      <c r="H27" s="26"/>
      <c r="I27" s="26"/>
      <c r="J27" s="26"/>
      <c r="K27" s="26"/>
      <c r="L27" s="31"/>
      <c r="M27" s="26"/>
      <c r="N27" s="26"/>
      <c r="O27" s="26"/>
      <c r="P27" s="26"/>
      <c r="Q27" s="32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30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7"/>
      <c r="AY27" s="7"/>
      <c r="AZ27" s="7"/>
      <c r="BA27" s="7"/>
      <c r="BB27" s="7"/>
      <c r="BC27" s="7"/>
      <c r="BD27" s="7"/>
      <c r="BE27" s="7"/>
      <c r="BF27" s="7"/>
    </row>
    <row r="28" spans="1:58">
      <c r="A28" s="3" t="s">
        <v>65</v>
      </c>
      <c r="B28" s="26" t="s">
        <v>27</v>
      </c>
      <c r="C28" s="26" t="s">
        <v>66</v>
      </c>
      <c r="D28" s="26" t="s">
        <v>67</v>
      </c>
      <c r="E28" s="26"/>
      <c r="F28" s="33" t="s">
        <v>620</v>
      </c>
      <c r="G28" s="33"/>
      <c r="H28" s="26"/>
      <c r="I28" s="26"/>
      <c r="J28" s="26"/>
      <c r="K28" s="26"/>
      <c r="L28" s="31"/>
      <c r="M28" s="26"/>
      <c r="N28" s="26"/>
      <c r="O28" s="26"/>
      <c r="P28" s="26"/>
      <c r="Q28" s="32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30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7"/>
      <c r="AY28" s="7"/>
      <c r="AZ28" s="7"/>
      <c r="BA28" s="7"/>
      <c r="BB28" s="7"/>
      <c r="BC28" s="7"/>
      <c r="BD28" s="7"/>
      <c r="BE28" s="7"/>
      <c r="BF28" s="7"/>
    </row>
    <row r="29" spans="1:58">
      <c r="A29" s="3" t="s">
        <v>68</v>
      </c>
      <c r="B29" s="26" t="s">
        <v>27</v>
      </c>
      <c r="C29" s="26" t="s">
        <v>69</v>
      </c>
      <c r="D29" s="26" t="s">
        <v>70</v>
      </c>
      <c r="E29" s="26"/>
      <c r="F29" s="26" t="s">
        <v>620</v>
      </c>
      <c r="G29" s="26"/>
      <c r="H29" s="26"/>
      <c r="I29" s="26"/>
      <c r="J29" s="26"/>
      <c r="K29" s="26"/>
      <c r="L29" s="31"/>
      <c r="M29" s="26"/>
      <c r="N29" s="26"/>
      <c r="O29" s="26"/>
      <c r="P29" s="26"/>
      <c r="Q29" s="32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30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7"/>
      <c r="AY29" s="7"/>
      <c r="AZ29" s="7"/>
      <c r="BA29" s="7"/>
      <c r="BB29" s="7"/>
      <c r="BC29" s="7"/>
      <c r="BD29" s="7"/>
      <c r="BE29" s="7"/>
      <c r="BF29" s="7"/>
    </row>
    <row r="30" spans="1:58">
      <c r="A30" s="3" t="s">
        <v>71</v>
      </c>
      <c r="B30" s="26" t="s">
        <v>27</v>
      </c>
      <c r="C30" s="26" t="s">
        <v>72</v>
      </c>
      <c r="D30" s="26" t="s">
        <v>73</v>
      </c>
      <c r="E30" s="26"/>
      <c r="F30" s="33" t="s">
        <v>620</v>
      </c>
      <c r="G30" s="33"/>
      <c r="H30" s="26"/>
      <c r="I30" s="26"/>
      <c r="J30" s="26"/>
      <c r="K30" s="26"/>
      <c r="L30" s="31"/>
      <c r="M30" s="26"/>
      <c r="N30" s="26"/>
      <c r="O30" s="26"/>
      <c r="P30" s="26"/>
      <c r="Q30" s="32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30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7"/>
      <c r="AY30" s="7"/>
      <c r="AZ30" s="7"/>
      <c r="BA30" s="7"/>
      <c r="BB30" s="7"/>
      <c r="BC30" s="7"/>
      <c r="BD30" s="7"/>
      <c r="BE30" s="7"/>
      <c r="BF30" s="7"/>
    </row>
    <row r="31" spans="1:58">
      <c r="A31" s="3" t="s">
        <v>74</v>
      </c>
      <c r="B31" s="26" t="s">
        <v>75</v>
      </c>
      <c r="C31" s="26" t="s">
        <v>76</v>
      </c>
      <c r="D31" s="26" t="s">
        <v>77</v>
      </c>
      <c r="E31" s="26"/>
      <c r="F31" s="26" t="s">
        <v>620</v>
      </c>
      <c r="G31" s="26"/>
      <c r="H31" s="26"/>
      <c r="I31" s="26"/>
      <c r="J31" s="26"/>
      <c r="K31" s="26"/>
      <c r="L31" s="31"/>
      <c r="M31" s="26"/>
      <c r="N31" s="26"/>
      <c r="O31" s="26"/>
      <c r="P31" s="26"/>
      <c r="Q31" s="32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30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7"/>
      <c r="AY31" s="7"/>
      <c r="AZ31" s="7"/>
      <c r="BA31" s="7"/>
      <c r="BB31" s="7"/>
      <c r="BC31" s="7"/>
      <c r="BD31" s="7"/>
      <c r="BE31" s="7"/>
      <c r="BF31" s="7"/>
    </row>
    <row r="32" spans="1:58">
      <c r="A32" s="3" t="s">
        <v>78</v>
      </c>
      <c r="B32" s="26" t="s">
        <v>75</v>
      </c>
      <c r="C32" s="26" t="s">
        <v>76</v>
      </c>
      <c r="D32" s="26" t="s">
        <v>79</v>
      </c>
      <c r="E32" s="26"/>
      <c r="F32" s="33" t="s">
        <v>620</v>
      </c>
      <c r="G32" s="33"/>
      <c r="H32" s="26"/>
      <c r="I32" s="26"/>
      <c r="J32" s="26"/>
      <c r="K32" s="26"/>
      <c r="L32" s="31"/>
      <c r="M32" s="26"/>
      <c r="N32" s="26"/>
      <c r="O32" s="26"/>
      <c r="P32" s="26"/>
      <c r="Q32" s="32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30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7"/>
      <c r="AY32" s="7"/>
      <c r="AZ32" s="7"/>
      <c r="BA32" s="7"/>
      <c r="BB32" s="7"/>
      <c r="BC32" s="7"/>
      <c r="BD32" s="7"/>
      <c r="BE32" s="7"/>
      <c r="BF32" s="7"/>
    </row>
    <row r="33" spans="1:58">
      <c r="A33" s="3" t="s">
        <v>80</v>
      </c>
      <c r="B33" s="26" t="s">
        <v>75</v>
      </c>
      <c r="C33" s="26" t="s">
        <v>81</v>
      </c>
      <c r="D33" s="26" t="s">
        <v>82</v>
      </c>
      <c r="E33" s="26"/>
      <c r="F33" s="26" t="s">
        <v>620</v>
      </c>
      <c r="G33" s="26"/>
      <c r="H33" s="26"/>
      <c r="I33" s="26"/>
      <c r="J33" s="26"/>
      <c r="K33" s="26"/>
      <c r="L33" s="31"/>
      <c r="M33" s="26"/>
      <c r="N33" s="26"/>
      <c r="O33" s="26"/>
      <c r="P33" s="26"/>
      <c r="Q33" s="32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30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7"/>
      <c r="AY33" s="7"/>
      <c r="AZ33" s="7"/>
      <c r="BA33" s="7"/>
      <c r="BB33" s="7"/>
      <c r="BC33" s="7"/>
      <c r="BD33" s="7"/>
      <c r="BE33" s="7"/>
      <c r="BF33" s="7"/>
    </row>
    <row r="34" spans="1:58">
      <c r="A34" s="3" t="s">
        <v>83</v>
      </c>
      <c r="B34" s="26" t="s">
        <v>75</v>
      </c>
      <c r="C34" s="26" t="s">
        <v>84</v>
      </c>
      <c r="D34" s="26" t="s">
        <v>85</v>
      </c>
      <c r="E34" s="26"/>
      <c r="F34" s="33" t="s">
        <v>620</v>
      </c>
      <c r="G34" s="33"/>
      <c r="H34" s="26"/>
      <c r="I34" s="26"/>
      <c r="J34" s="26"/>
      <c r="K34" s="26"/>
      <c r="L34" s="31"/>
      <c r="M34" s="26"/>
      <c r="N34" s="26"/>
      <c r="O34" s="26"/>
      <c r="P34" s="26"/>
      <c r="Q34" s="32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30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7"/>
      <c r="AY34" s="7"/>
      <c r="AZ34" s="7"/>
      <c r="BA34" s="7"/>
      <c r="BB34" s="7"/>
      <c r="BC34" s="7"/>
      <c r="BD34" s="7"/>
      <c r="BE34" s="7"/>
      <c r="BF34" s="7"/>
    </row>
    <row r="35" spans="1:58">
      <c r="A35" s="3" t="s">
        <v>86</v>
      </c>
      <c r="B35" s="26" t="s">
        <v>75</v>
      </c>
      <c r="C35" s="26" t="s">
        <v>87</v>
      </c>
      <c r="D35" s="26" t="s">
        <v>88</v>
      </c>
      <c r="E35" s="26"/>
      <c r="F35" s="26" t="s">
        <v>620</v>
      </c>
      <c r="G35" s="26"/>
      <c r="H35" s="26"/>
      <c r="I35" s="26"/>
      <c r="J35" s="26"/>
      <c r="K35" s="26"/>
      <c r="L35" s="31"/>
      <c r="M35" s="26"/>
      <c r="N35" s="26"/>
      <c r="O35" s="26"/>
      <c r="P35" s="26"/>
      <c r="Q35" s="32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30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7"/>
      <c r="AY35" s="7"/>
      <c r="AZ35" s="7"/>
      <c r="BA35" s="7"/>
      <c r="BB35" s="7"/>
      <c r="BC35" s="7"/>
      <c r="BD35" s="7"/>
      <c r="BE35" s="7"/>
      <c r="BF35" s="7"/>
    </row>
    <row r="36" spans="1:58">
      <c r="A36" s="3" t="s">
        <v>89</v>
      </c>
      <c r="B36" s="26" t="s">
        <v>75</v>
      </c>
      <c r="C36" s="26" t="s">
        <v>90</v>
      </c>
      <c r="D36" s="26" t="s">
        <v>91</v>
      </c>
      <c r="E36" s="26"/>
      <c r="F36" s="33" t="s">
        <v>620</v>
      </c>
      <c r="G36" s="33"/>
      <c r="H36" s="26"/>
      <c r="I36" s="26"/>
      <c r="J36" s="26"/>
      <c r="K36" s="26"/>
      <c r="L36" s="31"/>
      <c r="M36" s="26"/>
      <c r="N36" s="26"/>
      <c r="O36" s="26"/>
      <c r="P36" s="26"/>
      <c r="Q36" s="32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30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7"/>
      <c r="AY36" s="7"/>
      <c r="AZ36" s="7"/>
      <c r="BA36" s="7"/>
      <c r="BB36" s="7"/>
      <c r="BC36" s="7"/>
      <c r="BD36" s="7"/>
      <c r="BE36" s="7"/>
      <c r="BF36" s="7"/>
    </row>
    <row r="37" spans="1:58">
      <c r="A37" s="3" t="s">
        <v>92</v>
      </c>
      <c r="B37" s="26" t="s">
        <v>75</v>
      </c>
      <c r="C37" s="26" t="s">
        <v>93</v>
      </c>
      <c r="D37" s="26" t="s">
        <v>94</v>
      </c>
      <c r="E37" s="26"/>
      <c r="F37" s="26" t="s">
        <v>620</v>
      </c>
      <c r="G37" s="26"/>
      <c r="H37" s="26"/>
      <c r="I37" s="26"/>
      <c r="J37" s="26"/>
      <c r="K37" s="26"/>
      <c r="L37" s="31"/>
      <c r="M37" s="26"/>
      <c r="N37" s="26"/>
      <c r="O37" s="26"/>
      <c r="P37" s="26"/>
      <c r="Q37" s="32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30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7"/>
      <c r="AY37" s="7"/>
      <c r="AZ37" s="7"/>
      <c r="BA37" s="7"/>
      <c r="BB37" s="7"/>
      <c r="BC37" s="7"/>
      <c r="BD37" s="7"/>
      <c r="BE37" s="7"/>
      <c r="BF37" s="7"/>
    </row>
    <row r="38" spans="1:58">
      <c r="A38" s="3" t="s">
        <v>95</v>
      </c>
      <c r="B38" s="26" t="s">
        <v>75</v>
      </c>
      <c r="C38" s="26" t="s">
        <v>96</v>
      </c>
      <c r="D38" s="26" t="s">
        <v>97</v>
      </c>
      <c r="E38" s="26"/>
      <c r="F38" s="33" t="s">
        <v>620</v>
      </c>
      <c r="G38" s="33"/>
      <c r="H38" s="26"/>
      <c r="I38" s="26"/>
      <c r="J38" s="26"/>
      <c r="K38" s="26"/>
      <c r="L38" s="31"/>
      <c r="M38" s="26"/>
      <c r="N38" s="26"/>
      <c r="O38" s="26"/>
      <c r="P38" s="26"/>
      <c r="Q38" s="32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30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7"/>
      <c r="AY38" s="7"/>
      <c r="AZ38" s="7"/>
      <c r="BA38" s="7"/>
      <c r="BB38" s="7"/>
      <c r="BC38" s="7"/>
      <c r="BD38" s="7"/>
      <c r="BE38" s="7"/>
      <c r="BF38" s="7"/>
    </row>
    <row r="39" spans="1:58">
      <c r="A39" s="3" t="s">
        <v>98</v>
      </c>
      <c r="B39" s="26" t="s">
        <v>75</v>
      </c>
      <c r="C39" s="26" t="s">
        <v>99</v>
      </c>
      <c r="D39" s="26" t="s">
        <v>100</v>
      </c>
      <c r="E39" s="26"/>
      <c r="F39" s="26" t="s">
        <v>620</v>
      </c>
      <c r="G39" s="26"/>
      <c r="H39" s="26"/>
      <c r="I39" s="26"/>
      <c r="J39" s="26"/>
      <c r="K39" s="26"/>
      <c r="L39" s="31"/>
      <c r="M39" s="26"/>
      <c r="N39" s="26"/>
      <c r="O39" s="26"/>
      <c r="P39" s="26"/>
      <c r="Q39" s="32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30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7"/>
      <c r="AY39" s="7"/>
      <c r="AZ39" s="7"/>
      <c r="BA39" s="7"/>
      <c r="BB39" s="7"/>
      <c r="BC39" s="7"/>
      <c r="BD39" s="7"/>
      <c r="BE39" s="7"/>
      <c r="BF39" s="7"/>
    </row>
    <row r="40" spans="1:58">
      <c r="A40" s="3" t="s">
        <v>101</v>
      </c>
      <c r="B40" s="26" t="s">
        <v>75</v>
      </c>
      <c r="C40" s="26" t="s">
        <v>102</v>
      </c>
      <c r="D40" s="26" t="s">
        <v>103</v>
      </c>
      <c r="E40" s="26"/>
      <c r="F40" s="33" t="s">
        <v>620</v>
      </c>
      <c r="G40" s="33"/>
      <c r="H40" s="26"/>
      <c r="I40" s="26"/>
      <c r="J40" s="26"/>
      <c r="K40" s="26"/>
      <c r="L40" s="31"/>
      <c r="M40" s="26"/>
      <c r="N40" s="26"/>
      <c r="O40" s="26"/>
      <c r="P40" s="26"/>
      <c r="Q40" s="32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30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7"/>
      <c r="AY40" s="7"/>
      <c r="AZ40" s="7"/>
      <c r="BA40" s="7"/>
      <c r="BB40" s="7"/>
      <c r="BC40" s="7"/>
      <c r="BD40" s="7"/>
      <c r="BE40" s="7"/>
      <c r="BF40" s="7"/>
    </row>
    <row r="41" spans="1:58">
      <c r="A41" s="3" t="s">
        <v>104</v>
      </c>
      <c r="B41" s="26" t="s">
        <v>105</v>
      </c>
      <c r="C41" s="26" t="s">
        <v>106</v>
      </c>
      <c r="D41" s="26" t="s">
        <v>107</v>
      </c>
      <c r="E41" s="26"/>
      <c r="F41" s="26" t="s">
        <v>620</v>
      </c>
      <c r="G41" s="26"/>
      <c r="H41" s="26"/>
      <c r="I41" s="26"/>
      <c r="J41" s="26"/>
      <c r="K41" s="26"/>
      <c r="L41" s="31"/>
      <c r="M41" s="26"/>
      <c r="N41" s="26"/>
      <c r="O41" s="26"/>
      <c r="P41" s="26"/>
      <c r="Q41" s="32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30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7"/>
      <c r="AY41" s="7"/>
      <c r="AZ41" s="7"/>
      <c r="BA41" s="7"/>
      <c r="BB41" s="7"/>
      <c r="BC41" s="7"/>
      <c r="BD41" s="7"/>
      <c r="BE41" s="7"/>
      <c r="BF41" s="7"/>
    </row>
    <row r="42" spans="1:58">
      <c r="A42" s="3" t="s">
        <v>108</v>
      </c>
      <c r="B42" s="26" t="s">
        <v>105</v>
      </c>
      <c r="C42" s="26" t="s">
        <v>109</v>
      </c>
      <c r="D42" s="26" t="s">
        <v>110</v>
      </c>
      <c r="E42" s="26"/>
      <c r="F42" s="33" t="s">
        <v>620</v>
      </c>
      <c r="G42" s="33"/>
      <c r="H42" s="26"/>
      <c r="I42" s="26"/>
      <c r="J42" s="26"/>
      <c r="K42" s="26"/>
      <c r="L42" s="31"/>
      <c r="M42" s="26"/>
      <c r="N42" s="26"/>
      <c r="O42" s="26"/>
      <c r="P42" s="26"/>
      <c r="Q42" s="32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30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7"/>
      <c r="AY42" s="7"/>
      <c r="AZ42" s="7"/>
      <c r="BA42" s="7"/>
      <c r="BB42" s="7"/>
      <c r="BC42" s="7"/>
      <c r="BD42" s="7"/>
      <c r="BE42" s="7"/>
      <c r="BF42" s="7"/>
    </row>
    <row r="43" spans="1:58">
      <c r="A43" s="3" t="s">
        <v>111</v>
      </c>
      <c r="B43" s="26" t="s">
        <v>105</v>
      </c>
      <c r="C43" s="26" t="s">
        <v>112</v>
      </c>
      <c r="D43" s="26" t="s">
        <v>113</v>
      </c>
      <c r="E43" s="26"/>
      <c r="F43" s="26" t="s">
        <v>620</v>
      </c>
      <c r="G43" s="26"/>
      <c r="H43" s="26"/>
      <c r="I43" s="26"/>
      <c r="J43" s="26"/>
      <c r="K43" s="26"/>
      <c r="L43" s="31"/>
      <c r="M43" s="26"/>
      <c r="N43" s="26"/>
      <c r="O43" s="26"/>
      <c r="P43" s="26"/>
      <c r="Q43" s="32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30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7"/>
      <c r="AY43" s="7"/>
      <c r="AZ43" s="7"/>
      <c r="BA43" s="7"/>
      <c r="BB43" s="7"/>
      <c r="BC43" s="7"/>
      <c r="BD43" s="7"/>
      <c r="BE43" s="7"/>
      <c r="BF43" s="7"/>
    </row>
    <row r="44" spans="1:58">
      <c r="A44" s="3" t="s">
        <v>114</v>
      </c>
      <c r="B44" s="26" t="s">
        <v>105</v>
      </c>
      <c r="C44" s="26" t="s">
        <v>115</v>
      </c>
      <c r="D44" s="26" t="s">
        <v>116</v>
      </c>
      <c r="E44" s="26"/>
      <c r="F44" s="33" t="s">
        <v>620</v>
      </c>
      <c r="G44" s="33"/>
      <c r="H44" s="26"/>
      <c r="I44" s="26"/>
      <c r="J44" s="26"/>
      <c r="K44" s="26"/>
      <c r="L44" s="31"/>
      <c r="M44" s="26"/>
      <c r="N44" s="26"/>
      <c r="O44" s="26"/>
      <c r="P44" s="26"/>
      <c r="Q44" s="32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30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7"/>
      <c r="AY44" s="7"/>
      <c r="AZ44" s="7"/>
      <c r="BA44" s="7"/>
      <c r="BB44" s="7"/>
      <c r="BC44" s="7"/>
      <c r="BD44" s="7"/>
      <c r="BE44" s="7"/>
      <c r="BF44" s="7"/>
    </row>
    <row r="45" spans="1:58">
      <c r="A45" s="3" t="s">
        <v>117</v>
      </c>
      <c r="B45" s="26" t="s">
        <v>105</v>
      </c>
      <c r="C45" s="26" t="s">
        <v>118</v>
      </c>
      <c r="D45" s="26" t="s">
        <v>119</v>
      </c>
      <c r="E45" s="26"/>
      <c r="F45" s="26" t="s">
        <v>620</v>
      </c>
      <c r="G45" s="26"/>
      <c r="H45" s="26"/>
      <c r="I45" s="26"/>
      <c r="J45" s="26"/>
      <c r="K45" s="26"/>
      <c r="L45" s="31"/>
      <c r="M45" s="26"/>
      <c r="N45" s="26"/>
      <c r="O45" s="26"/>
      <c r="P45" s="26"/>
      <c r="Q45" s="32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30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7"/>
      <c r="AY45" s="7"/>
      <c r="AZ45" s="7"/>
      <c r="BA45" s="7"/>
      <c r="BB45" s="7"/>
      <c r="BC45" s="7"/>
      <c r="BD45" s="7"/>
      <c r="BE45" s="7"/>
      <c r="BF45" s="7"/>
    </row>
    <row r="46" spans="1:58">
      <c r="A46" s="3" t="s">
        <v>120</v>
      </c>
      <c r="B46" s="26" t="s">
        <v>105</v>
      </c>
      <c r="C46" s="26" t="s">
        <v>121</v>
      </c>
      <c r="D46" s="26" t="s">
        <v>122</v>
      </c>
      <c r="E46" s="26"/>
      <c r="F46" s="33" t="s">
        <v>620</v>
      </c>
      <c r="G46" s="33"/>
      <c r="H46" s="26"/>
      <c r="I46" s="26"/>
      <c r="J46" s="26"/>
      <c r="K46" s="26"/>
      <c r="L46" s="31"/>
      <c r="M46" s="26"/>
      <c r="N46" s="26"/>
      <c r="O46" s="26"/>
      <c r="P46" s="26"/>
      <c r="Q46" s="32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30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7"/>
      <c r="AY46" s="7"/>
      <c r="AZ46" s="7"/>
      <c r="BA46" s="7"/>
      <c r="BB46" s="7"/>
      <c r="BC46" s="7"/>
      <c r="BD46" s="7"/>
      <c r="BE46" s="7"/>
      <c r="BF46" s="7"/>
    </row>
    <row r="47" spans="1:58">
      <c r="A47" s="3" t="s">
        <v>123</v>
      </c>
      <c r="B47" s="26" t="s">
        <v>105</v>
      </c>
      <c r="C47" s="26" t="s">
        <v>124</v>
      </c>
      <c r="D47" s="26" t="s">
        <v>125</v>
      </c>
      <c r="E47" s="26"/>
      <c r="F47" s="26" t="s">
        <v>620</v>
      </c>
      <c r="G47" s="26"/>
      <c r="H47" s="26"/>
      <c r="I47" s="26"/>
      <c r="J47" s="26"/>
      <c r="K47" s="26"/>
      <c r="L47" s="31"/>
      <c r="M47" s="26"/>
      <c r="N47" s="26"/>
      <c r="O47" s="26"/>
      <c r="P47" s="26"/>
      <c r="Q47" s="32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30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7"/>
      <c r="AY47" s="7"/>
      <c r="AZ47" s="7"/>
      <c r="BA47" s="7"/>
      <c r="BB47" s="7"/>
      <c r="BC47" s="7"/>
      <c r="BD47" s="7"/>
      <c r="BE47" s="7"/>
      <c r="BF47" s="7"/>
    </row>
    <row r="48" spans="1:58">
      <c r="A48" s="3" t="s">
        <v>126</v>
      </c>
      <c r="B48" s="26" t="s">
        <v>105</v>
      </c>
      <c r="C48" s="26" t="s">
        <v>127</v>
      </c>
      <c r="D48" s="26" t="s">
        <v>128</v>
      </c>
      <c r="E48" s="26"/>
      <c r="F48" s="33" t="s">
        <v>620</v>
      </c>
      <c r="G48" s="33"/>
      <c r="H48" s="26"/>
      <c r="I48" s="26"/>
      <c r="J48" s="26"/>
      <c r="K48" s="26"/>
      <c r="L48" s="31"/>
      <c r="M48" s="26"/>
      <c r="N48" s="26"/>
      <c r="O48" s="26"/>
      <c r="P48" s="26"/>
      <c r="Q48" s="32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30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7"/>
      <c r="AY48" s="7"/>
      <c r="AZ48" s="7"/>
      <c r="BA48" s="7"/>
      <c r="BB48" s="7"/>
      <c r="BC48" s="7"/>
      <c r="BD48" s="7"/>
      <c r="BE48" s="7"/>
      <c r="BF48" s="7"/>
    </row>
    <row r="49" spans="1:58">
      <c r="A49" s="3" t="s">
        <v>129</v>
      </c>
      <c r="B49" s="26" t="s">
        <v>105</v>
      </c>
      <c r="C49" s="26" t="s">
        <v>130</v>
      </c>
      <c r="D49" s="26" t="s">
        <v>131</v>
      </c>
      <c r="E49" s="26"/>
      <c r="F49" s="26" t="s">
        <v>620</v>
      </c>
      <c r="G49" s="26"/>
      <c r="H49" s="26"/>
      <c r="I49" s="26"/>
      <c r="J49" s="26"/>
      <c r="K49" s="26"/>
      <c r="L49" s="31"/>
      <c r="M49" s="26"/>
      <c r="N49" s="26"/>
      <c r="O49" s="26"/>
      <c r="P49" s="26"/>
      <c r="Q49" s="32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30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7"/>
      <c r="AY49" s="7"/>
      <c r="AZ49" s="7"/>
      <c r="BA49" s="7"/>
      <c r="BB49" s="7"/>
      <c r="BC49" s="7"/>
      <c r="BD49" s="7"/>
      <c r="BE49" s="7"/>
      <c r="BF49" s="7"/>
    </row>
    <row r="50" spans="1:58">
      <c r="A50" s="3" t="s">
        <v>132</v>
      </c>
      <c r="B50" s="26" t="s">
        <v>105</v>
      </c>
      <c r="C50" s="26" t="s">
        <v>133</v>
      </c>
      <c r="D50" s="26" t="s">
        <v>134</v>
      </c>
      <c r="E50" s="26"/>
      <c r="F50" s="33" t="s">
        <v>620</v>
      </c>
      <c r="G50" s="33"/>
      <c r="H50" s="26"/>
      <c r="I50" s="26"/>
      <c r="J50" s="26"/>
      <c r="K50" s="26"/>
      <c r="L50" s="31"/>
      <c r="M50" s="26"/>
      <c r="N50" s="26"/>
      <c r="O50" s="26"/>
      <c r="P50" s="26"/>
      <c r="Q50" s="32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30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7"/>
      <c r="AY50" s="7"/>
      <c r="AZ50" s="7"/>
      <c r="BA50" s="7"/>
      <c r="BB50" s="7"/>
      <c r="BC50" s="7"/>
      <c r="BD50" s="7"/>
      <c r="BE50" s="7"/>
      <c r="BF50" s="7"/>
    </row>
    <row r="51" spans="1:58">
      <c r="A51" s="3" t="s">
        <v>135</v>
      </c>
      <c r="B51" s="26" t="s">
        <v>105</v>
      </c>
      <c r="C51" s="26" t="s">
        <v>136</v>
      </c>
      <c r="D51" s="26" t="s">
        <v>137</v>
      </c>
      <c r="E51" s="26"/>
      <c r="F51" s="26" t="s">
        <v>620</v>
      </c>
      <c r="G51" s="26"/>
      <c r="H51" s="26"/>
      <c r="I51" s="26"/>
      <c r="J51" s="26"/>
      <c r="K51" s="26"/>
      <c r="L51" s="31"/>
      <c r="M51" s="26"/>
      <c r="N51" s="26"/>
      <c r="O51" s="26"/>
      <c r="P51" s="26"/>
      <c r="Q51" s="32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30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7"/>
      <c r="AY51" s="7"/>
      <c r="AZ51" s="7"/>
      <c r="BA51" s="7"/>
      <c r="BB51" s="7"/>
      <c r="BC51" s="7"/>
      <c r="BD51" s="7"/>
      <c r="BE51" s="7"/>
      <c r="BF51" s="7"/>
    </row>
    <row r="52" spans="1:58">
      <c r="A52" s="3" t="s">
        <v>138</v>
      </c>
      <c r="B52" s="26" t="s">
        <v>105</v>
      </c>
      <c r="C52" s="26" t="s">
        <v>139</v>
      </c>
      <c r="D52" s="26" t="s">
        <v>140</v>
      </c>
      <c r="E52" s="26"/>
      <c r="F52" s="33" t="s">
        <v>620</v>
      </c>
      <c r="G52" s="33"/>
      <c r="H52" s="26"/>
      <c r="I52" s="26"/>
      <c r="J52" s="26"/>
      <c r="K52" s="26"/>
      <c r="L52" s="31"/>
      <c r="M52" s="26"/>
      <c r="N52" s="26"/>
      <c r="O52" s="26"/>
      <c r="P52" s="26"/>
      <c r="Q52" s="32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30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7"/>
      <c r="AY52" s="7"/>
      <c r="AZ52" s="7"/>
      <c r="BA52" s="7"/>
      <c r="BB52" s="7"/>
      <c r="BC52" s="7"/>
      <c r="BD52" s="7"/>
      <c r="BE52" s="7"/>
      <c r="BF52" s="7"/>
    </row>
    <row r="53" spans="1:58">
      <c r="A53" s="3" t="s">
        <v>141</v>
      </c>
      <c r="B53" s="26" t="s">
        <v>105</v>
      </c>
      <c r="C53" s="26" t="s">
        <v>142</v>
      </c>
      <c r="D53" s="26" t="s">
        <v>143</v>
      </c>
      <c r="E53" s="26"/>
      <c r="F53" s="26" t="s">
        <v>620</v>
      </c>
      <c r="G53" s="26"/>
      <c r="H53" s="26"/>
      <c r="I53" s="26"/>
      <c r="J53" s="26"/>
      <c r="K53" s="26"/>
      <c r="L53" s="31"/>
      <c r="M53" s="26"/>
      <c r="N53" s="26"/>
      <c r="O53" s="26"/>
      <c r="P53" s="26"/>
      <c r="Q53" s="32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30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7"/>
      <c r="AY53" s="7"/>
      <c r="AZ53" s="7"/>
      <c r="BA53" s="7"/>
      <c r="BB53" s="7"/>
      <c r="BC53" s="7"/>
      <c r="BD53" s="7"/>
      <c r="BE53" s="7"/>
      <c r="BF53" s="7"/>
    </row>
    <row r="54" spans="1:58">
      <c r="A54" s="3" t="s">
        <v>144</v>
      </c>
      <c r="B54" s="26" t="s">
        <v>105</v>
      </c>
      <c r="C54" s="26" t="s">
        <v>145</v>
      </c>
      <c r="D54" s="26" t="s">
        <v>146</v>
      </c>
      <c r="E54" s="26"/>
      <c r="F54" s="33" t="s">
        <v>620</v>
      </c>
      <c r="G54" s="33"/>
      <c r="H54" s="26"/>
      <c r="I54" s="26"/>
      <c r="J54" s="26"/>
      <c r="K54" s="26"/>
      <c r="L54" s="31"/>
      <c r="M54" s="26"/>
      <c r="N54" s="26"/>
      <c r="O54" s="26"/>
      <c r="P54" s="26"/>
      <c r="Q54" s="32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30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7"/>
      <c r="AY54" s="7"/>
      <c r="AZ54" s="7"/>
      <c r="BA54" s="7"/>
      <c r="BB54" s="7"/>
      <c r="BC54" s="7"/>
      <c r="BD54" s="7"/>
      <c r="BE54" s="7"/>
      <c r="BF54" s="7"/>
    </row>
    <row r="55" spans="1:58">
      <c r="A55" s="3" t="s">
        <v>147</v>
      </c>
      <c r="B55" s="26" t="s">
        <v>105</v>
      </c>
      <c r="C55" s="26" t="s">
        <v>148</v>
      </c>
      <c r="D55" s="26" t="s">
        <v>149</v>
      </c>
      <c r="E55" s="26"/>
      <c r="F55" s="26" t="s">
        <v>620</v>
      </c>
      <c r="G55" s="26"/>
      <c r="H55" s="26"/>
      <c r="I55" s="26"/>
      <c r="J55" s="26"/>
      <c r="K55" s="26"/>
      <c r="L55" s="31"/>
      <c r="M55" s="26"/>
      <c r="N55" s="26"/>
      <c r="O55" s="26"/>
      <c r="P55" s="26"/>
      <c r="Q55" s="32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30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7"/>
      <c r="AY55" s="7"/>
      <c r="AZ55" s="7"/>
      <c r="BA55" s="7"/>
      <c r="BB55" s="7"/>
      <c r="BC55" s="7"/>
      <c r="BD55" s="7"/>
      <c r="BE55" s="7"/>
      <c r="BF55" s="7"/>
    </row>
    <row r="56" spans="1:58">
      <c r="A56" s="3" t="s">
        <v>150</v>
      </c>
      <c r="B56" s="26" t="s">
        <v>105</v>
      </c>
      <c r="C56" s="26" t="s">
        <v>151</v>
      </c>
      <c r="D56" s="26" t="s">
        <v>152</v>
      </c>
      <c r="E56" s="26"/>
      <c r="F56" s="33" t="s">
        <v>620</v>
      </c>
      <c r="G56" s="33"/>
      <c r="H56" s="26"/>
      <c r="I56" s="26"/>
      <c r="J56" s="26"/>
      <c r="K56" s="26"/>
      <c r="L56" s="31"/>
      <c r="M56" s="26"/>
      <c r="N56" s="26"/>
      <c r="O56" s="26"/>
      <c r="P56" s="26"/>
      <c r="Q56" s="32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30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7"/>
      <c r="AY56" s="7"/>
      <c r="AZ56" s="7"/>
      <c r="BA56" s="7"/>
      <c r="BB56" s="7"/>
      <c r="BC56" s="7"/>
      <c r="BD56" s="7"/>
      <c r="BE56" s="7"/>
      <c r="BF56" s="7"/>
    </row>
    <row r="57" spans="1:58">
      <c r="A57" s="3" t="s">
        <v>153</v>
      </c>
      <c r="B57" s="26" t="s">
        <v>105</v>
      </c>
      <c r="C57" s="26" t="s">
        <v>154</v>
      </c>
      <c r="D57" s="26" t="s">
        <v>155</v>
      </c>
      <c r="E57" s="26"/>
      <c r="F57" s="26" t="s">
        <v>620</v>
      </c>
      <c r="G57" s="26"/>
      <c r="H57" s="26"/>
      <c r="I57" s="26"/>
      <c r="J57" s="26"/>
      <c r="K57" s="26"/>
      <c r="L57" s="31"/>
      <c r="M57" s="26"/>
      <c r="N57" s="26"/>
      <c r="O57" s="26"/>
      <c r="P57" s="26"/>
      <c r="Q57" s="32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30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7"/>
      <c r="AY57" s="7"/>
      <c r="AZ57" s="7"/>
      <c r="BA57" s="7"/>
      <c r="BB57" s="7"/>
      <c r="BC57" s="7"/>
      <c r="BD57" s="7"/>
      <c r="BE57" s="7"/>
      <c r="BF57" s="7"/>
    </row>
    <row r="58" spans="1:58">
      <c r="A58" s="3" t="s">
        <v>156</v>
      </c>
      <c r="B58" s="26" t="s">
        <v>105</v>
      </c>
      <c r="C58" s="26" t="s">
        <v>157</v>
      </c>
      <c r="D58" s="26" t="s">
        <v>158</v>
      </c>
      <c r="E58" s="26"/>
      <c r="F58" s="33" t="s">
        <v>620</v>
      </c>
      <c r="G58" s="33"/>
      <c r="H58" s="26"/>
      <c r="I58" s="26"/>
      <c r="J58" s="26"/>
      <c r="K58" s="26"/>
      <c r="L58" s="31"/>
      <c r="M58" s="26"/>
      <c r="N58" s="26"/>
      <c r="O58" s="26"/>
      <c r="P58" s="26"/>
      <c r="Q58" s="32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30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7"/>
      <c r="AY58" s="7"/>
      <c r="AZ58" s="7"/>
      <c r="BA58" s="7"/>
      <c r="BB58" s="7"/>
      <c r="BC58" s="7"/>
      <c r="BD58" s="7"/>
      <c r="BE58" s="7"/>
      <c r="BF58" s="7"/>
    </row>
    <row r="59" spans="1:58">
      <c r="A59" s="3" t="s">
        <v>159</v>
      </c>
      <c r="B59" s="26" t="s">
        <v>105</v>
      </c>
      <c r="C59" s="26" t="s">
        <v>160</v>
      </c>
      <c r="D59" s="26" t="s">
        <v>161</v>
      </c>
      <c r="E59" s="26"/>
      <c r="F59" s="26" t="s">
        <v>620</v>
      </c>
      <c r="G59" s="26"/>
      <c r="H59" s="26"/>
      <c r="I59" s="26"/>
      <c r="J59" s="26"/>
      <c r="K59" s="26"/>
      <c r="L59" s="31"/>
      <c r="M59" s="26"/>
      <c r="N59" s="26"/>
      <c r="O59" s="26"/>
      <c r="P59" s="26"/>
      <c r="Q59" s="32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30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7"/>
      <c r="AY59" s="7"/>
      <c r="AZ59" s="7"/>
      <c r="BA59" s="7"/>
      <c r="BB59" s="7"/>
      <c r="BC59" s="7"/>
      <c r="BD59" s="7"/>
      <c r="BE59" s="7"/>
      <c r="BF59" s="7"/>
    </row>
    <row r="60" spans="1:58">
      <c r="A60" s="3" t="s">
        <v>162</v>
      </c>
      <c r="B60" s="26" t="s">
        <v>105</v>
      </c>
      <c r="C60" s="26" t="s">
        <v>163</v>
      </c>
      <c r="D60" s="26" t="s">
        <v>164</v>
      </c>
      <c r="E60" s="26"/>
      <c r="F60" s="33" t="s">
        <v>620</v>
      </c>
      <c r="G60" s="33"/>
      <c r="H60" s="26"/>
      <c r="I60" s="26"/>
      <c r="J60" s="26"/>
      <c r="K60" s="26"/>
      <c r="L60" s="31"/>
      <c r="M60" s="26"/>
      <c r="N60" s="26"/>
      <c r="O60" s="26"/>
      <c r="P60" s="26"/>
      <c r="Q60" s="32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30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7"/>
      <c r="AY60" s="7"/>
      <c r="AZ60" s="7"/>
      <c r="BA60" s="7"/>
      <c r="BB60" s="7"/>
      <c r="BC60" s="7"/>
      <c r="BD60" s="7"/>
      <c r="BE60" s="7"/>
      <c r="BF60" s="7"/>
    </row>
    <row r="61" spans="1:58">
      <c r="A61" s="3" t="s">
        <v>165</v>
      </c>
      <c r="B61" s="26" t="s">
        <v>166</v>
      </c>
      <c r="C61" s="26" t="s">
        <v>167</v>
      </c>
      <c r="D61" s="26" t="s">
        <v>168</v>
      </c>
      <c r="E61" s="26"/>
      <c r="F61" s="26" t="s">
        <v>620</v>
      </c>
      <c r="G61" s="26"/>
      <c r="H61" s="26"/>
      <c r="I61" s="26"/>
      <c r="J61" s="26"/>
      <c r="K61" s="26"/>
      <c r="L61" s="31"/>
      <c r="M61" s="26"/>
      <c r="N61" s="26"/>
      <c r="O61" s="26"/>
      <c r="P61" s="26"/>
      <c r="Q61" s="32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30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7"/>
      <c r="AY61" s="7"/>
      <c r="AZ61" s="7"/>
      <c r="BA61" s="7"/>
      <c r="BB61" s="7"/>
      <c r="BC61" s="7"/>
      <c r="BD61" s="7"/>
      <c r="BE61" s="7"/>
      <c r="BF61" s="7"/>
    </row>
    <row r="62" spans="1:58">
      <c r="A62" s="3" t="s">
        <v>169</v>
      </c>
      <c r="B62" s="26" t="s">
        <v>166</v>
      </c>
      <c r="C62" s="26" t="s">
        <v>170</v>
      </c>
      <c r="D62" s="26" t="s">
        <v>171</v>
      </c>
      <c r="E62" s="26"/>
      <c r="F62" s="33" t="s">
        <v>620</v>
      </c>
      <c r="G62" s="33"/>
      <c r="H62" s="26"/>
      <c r="I62" s="26"/>
      <c r="J62" s="26"/>
      <c r="K62" s="26"/>
      <c r="L62" s="31"/>
      <c r="M62" s="26"/>
      <c r="N62" s="26"/>
      <c r="O62" s="26"/>
      <c r="P62" s="26"/>
      <c r="Q62" s="32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30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7"/>
      <c r="AY62" s="7"/>
      <c r="AZ62" s="7"/>
      <c r="BA62" s="7"/>
      <c r="BB62" s="7"/>
      <c r="BC62" s="7"/>
      <c r="BD62" s="7"/>
      <c r="BE62" s="7"/>
      <c r="BF62" s="7"/>
    </row>
    <row r="63" spans="1:58">
      <c r="A63" s="3" t="s">
        <v>172</v>
      </c>
      <c r="B63" s="26" t="s">
        <v>166</v>
      </c>
      <c r="C63" s="26" t="s">
        <v>173</v>
      </c>
      <c r="D63" s="26" t="s">
        <v>174</v>
      </c>
      <c r="E63" s="26"/>
      <c r="F63" s="26" t="s">
        <v>620</v>
      </c>
      <c r="G63" s="26"/>
      <c r="H63" s="26"/>
      <c r="I63" s="26"/>
      <c r="J63" s="26"/>
      <c r="K63" s="26"/>
      <c r="L63" s="31"/>
      <c r="M63" s="26"/>
      <c r="N63" s="26"/>
      <c r="O63" s="26"/>
      <c r="P63" s="26"/>
      <c r="Q63" s="32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30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7"/>
      <c r="AY63" s="7"/>
      <c r="AZ63" s="7"/>
      <c r="BA63" s="7"/>
      <c r="BB63" s="7"/>
      <c r="BC63" s="7"/>
      <c r="BD63" s="7"/>
      <c r="BE63" s="7"/>
      <c r="BF63" s="7"/>
    </row>
    <row r="64" spans="1:58">
      <c r="A64" s="3" t="s">
        <v>175</v>
      </c>
      <c r="B64" s="26" t="s">
        <v>166</v>
      </c>
      <c r="C64" s="26" t="s">
        <v>176</v>
      </c>
      <c r="D64" s="26" t="s">
        <v>177</v>
      </c>
      <c r="E64" s="26"/>
      <c r="F64" s="33" t="s">
        <v>620</v>
      </c>
      <c r="G64" s="33"/>
      <c r="H64" s="26"/>
      <c r="I64" s="26"/>
      <c r="J64" s="26"/>
      <c r="K64" s="26"/>
      <c r="L64" s="31"/>
      <c r="M64" s="26"/>
      <c r="N64" s="26"/>
      <c r="O64" s="26"/>
      <c r="P64" s="26"/>
      <c r="Q64" s="32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30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7"/>
      <c r="AY64" s="7"/>
      <c r="AZ64" s="7"/>
      <c r="BA64" s="7"/>
      <c r="BB64" s="7"/>
      <c r="BC64" s="7"/>
      <c r="BD64" s="7"/>
      <c r="BE64" s="7"/>
      <c r="BF64" s="7"/>
    </row>
    <row r="65" spans="1:58">
      <c r="A65" s="3" t="s">
        <v>178</v>
      </c>
      <c r="B65" s="26" t="s">
        <v>166</v>
      </c>
      <c r="C65" s="26" t="s">
        <v>179</v>
      </c>
      <c r="D65" s="26" t="s">
        <v>180</v>
      </c>
      <c r="E65" s="26"/>
      <c r="F65" s="26" t="s">
        <v>620</v>
      </c>
      <c r="G65" s="26"/>
      <c r="H65" s="26"/>
      <c r="I65" s="26"/>
      <c r="J65" s="26"/>
      <c r="K65" s="26"/>
      <c r="L65" s="31"/>
      <c r="M65" s="26"/>
      <c r="N65" s="26"/>
      <c r="O65" s="26"/>
      <c r="P65" s="26"/>
      <c r="Q65" s="32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30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7"/>
      <c r="AY65" s="7"/>
      <c r="AZ65" s="7"/>
      <c r="BA65" s="7"/>
      <c r="BB65" s="7"/>
      <c r="BC65" s="7"/>
      <c r="BD65" s="7"/>
      <c r="BE65" s="7"/>
      <c r="BF65" s="7"/>
    </row>
    <row r="66" spans="1:58">
      <c r="A66" s="3" t="s">
        <v>181</v>
      </c>
      <c r="B66" s="26" t="s">
        <v>182</v>
      </c>
      <c r="C66" s="26" t="s">
        <v>183</v>
      </c>
      <c r="D66" s="26" t="s">
        <v>184</v>
      </c>
      <c r="E66" s="26"/>
      <c r="F66" s="33" t="s">
        <v>620</v>
      </c>
      <c r="G66" s="33"/>
      <c r="H66" s="26"/>
      <c r="I66" s="26"/>
      <c r="J66" s="26"/>
      <c r="K66" s="26"/>
      <c r="L66" s="31"/>
      <c r="M66" s="26"/>
      <c r="N66" s="26"/>
      <c r="O66" s="26"/>
      <c r="P66" s="26"/>
      <c r="Q66" s="32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30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7"/>
      <c r="AY66" s="7"/>
      <c r="AZ66" s="7"/>
      <c r="BA66" s="7"/>
      <c r="BB66" s="7"/>
      <c r="BC66" s="7"/>
      <c r="BD66" s="7"/>
      <c r="BE66" s="7"/>
      <c r="BF66" s="7"/>
    </row>
    <row r="67" spans="1:58">
      <c r="A67" s="3" t="s">
        <v>185</v>
      </c>
      <c r="B67" s="26" t="s">
        <v>182</v>
      </c>
      <c r="C67" s="26" t="s">
        <v>186</v>
      </c>
      <c r="D67" s="26" t="s">
        <v>187</v>
      </c>
      <c r="E67" s="26"/>
      <c r="F67" s="26" t="s">
        <v>620</v>
      </c>
      <c r="G67" s="26"/>
      <c r="H67" s="26"/>
      <c r="I67" s="26"/>
      <c r="J67" s="26"/>
      <c r="K67" s="26"/>
      <c r="L67" s="31"/>
      <c r="M67" s="26"/>
      <c r="N67" s="26"/>
      <c r="O67" s="26"/>
      <c r="P67" s="26"/>
      <c r="Q67" s="32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30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7"/>
      <c r="AY67" s="7"/>
      <c r="AZ67" s="7"/>
      <c r="BA67" s="7"/>
      <c r="BB67" s="7"/>
      <c r="BC67" s="7"/>
      <c r="BD67" s="7"/>
      <c r="BE67" s="7"/>
      <c r="BF67" s="7"/>
    </row>
    <row r="68" spans="1:58">
      <c r="A68" s="3" t="s">
        <v>188</v>
      </c>
      <c r="B68" s="26" t="s">
        <v>182</v>
      </c>
      <c r="C68" s="26" t="s">
        <v>189</v>
      </c>
      <c r="D68" s="26" t="s">
        <v>190</v>
      </c>
      <c r="E68" s="26"/>
      <c r="F68" s="33" t="s">
        <v>620</v>
      </c>
      <c r="G68" s="33"/>
      <c r="H68" s="26"/>
      <c r="I68" s="26"/>
      <c r="J68" s="26"/>
      <c r="K68" s="26"/>
      <c r="L68" s="31"/>
      <c r="M68" s="26"/>
      <c r="N68" s="26"/>
      <c r="O68" s="26"/>
      <c r="P68" s="26"/>
      <c r="Q68" s="32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30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7"/>
      <c r="AY68" s="7"/>
      <c r="AZ68" s="7"/>
      <c r="BA68" s="7"/>
      <c r="BB68" s="7"/>
      <c r="BC68" s="7"/>
      <c r="BD68" s="7"/>
      <c r="BE68" s="7"/>
      <c r="BF68" s="7"/>
    </row>
    <row r="69" spans="1:58">
      <c r="A69" s="3" t="s">
        <v>191</v>
      </c>
      <c r="B69" s="26" t="s">
        <v>182</v>
      </c>
      <c r="C69" s="26" t="s">
        <v>192</v>
      </c>
      <c r="D69" s="26" t="s">
        <v>193</v>
      </c>
      <c r="E69" s="26"/>
      <c r="F69" s="26" t="s">
        <v>620</v>
      </c>
      <c r="G69" s="26"/>
      <c r="H69" s="26"/>
      <c r="I69" s="26"/>
      <c r="J69" s="26"/>
      <c r="K69" s="26"/>
      <c r="L69" s="31"/>
      <c r="M69" s="26"/>
      <c r="N69" s="26"/>
      <c r="O69" s="26"/>
      <c r="P69" s="26"/>
      <c r="Q69" s="32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30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7"/>
      <c r="AY69" s="7"/>
      <c r="AZ69" s="7"/>
      <c r="BA69" s="7"/>
      <c r="BB69" s="7"/>
      <c r="BC69" s="7"/>
      <c r="BD69" s="7"/>
      <c r="BE69" s="7"/>
      <c r="BF69" s="7"/>
    </row>
    <row r="70" spans="1:58">
      <c r="A70" s="3" t="s">
        <v>194</v>
      </c>
      <c r="B70" s="26" t="s">
        <v>182</v>
      </c>
      <c r="C70" s="26" t="s">
        <v>195</v>
      </c>
      <c r="D70" s="26" t="s">
        <v>196</v>
      </c>
      <c r="E70" s="26"/>
      <c r="F70" s="33" t="s">
        <v>620</v>
      </c>
      <c r="G70" s="33"/>
      <c r="H70" s="26"/>
      <c r="I70" s="26"/>
      <c r="J70" s="26"/>
      <c r="K70" s="26"/>
      <c r="L70" s="31"/>
      <c r="M70" s="26"/>
      <c r="N70" s="26"/>
      <c r="O70" s="26"/>
      <c r="P70" s="26"/>
      <c r="Q70" s="32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30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7"/>
      <c r="AY70" s="7"/>
      <c r="AZ70" s="7"/>
      <c r="BA70" s="7"/>
      <c r="BB70" s="7"/>
      <c r="BC70" s="7"/>
      <c r="BD70" s="7"/>
      <c r="BE70" s="7"/>
      <c r="BF70" s="7"/>
    </row>
    <row r="71" spans="1:58">
      <c r="A71" s="3" t="s">
        <v>197</v>
      </c>
      <c r="B71" s="26" t="s">
        <v>182</v>
      </c>
      <c r="C71" s="26" t="s">
        <v>198</v>
      </c>
      <c r="D71" s="26" t="s">
        <v>199</v>
      </c>
      <c r="E71" s="26"/>
      <c r="F71" s="26" t="s">
        <v>620</v>
      </c>
      <c r="G71" s="26"/>
      <c r="H71" s="26"/>
      <c r="I71" s="26"/>
      <c r="J71" s="26"/>
      <c r="K71" s="26"/>
      <c r="L71" s="31"/>
      <c r="M71" s="26"/>
      <c r="N71" s="26"/>
      <c r="O71" s="26"/>
      <c r="P71" s="26"/>
      <c r="Q71" s="32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30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7"/>
      <c r="AY71" s="7"/>
      <c r="AZ71" s="7"/>
      <c r="BA71" s="7"/>
      <c r="BB71" s="7"/>
      <c r="BC71" s="7"/>
      <c r="BD71" s="7"/>
      <c r="BE71" s="7"/>
      <c r="BF71" s="7"/>
    </row>
    <row r="72" spans="1:58">
      <c r="A72" s="3" t="s">
        <v>200</v>
      </c>
      <c r="B72" s="26" t="s">
        <v>182</v>
      </c>
      <c r="C72" s="26" t="s">
        <v>201</v>
      </c>
      <c r="D72" s="26" t="s">
        <v>202</v>
      </c>
      <c r="E72" s="26"/>
      <c r="F72" s="33" t="s">
        <v>620</v>
      </c>
      <c r="G72" s="33"/>
      <c r="H72" s="26"/>
      <c r="I72" s="26"/>
      <c r="J72" s="26"/>
      <c r="K72" s="26"/>
      <c r="L72" s="31"/>
      <c r="M72" s="26"/>
      <c r="N72" s="26"/>
      <c r="O72" s="26"/>
      <c r="P72" s="26"/>
      <c r="Q72" s="32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30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7"/>
      <c r="AY72" s="7"/>
      <c r="AZ72" s="7"/>
      <c r="BA72" s="7"/>
      <c r="BB72" s="7"/>
      <c r="BC72" s="7"/>
      <c r="BD72" s="7"/>
      <c r="BE72" s="7"/>
      <c r="BF72" s="7"/>
    </row>
    <row r="73" spans="1:58">
      <c r="A73" s="3" t="s">
        <v>203</v>
      </c>
      <c r="B73" s="26" t="s">
        <v>182</v>
      </c>
      <c r="C73" s="26" t="s">
        <v>204</v>
      </c>
      <c r="D73" s="26" t="s">
        <v>205</v>
      </c>
      <c r="E73" s="26"/>
      <c r="F73" s="26" t="s">
        <v>620</v>
      </c>
      <c r="G73" s="26"/>
      <c r="H73" s="26"/>
      <c r="I73" s="26"/>
      <c r="J73" s="26"/>
      <c r="K73" s="26"/>
      <c r="L73" s="31"/>
      <c r="M73" s="26"/>
      <c r="N73" s="26"/>
      <c r="O73" s="26"/>
      <c r="P73" s="26"/>
      <c r="Q73" s="32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30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7"/>
      <c r="AY73" s="7"/>
      <c r="AZ73" s="7"/>
      <c r="BA73" s="7"/>
      <c r="BB73" s="7"/>
      <c r="BC73" s="7"/>
      <c r="BD73" s="7"/>
      <c r="BE73" s="7"/>
      <c r="BF73" s="7"/>
    </row>
    <row r="74" spans="1:58">
      <c r="A74" s="3" t="s">
        <v>206</v>
      </c>
      <c r="B74" s="26" t="s">
        <v>207</v>
      </c>
      <c r="C74" s="26" t="s">
        <v>208</v>
      </c>
      <c r="D74" s="26" t="s">
        <v>209</v>
      </c>
      <c r="E74" s="26"/>
      <c r="F74" s="33" t="s">
        <v>620</v>
      </c>
      <c r="G74" s="33"/>
      <c r="H74" s="26"/>
      <c r="I74" s="26"/>
      <c r="J74" s="26"/>
      <c r="K74" s="26"/>
      <c r="L74" s="31"/>
      <c r="M74" s="26"/>
      <c r="N74" s="26"/>
      <c r="O74" s="26"/>
      <c r="P74" s="26"/>
      <c r="Q74" s="32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30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7"/>
      <c r="AY74" s="7"/>
      <c r="AZ74" s="7"/>
      <c r="BA74" s="7"/>
      <c r="BB74" s="7"/>
      <c r="BC74" s="7"/>
      <c r="BD74" s="7"/>
      <c r="BE74" s="7"/>
      <c r="BF74" s="7"/>
    </row>
    <row r="75" spans="1:58">
      <c r="A75" s="3" t="s">
        <v>206</v>
      </c>
      <c r="B75" s="26" t="s">
        <v>207</v>
      </c>
      <c r="C75" s="26" t="s">
        <v>210</v>
      </c>
      <c r="D75" s="26" t="s">
        <v>211</v>
      </c>
      <c r="E75" s="26"/>
      <c r="F75" s="26" t="s">
        <v>620</v>
      </c>
      <c r="G75" s="26"/>
      <c r="H75" s="26"/>
      <c r="I75" s="26"/>
      <c r="J75" s="26"/>
      <c r="K75" s="26"/>
      <c r="L75" s="31"/>
      <c r="M75" s="26"/>
      <c r="N75" s="26"/>
      <c r="O75" s="26"/>
      <c r="P75" s="26"/>
      <c r="Q75" s="32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30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7"/>
      <c r="AY75" s="7"/>
      <c r="AZ75" s="7"/>
      <c r="BA75" s="7"/>
      <c r="BB75" s="7"/>
      <c r="BC75" s="7"/>
      <c r="BD75" s="7"/>
      <c r="BE75" s="7"/>
      <c r="BF75" s="7"/>
    </row>
    <row r="76" spans="1:58">
      <c r="A76" s="3" t="s">
        <v>212</v>
      </c>
      <c r="B76" s="26" t="s">
        <v>213</v>
      </c>
      <c r="C76" s="26" t="s">
        <v>214</v>
      </c>
      <c r="D76" s="26" t="s">
        <v>215</v>
      </c>
      <c r="E76" s="26"/>
      <c r="F76" s="33" t="s">
        <v>620</v>
      </c>
      <c r="G76" s="33"/>
      <c r="H76" s="26"/>
      <c r="I76" s="26"/>
      <c r="J76" s="26"/>
      <c r="K76" s="26"/>
      <c r="L76" s="31"/>
      <c r="M76" s="26"/>
      <c r="N76" s="26"/>
      <c r="O76" s="26"/>
      <c r="P76" s="26"/>
      <c r="Q76" s="32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30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7"/>
      <c r="AY76" s="7"/>
      <c r="AZ76" s="7"/>
      <c r="BA76" s="7"/>
      <c r="BB76" s="7"/>
      <c r="BC76" s="7"/>
      <c r="BD76" s="7"/>
      <c r="BE76" s="7"/>
      <c r="BF76" s="7"/>
    </row>
    <row r="77" spans="1:58">
      <c r="A77" s="3" t="s">
        <v>216</v>
      </c>
      <c r="B77" s="26" t="s">
        <v>213</v>
      </c>
      <c r="C77" s="26" t="s">
        <v>217</v>
      </c>
      <c r="D77" s="26" t="s">
        <v>218</v>
      </c>
      <c r="E77" s="26"/>
      <c r="F77" s="26" t="s">
        <v>620</v>
      </c>
      <c r="G77" s="26"/>
      <c r="H77" s="26"/>
      <c r="I77" s="26"/>
      <c r="J77" s="26"/>
      <c r="K77" s="26"/>
      <c r="L77" s="31"/>
      <c r="M77" s="26"/>
      <c r="N77" s="26"/>
      <c r="O77" s="26"/>
      <c r="P77" s="26"/>
      <c r="Q77" s="32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30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7"/>
      <c r="AY77" s="7"/>
      <c r="AZ77" s="7"/>
      <c r="BA77" s="7"/>
      <c r="BB77" s="7"/>
      <c r="BC77" s="7"/>
      <c r="BD77" s="7"/>
      <c r="BE77" s="7"/>
      <c r="BF77" s="7"/>
    </row>
    <row r="78" spans="1:58">
      <c r="A78" s="3" t="s">
        <v>219</v>
      </c>
      <c r="B78" s="26" t="s">
        <v>213</v>
      </c>
      <c r="C78" s="26" t="s">
        <v>220</v>
      </c>
      <c r="D78" s="26" t="s">
        <v>221</v>
      </c>
      <c r="E78" s="26"/>
      <c r="F78" s="33" t="s">
        <v>620</v>
      </c>
      <c r="G78" s="33"/>
      <c r="H78" s="26"/>
      <c r="I78" s="26"/>
      <c r="J78" s="26"/>
      <c r="K78" s="26"/>
      <c r="L78" s="31"/>
      <c r="M78" s="26"/>
      <c r="N78" s="26"/>
      <c r="O78" s="26"/>
      <c r="P78" s="26"/>
      <c r="Q78" s="32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30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7"/>
      <c r="AY78" s="7"/>
      <c r="AZ78" s="7"/>
      <c r="BA78" s="7"/>
      <c r="BB78" s="7"/>
      <c r="BC78" s="7"/>
      <c r="BD78" s="7"/>
      <c r="BE78" s="7"/>
      <c r="BF78" s="7"/>
    </row>
    <row r="79" spans="1:58">
      <c r="A79" s="3" t="s">
        <v>222</v>
      </c>
      <c r="B79" s="26" t="s">
        <v>213</v>
      </c>
      <c r="C79" s="26" t="s">
        <v>223</v>
      </c>
      <c r="D79" s="26" t="s">
        <v>224</v>
      </c>
      <c r="E79" s="26"/>
      <c r="F79" s="26" t="s">
        <v>620</v>
      </c>
      <c r="G79" s="26"/>
      <c r="H79" s="26"/>
      <c r="I79" s="26"/>
      <c r="J79" s="26"/>
      <c r="K79" s="26"/>
      <c r="L79" s="31"/>
      <c r="M79" s="26"/>
      <c r="N79" s="26"/>
      <c r="O79" s="26"/>
      <c r="P79" s="26"/>
      <c r="Q79" s="32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30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7"/>
      <c r="AY79" s="7"/>
      <c r="AZ79" s="7"/>
      <c r="BA79" s="7"/>
      <c r="BB79" s="7"/>
      <c r="BC79" s="7"/>
      <c r="BD79" s="7"/>
      <c r="BE79" s="7"/>
      <c r="BF79" s="7"/>
    </row>
    <row r="80" spans="1:58">
      <c r="A80" s="3" t="s">
        <v>225</v>
      </c>
      <c r="B80" s="26" t="s">
        <v>213</v>
      </c>
      <c r="C80" s="26" t="s">
        <v>226</v>
      </c>
      <c r="D80" s="26" t="s">
        <v>227</v>
      </c>
      <c r="E80" s="26"/>
      <c r="F80" s="33" t="s">
        <v>620</v>
      </c>
      <c r="G80" s="33"/>
      <c r="H80" s="26"/>
      <c r="I80" s="26"/>
      <c r="J80" s="26"/>
      <c r="K80" s="26"/>
      <c r="L80" s="31"/>
      <c r="M80" s="26"/>
      <c r="N80" s="26"/>
      <c r="O80" s="26"/>
      <c r="P80" s="26"/>
      <c r="Q80" s="32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30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7"/>
      <c r="AY80" s="7"/>
      <c r="AZ80" s="7"/>
      <c r="BA80" s="7"/>
      <c r="BB80" s="7"/>
      <c r="BC80" s="7"/>
      <c r="BD80" s="7"/>
      <c r="BE80" s="7"/>
      <c r="BF80" s="7"/>
    </row>
    <row r="81" spans="1:58">
      <c r="A81" s="3" t="s">
        <v>228</v>
      </c>
      <c r="B81" s="26" t="s">
        <v>213</v>
      </c>
      <c r="C81" s="26" t="s">
        <v>511</v>
      </c>
      <c r="D81" s="26" t="s">
        <v>229</v>
      </c>
      <c r="E81" s="26"/>
      <c r="F81" s="26" t="s">
        <v>620</v>
      </c>
      <c r="G81" s="26"/>
      <c r="H81" s="26"/>
      <c r="I81" s="26"/>
      <c r="J81" s="26"/>
      <c r="K81" s="26"/>
      <c r="L81" s="31"/>
      <c r="M81" s="26"/>
      <c r="N81" s="26"/>
      <c r="O81" s="26"/>
      <c r="P81" s="26"/>
      <c r="Q81" s="32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30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7"/>
      <c r="AY81" s="7"/>
      <c r="AZ81" s="7"/>
      <c r="BA81" s="7"/>
      <c r="BB81" s="7"/>
      <c r="BC81" s="7"/>
      <c r="BD81" s="7"/>
      <c r="BE81" s="7"/>
      <c r="BF81" s="7"/>
    </row>
    <row r="82" spans="1:58">
      <c r="A82" s="3" t="s">
        <v>230</v>
      </c>
      <c r="B82" s="26" t="s">
        <v>213</v>
      </c>
      <c r="C82" s="26" t="s">
        <v>231</v>
      </c>
      <c r="D82" s="26" t="s">
        <v>232</v>
      </c>
      <c r="E82" s="26"/>
      <c r="F82" s="33" t="s">
        <v>620</v>
      </c>
      <c r="G82" s="33"/>
      <c r="H82" s="26"/>
      <c r="I82" s="26"/>
      <c r="J82" s="26"/>
      <c r="K82" s="26"/>
      <c r="L82" s="31"/>
      <c r="M82" s="26"/>
      <c r="N82" s="26"/>
      <c r="O82" s="26"/>
      <c r="P82" s="26"/>
      <c r="Q82" s="32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30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7"/>
      <c r="AY82" s="7"/>
      <c r="AZ82" s="7"/>
      <c r="BA82" s="7"/>
      <c r="BB82" s="7"/>
      <c r="BC82" s="7"/>
      <c r="BD82" s="7"/>
      <c r="BE82" s="7"/>
      <c r="BF82" s="7"/>
    </row>
    <row r="83" spans="1:58">
      <c r="A83" s="3" t="s">
        <v>233</v>
      </c>
      <c r="B83" s="26" t="s">
        <v>213</v>
      </c>
      <c r="C83" s="26" t="s">
        <v>234</v>
      </c>
      <c r="D83" s="26" t="s">
        <v>235</v>
      </c>
      <c r="E83" s="26"/>
      <c r="F83" s="26" t="s">
        <v>620</v>
      </c>
      <c r="G83" s="26"/>
      <c r="H83" s="26"/>
      <c r="I83" s="26"/>
      <c r="J83" s="26"/>
      <c r="K83" s="26"/>
      <c r="L83" s="31"/>
      <c r="M83" s="26"/>
      <c r="N83" s="26"/>
      <c r="O83" s="26"/>
      <c r="P83" s="26"/>
      <c r="Q83" s="32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30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7"/>
      <c r="AY83" s="7"/>
      <c r="AZ83" s="7"/>
      <c r="BA83" s="7"/>
      <c r="BB83" s="7"/>
      <c r="BC83" s="7"/>
      <c r="BD83" s="7"/>
      <c r="BE83" s="7"/>
      <c r="BF83" s="7"/>
    </row>
    <row r="84" spans="1:58">
      <c r="A84" s="3" t="s">
        <v>236</v>
      </c>
      <c r="B84" s="26" t="s">
        <v>213</v>
      </c>
      <c r="C84" s="26" t="s">
        <v>237</v>
      </c>
      <c r="D84" s="26" t="s">
        <v>238</v>
      </c>
      <c r="E84" s="26"/>
      <c r="F84" s="33" t="s">
        <v>620</v>
      </c>
      <c r="G84" s="33"/>
      <c r="H84" s="26"/>
      <c r="I84" s="26"/>
      <c r="J84" s="26"/>
      <c r="K84" s="26"/>
      <c r="L84" s="31"/>
      <c r="M84" s="26"/>
      <c r="N84" s="26"/>
      <c r="O84" s="26"/>
      <c r="P84" s="26"/>
      <c r="Q84" s="32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30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7"/>
      <c r="AY84" s="7"/>
      <c r="AZ84" s="7"/>
      <c r="BA84" s="7"/>
      <c r="BB84" s="7"/>
      <c r="BC84" s="7"/>
      <c r="BD84" s="7"/>
      <c r="BE84" s="7"/>
      <c r="BF84" s="7"/>
    </row>
    <row r="85" spans="1:58">
      <c r="A85" s="3" t="s">
        <v>239</v>
      </c>
      <c r="B85" s="26" t="s">
        <v>213</v>
      </c>
      <c r="C85" s="26" t="s">
        <v>240</v>
      </c>
      <c r="D85" s="26" t="s">
        <v>241</v>
      </c>
      <c r="E85" s="26"/>
      <c r="F85" s="26" t="s">
        <v>620</v>
      </c>
      <c r="G85" s="26"/>
      <c r="H85" s="26"/>
      <c r="I85" s="26"/>
      <c r="J85" s="26"/>
      <c r="K85" s="26"/>
      <c r="L85" s="31"/>
      <c r="M85" s="26"/>
      <c r="N85" s="26"/>
      <c r="O85" s="26"/>
      <c r="P85" s="26"/>
      <c r="Q85" s="32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30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7"/>
      <c r="AY85" s="7"/>
      <c r="AZ85" s="7"/>
      <c r="BA85" s="7"/>
      <c r="BB85" s="7"/>
      <c r="BC85" s="7"/>
      <c r="BD85" s="7"/>
      <c r="BE85" s="7"/>
      <c r="BF85" s="7"/>
    </row>
    <row r="86" spans="1:58">
      <c r="A86" s="3" t="s">
        <v>242</v>
      </c>
      <c r="B86" s="26" t="s">
        <v>213</v>
      </c>
      <c r="C86" s="26" t="s">
        <v>243</v>
      </c>
      <c r="D86" s="26" t="s">
        <v>244</v>
      </c>
      <c r="E86" s="26"/>
      <c r="F86" s="33" t="s">
        <v>620</v>
      </c>
      <c r="G86" s="33"/>
      <c r="H86" s="26"/>
      <c r="I86" s="26"/>
      <c r="J86" s="26"/>
      <c r="K86" s="26"/>
      <c r="L86" s="31"/>
      <c r="M86" s="26"/>
      <c r="N86" s="26"/>
      <c r="O86" s="26"/>
      <c r="P86" s="26"/>
      <c r="Q86" s="32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30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7"/>
      <c r="AY86" s="7"/>
      <c r="AZ86" s="7"/>
      <c r="BA86" s="7"/>
      <c r="BB86" s="7"/>
      <c r="BC86" s="7"/>
      <c r="BD86" s="7"/>
      <c r="BE86" s="7"/>
      <c r="BF86" s="7"/>
    </row>
    <row r="87" spans="1:58">
      <c r="A87" s="3" t="s">
        <v>245</v>
      </c>
      <c r="B87" s="26" t="s">
        <v>213</v>
      </c>
      <c r="C87" s="26" t="s">
        <v>246</v>
      </c>
      <c r="D87" s="26" t="s">
        <v>247</v>
      </c>
      <c r="E87" s="26"/>
      <c r="F87" s="26" t="s">
        <v>620</v>
      </c>
      <c r="G87" s="26"/>
      <c r="H87" s="26"/>
      <c r="I87" s="26"/>
      <c r="J87" s="26"/>
      <c r="K87" s="26"/>
      <c r="L87" s="31"/>
      <c r="M87" s="26"/>
      <c r="N87" s="26"/>
      <c r="O87" s="26"/>
      <c r="P87" s="26"/>
      <c r="Q87" s="32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30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7"/>
      <c r="AY87" s="7"/>
      <c r="AZ87" s="7"/>
      <c r="BA87" s="7"/>
      <c r="BB87" s="7"/>
      <c r="BC87" s="7"/>
      <c r="BD87" s="7"/>
      <c r="BE87" s="7"/>
      <c r="BF87" s="7"/>
    </row>
    <row r="88" spans="1:58">
      <c r="A88" s="3" t="s">
        <v>248</v>
      </c>
      <c r="B88" s="26" t="s">
        <v>249</v>
      </c>
      <c r="C88" s="26" t="s">
        <v>250</v>
      </c>
      <c r="D88" s="26" t="s">
        <v>251</v>
      </c>
      <c r="E88" s="26"/>
      <c r="F88" s="33" t="s">
        <v>620</v>
      </c>
      <c r="G88" s="33"/>
      <c r="H88" s="26"/>
      <c r="I88" s="26"/>
      <c r="J88" s="26"/>
      <c r="K88" s="26"/>
      <c r="L88" s="31"/>
      <c r="M88" s="26"/>
      <c r="N88" s="26"/>
      <c r="O88" s="26"/>
      <c r="P88" s="26"/>
      <c r="Q88" s="32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30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7"/>
      <c r="AY88" s="7"/>
      <c r="AZ88" s="7"/>
      <c r="BA88" s="7"/>
      <c r="BB88" s="7"/>
      <c r="BC88" s="7"/>
      <c r="BD88" s="7"/>
      <c r="BE88" s="7"/>
      <c r="BF88" s="7"/>
    </row>
    <row r="89" spans="1:58">
      <c r="A89" s="3" t="s">
        <v>252</v>
      </c>
      <c r="B89" s="26" t="s">
        <v>249</v>
      </c>
      <c r="C89" s="26" t="s">
        <v>253</v>
      </c>
      <c r="D89" s="26" t="s">
        <v>254</v>
      </c>
      <c r="E89" s="26"/>
      <c r="F89" s="26" t="s">
        <v>620</v>
      </c>
      <c r="G89" s="26"/>
      <c r="H89" s="26"/>
      <c r="I89" s="26"/>
      <c r="J89" s="26"/>
      <c r="K89" s="26"/>
      <c r="L89" s="31"/>
      <c r="M89" s="26"/>
      <c r="N89" s="26"/>
      <c r="O89" s="26"/>
      <c r="P89" s="26"/>
      <c r="Q89" s="32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30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7"/>
      <c r="AY89" s="7"/>
      <c r="AZ89" s="7"/>
      <c r="BA89" s="7"/>
      <c r="BB89" s="7"/>
      <c r="BC89" s="7"/>
      <c r="BD89" s="7"/>
      <c r="BE89" s="7"/>
      <c r="BF89" s="7"/>
    </row>
    <row r="90" spans="1:58">
      <c r="A90" s="3" t="s">
        <v>255</v>
      </c>
      <c r="B90" s="26" t="s">
        <v>249</v>
      </c>
      <c r="C90" s="26" t="s">
        <v>256</v>
      </c>
      <c r="D90" s="26" t="s">
        <v>257</v>
      </c>
      <c r="E90" s="26"/>
      <c r="F90" s="33" t="s">
        <v>620</v>
      </c>
      <c r="G90" s="33"/>
      <c r="H90" s="26"/>
      <c r="I90" s="26"/>
      <c r="J90" s="26"/>
      <c r="K90" s="26"/>
      <c r="L90" s="31"/>
      <c r="M90" s="26"/>
      <c r="N90" s="26"/>
      <c r="O90" s="26"/>
      <c r="P90" s="26"/>
      <c r="Q90" s="32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30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7"/>
      <c r="AY90" s="7"/>
      <c r="AZ90" s="7"/>
      <c r="BA90" s="7"/>
      <c r="BB90" s="7"/>
      <c r="BC90" s="7"/>
      <c r="BD90" s="7"/>
      <c r="BE90" s="7"/>
      <c r="BF90" s="7"/>
    </row>
    <row r="91" spans="1:58">
      <c r="A91" s="3" t="s">
        <v>258</v>
      </c>
      <c r="B91" s="26" t="s">
        <v>249</v>
      </c>
      <c r="C91" s="26" t="s">
        <v>259</v>
      </c>
      <c r="D91" s="26" t="s">
        <v>260</v>
      </c>
      <c r="E91" s="26"/>
      <c r="F91" s="26" t="s">
        <v>620</v>
      </c>
      <c r="G91" s="26"/>
      <c r="H91" s="26"/>
      <c r="I91" s="26"/>
      <c r="J91" s="26"/>
      <c r="K91" s="26"/>
      <c r="L91" s="31"/>
      <c r="M91" s="26"/>
      <c r="N91" s="26"/>
      <c r="O91" s="26"/>
      <c r="P91" s="26"/>
      <c r="Q91" s="32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30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7"/>
      <c r="AY91" s="7"/>
      <c r="AZ91" s="7"/>
      <c r="BA91" s="7"/>
      <c r="BB91" s="7"/>
      <c r="BC91" s="7"/>
      <c r="BD91" s="7"/>
      <c r="BE91" s="7"/>
      <c r="BF91" s="7"/>
    </row>
    <row r="92" spans="1:58">
      <c r="A92" s="3" t="s">
        <v>261</v>
      </c>
      <c r="B92" s="26" t="s">
        <v>249</v>
      </c>
      <c r="C92" s="26" t="s">
        <v>262</v>
      </c>
      <c r="D92" s="26" t="s">
        <v>263</v>
      </c>
      <c r="E92" s="26"/>
      <c r="F92" s="33" t="s">
        <v>620</v>
      </c>
      <c r="G92" s="33"/>
      <c r="H92" s="26"/>
      <c r="I92" s="26"/>
      <c r="J92" s="26"/>
      <c r="K92" s="26"/>
      <c r="L92" s="31"/>
      <c r="M92" s="26"/>
      <c r="N92" s="26"/>
      <c r="O92" s="26"/>
      <c r="P92" s="26"/>
      <c r="Q92" s="32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30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7"/>
      <c r="AY92" s="7"/>
      <c r="AZ92" s="7"/>
      <c r="BA92" s="7"/>
      <c r="BB92" s="7"/>
      <c r="BC92" s="7"/>
      <c r="BD92" s="7"/>
      <c r="BE92" s="7"/>
      <c r="BF92" s="7"/>
    </row>
    <row r="93" spans="1:58">
      <c r="A93" s="3" t="s">
        <v>264</v>
      </c>
      <c r="B93" s="26" t="s">
        <v>249</v>
      </c>
      <c r="C93" s="26" t="s">
        <v>265</v>
      </c>
      <c r="D93" s="26" t="s">
        <v>266</v>
      </c>
      <c r="E93" s="26"/>
      <c r="F93" s="26" t="s">
        <v>620</v>
      </c>
      <c r="G93" s="26"/>
      <c r="H93" s="26"/>
      <c r="I93" s="26"/>
      <c r="J93" s="26"/>
      <c r="K93" s="26"/>
      <c r="L93" s="31"/>
      <c r="M93" s="26"/>
      <c r="N93" s="26"/>
      <c r="O93" s="26"/>
      <c r="P93" s="26"/>
      <c r="Q93" s="32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30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7"/>
      <c r="AY93" s="7"/>
      <c r="AZ93" s="7"/>
      <c r="BA93" s="7"/>
      <c r="BB93" s="7"/>
      <c r="BC93" s="7"/>
      <c r="BD93" s="7"/>
      <c r="BE93" s="7"/>
      <c r="BF93" s="7"/>
    </row>
    <row r="94" spans="1:58">
      <c r="A94" s="3" t="s">
        <v>267</v>
      </c>
      <c r="B94" s="26" t="s">
        <v>249</v>
      </c>
      <c r="C94" s="26" t="s">
        <v>265</v>
      </c>
      <c r="D94" s="26" t="s">
        <v>268</v>
      </c>
      <c r="E94" s="26"/>
      <c r="F94" s="33" t="s">
        <v>620</v>
      </c>
      <c r="G94" s="33"/>
      <c r="H94" s="26"/>
      <c r="I94" s="26"/>
      <c r="J94" s="26"/>
      <c r="K94" s="26"/>
      <c r="L94" s="31"/>
      <c r="M94" s="26"/>
      <c r="N94" s="26"/>
      <c r="O94" s="26"/>
      <c r="P94" s="26"/>
      <c r="Q94" s="32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30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7"/>
      <c r="AY94" s="7"/>
      <c r="AZ94" s="7"/>
      <c r="BA94" s="7"/>
      <c r="BB94" s="7"/>
      <c r="BC94" s="7"/>
      <c r="BD94" s="7"/>
      <c r="BE94" s="7"/>
      <c r="BF94" s="7"/>
    </row>
    <row r="95" spans="1:58">
      <c r="A95" s="3" t="s">
        <v>269</v>
      </c>
      <c r="B95" s="26" t="s">
        <v>249</v>
      </c>
      <c r="C95" s="26" t="s">
        <v>270</v>
      </c>
      <c r="D95" s="26" t="s">
        <v>271</v>
      </c>
      <c r="E95" s="26"/>
      <c r="F95" s="26" t="s">
        <v>620</v>
      </c>
      <c r="G95" s="26"/>
      <c r="H95" s="26"/>
      <c r="I95" s="26"/>
      <c r="J95" s="26"/>
      <c r="K95" s="26"/>
      <c r="L95" s="31"/>
      <c r="M95" s="26"/>
      <c r="N95" s="26"/>
      <c r="O95" s="26"/>
      <c r="P95" s="26"/>
      <c r="Q95" s="32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30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7"/>
      <c r="AY95" s="7"/>
      <c r="AZ95" s="7"/>
      <c r="BA95" s="7"/>
      <c r="BB95" s="7"/>
      <c r="BC95" s="7"/>
      <c r="BD95" s="7"/>
      <c r="BE95" s="7"/>
      <c r="BF95" s="7"/>
    </row>
    <row r="96" spans="1:58">
      <c r="A96" s="3" t="s">
        <v>272</v>
      </c>
      <c r="B96" s="26" t="s">
        <v>249</v>
      </c>
      <c r="C96" s="26" t="s">
        <v>273</v>
      </c>
      <c r="D96" s="26" t="s">
        <v>274</v>
      </c>
      <c r="E96" s="26"/>
      <c r="F96" s="33" t="s">
        <v>620</v>
      </c>
      <c r="G96" s="33"/>
      <c r="H96" s="26"/>
      <c r="I96" s="26"/>
      <c r="J96" s="26"/>
      <c r="K96" s="26"/>
      <c r="L96" s="31"/>
      <c r="M96" s="26"/>
      <c r="N96" s="26"/>
      <c r="O96" s="26"/>
      <c r="P96" s="26"/>
      <c r="Q96" s="32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30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7"/>
      <c r="AY96" s="7"/>
      <c r="AZ96" s="7"/>
      <c r="BA96" s="7"/>
      <c r="BB96" s="7"/>
      <c r="BC96" s="7"/>
      <c r="BD96" s="7"/>
      <c r="BE96" s="7"/>
      <c r="BF96" s="7"/>
    </row>
    <row r="97" spans="1:58">
      <c r="A97" s="3" t="s">
        <v>275</v>
      </c>
      <c r="B97" s="26" t="s">
        <v>249</v>
      </c>
      <c r="C97" s="26" t="s">
        <v>276</v>
      </c>
      <c r="D97" s="26" t="s">
        <v>277</v>
      </c>
      <c r="E97" s="26"/>
      <c r="F97" s="26" t="s">
        <v>620</v>
      </c>
      <c r="G97" s="26"/>
      <c r="H97" s="26"/>
      <c r="I97" s="26"/>
      <c r="J97" s="26"/>
      <c r="K97" s="26"/>
      <c r="L97" s="31"/>
      <c r="M97" s="26"/>
      <c r="N97" s="26"/>
      <c r="O97" s="26"/>
      <c r="P97" s="26"/>
      <c r="Q97" s="32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30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7"/>
      <c r="AY97" s="7"/>
      <c r="AZ97" s="7"/>
      <c r="BA97" s="7"/>
      <c r="BB97" s="7"/>
      <c r="BC97" s="7"/>
      <c r="BD97" s="7"/>
      <c r="BE97" s="7"/>
      <c r="BF97" s="7"/>
    </row>
    <row r="98" spans="1:58">
      <c r="A98" s="3" t="s">
        <v>278</v>
      </c>
      <c r="B98" s="26" t="s">
        <v>279</v>
      </c>
      <c r="C98" s="26" t="s">
        <v>280</v>
      </c>
      <c r="D98" s="26" t="s">
        <v>281</v>
      </c>
      <c r="E98" s="26"/>
      <c r="F98" s="33" t="s">
        <v>620</v>
      </c>
      <c r="G98" s="33"/>
      <c r="H98" s="26"/>
      <c r="I98" s="26"/>
      <c r="J98" s="26"/>
      <c r="K98" s="26"/>
      <c r="L98" s="31"/>
      <c r="M98" s="26"/>
      <c r="N98" s="26"/>
      <c r="O98" s="26"/>
      <c r="P98" s="26"/>
      <c r="Q98" s="32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30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7"/>
      <c r="AY98" s="7"/>
      <c r="AZ98" s="7"/>
      <c r="BA98" s="7"/>
      <c r="BB98" s="7"/>
      <c r="BC98" s="7"/>
      <c r="BD98" s="7"/>
      <c r="BE98" s="7"/>
      <c r="BF98" s="7"/>
    </row>
    <row r="99" spans="1:58">
      <c r="A99" s="3" t="s">
        <v>282</v>
      </c>
      <c r="B99" s="26" t="s">
        <v>279</v>
      </c>
      <c r="C99" s="26" t="s">
        <v>283</v>
      </c>
      <c r="D99" s="26" t="s">
        <v>284</v>
      </c>
      <c r="E99" s="26"/>
      <c r="F99" s="26" t="s">
        <v>620</v>
      </c>
      <c r="G99" s="26"/>
      <c r="H99" s="26"/>
      <c r="I99" s="26"/>
      <c r="J99" s="26"/>
      <c r="K99" s="26"/>
      <c r="L99" s="31"/>
      <c r="M99" s="26"/>
      <c r="N99" s="26"/>
      <c r="O99" s="26"/>
      <c r="P99" s="26"/>
      <c r="Q99" s="32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30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7"/>
      <c r="AY99" s="7"/>
      <c r="AZ99" s="7"/>
      <c r="BA99" s="7"/>
      <c r="BB99" s="7"/>
      <c r="BC99" s="7"/>
      <c r="BD99" s="7"/>
      <c r="BE99" s="7"/>
      <c r="BF99" s="7"/>
    </row>
    <row r="100" spans="1:58">
      <c r="A100" s="3" t="s">
        <v>285</v>
      </c>
      <c r="B100" s="26" t="s">
        <v>279</v>
      </c>
      <c r="C100" s="26" t="s">
        <v>286</v>
      </c>
      <c r="D100" s="26" t="s">
        <v>287</v>
      </c>
      <c r="E100" s="26"/>
      <c r="F100" s="33" t="s">
        <v>620</v>
      </c>
      <c r="G100" s="33"/>
      <c r="H100" s="26"/>
      <c r="I100" s="26"/>
      <c r="J100" s="26"/>
      <c r="K100" s="26"/>
      <c r="L100" s="31"/>
      <c r="M100" s="26"/>
      <c r="N100" s="26"/>
      <c r="O100" s="26"/>
      <c r="P100" s="26"/>
      <c r="Q100" s="32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30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7"/>
      <c r="AY100" s="7"/>
      <c r="AZ100" s="7"/>
      <c r="BA100" s="7"/>
      <c r="BB100" s="7"/>
      <c r="BC100" s="7"/>
      <c r="BD100" s="7"/>
      <c r="BE100" s="7"/>
      <c r="BF100" s="7"/>
    </row>
    <row r="101" spans="1:58">
      <c r="A101" s="3" t="s">
        <v>288</v>
      </c>
      <c r="B101" s="26" t="s">
        <v>279</v>
      </c>
      <c r="C101" s="26" t="s">
        <v>289</v>
      </c>
      <c r="D101" s="26" t="s">
        <v>290</v>
      </c>
      <c r="E101" s="26"/>
      <c r="F101" s="26" t="s">
        <v>620</v>
      </c>
      <c r="G101" s="26"/>
      <c r="H101" s="26"/>
      <c r="I101" s="26"/>
      <c r="J101" s="26"/>
      <c r="K101" s="26"/>
      <c r="L101" s="31"/>
      <c r="M101" s="26"/>
      <c r="N101" s="26"/>
      <c r="O101" s="26"/>
      <c r="P101" s="26"/>
      <c r="Q101" s="32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30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7"/>
      <c r="AY101" s="7"/>
      <c r="AZ101" s="7"/>
      <c r="BA101" s="7"/>
      <c r="BB101" s="7"/>
      <c r="BC101" s="7"/>
      <c r="BD101" s="7"/>
      <c r="BE101" s="7"/>
      <c r="BF101" s="7"/>
    </row>
    <row r="102" spans="1:58">
      <c r="A102" s="3" t="s">
        <v>291</v>
      </c>
      <c r="B102" s="26" t="s">
        <v>279</v>
      </c>
      <c r="C102" s="26" t="s">
        <v>292</v>
      </c>
      <c r="D102" s="26" t="s">
        <v>293</v>
      </c>
      <c r="E102" s="26"/>
      <c r="F102" s="33" t="s">
        <v>620</v>
      </c>
      <c r="G102" s="33"/>
      <c r="H102" s="26"/>
      <c r="I102" s="26"/>
      <c r="J102" s="26"/>
      <c r="K102" s="26"/>
      <c r="L102" s="31"/>
      <c r="M102" s="26"/>
      <c r="N102" s="26"/>
      <c r="O102" s="26"/>
      <c r="P102" s="26"/>
      <c r="Q102" s="32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30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7"/>
      <c r="AY102" s="7"/>
      <c r="AZ102" s="7"/>
      <c r="BA102" s="7"/>
      <c r="BB102" s="7"/>
      <c r="BC102" s="7"/>
      <c r="BD102" s="7"/>
      <c r="BE102" s="7"/>
      <c r="BF102" s="7"/>
    </row>
    <row r="103" spans="1:58">
      <c r="A103" s="3" t="s">
        <v>294</v>
      </c>
      <c r="B103" s="26" t="s">
        <v>279</v>
      </c>
      <c r="C103" s="26" t="s">
        <v>295</v>
      </c>
      <c r="D103" s="26" t="s">
        <v>296</v>
      </c>
      <c r="E103" s="26"/>
      <c r="F103" s="26" t="s">
        <v>620</v>
      </c>
      <c r="G103" s="26"/>
      <c r="H103" s="26"/>
      <c r="I103" s="26"/>
      <c r="J103" s="26"/>
      <c r="K103" s="26"/>
      <c r="L103" s="31"/>
      <c r="M103" s="26"/>
      <c r="N103" s="26"/>
      <c r="O103" s="26"/>
      <c r="P103" s="26"/>
      <c r="Q103" s="32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30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7"/>
      <c r="AY103" s="7"/>
      <c r="AZ103" s="7"/>
      <c r="BA103" s="7"/>
      <c r="BB103" s="7"/>
      <c r="BC103" s="7"/>
      <c r="BD103" s="7"/>
      <c r="BE103" s="7"/>
      <c r="BF103" s="7"/>
    </row>
    <row r="104" spans="1:58">
      <c r="A104" s="3" t="s">
        <v>297</v>
      </c>
      <c r="B104" s="26" t="s">
        <v>279</v>
      </c>
      <c r="C104" s="26" t="s">
        <v>298</v>
      </c>
      <c r="D104" s="26" t="s">
        <v>299</v>
      </c>
      <c r="E104" s="26"/>
      <c r="F104" s="33" t="s">
        <v>620</v>
      </c>
      <c r="G104" s="33"/>
      <c r="H104" s="26"/>
      <c r="I104" s="26"/>
      <c r="J104" s="26"/>
      <c r="K104" s="26"/>
      <c r="L104" s="31"/>
      <c r="M104" s="26"/>
      <c r="N104" s="26"/>
      <c r="O104" s="26"/>
      <c r="P104" s="26"/>
      <c r="Q104" s="32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30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7"/>
      <c r="AY104" s="7"/>
      <c r="AZ104" s="7"/>
      <c r="BA104" s="7"/>
      <c r="BB104" s="7"/>
      <c r="BC104" s="7"/>
      <c r="BD104" s="7"/>
      <c r="BE104" s="7"/>
      <c r="BF104" s="7"/>
    </row>
    <row r="105" spans="1:58">
      <c r="A105" s="3" t="s">
        <v>300</v>
      </c>
      <c r="B105" s="26" t="s">
        <v>279</v>
      </c>
      <c r="C105" s="26" t="s">
        <v>301</v>
      </c>
      <c r="D105" s="26" t="s">
        <v>302</v>
      </c>
      <c r="E105" s="26"/>
      <c r="F105" s="26" t="s">
        <v>620</v>
      </c>
      <c r="G105" s="26"/>
      <c r="H105" s="26"/>
      <c r="I105" s="26"/>
      <c r="J105" s="26"/>
      <c r="K105" s="26"/>
      <c r="L105" s="31"/>
      <c r="M105" s="26"/>
      <c r="N105" s="26"/>
      <c r="O105" s="26"/>
      <c r="P105" s="26"/>
      <c r="Q105" s="32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30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7"/>
      <c r="AY105" s="7"/>
      <c r="AZ105" s="7"/>
      <c r="BA105" s="7"/>
      <c r="BB105" s="7"/>
      <c r="BC105" s="7"/>
      <c r="BD105" s="7"/>
      <c r="BE105" s="7"/>
      <c r="BF105" s="7"/>
    </row>
    <row r="106" spans="1:58">
      <c r="A106" s="3" t="s">
        <v>303</v>
      </c>
      <c r="B106" s="26" t="s">
        <v>279</v>
      </c>
      <c r="C106" s="26" t="s">
        <v>304</v>
      </c>
      <c r="D106" s="26" t="s">
        <v>305</v>
      </c>
      <c r="E106" s="26"/>
      <c r="F106" s="33" t="s">
        <v>620</v>
      </c>
      <c r="G106" s="33"/>
      <c r="H106" s="26"/>
      <c r="I106" s="26"/>
      <c r="J106" s="26"/>
      <c r="K106" s="26"/>
      <c r="L106" s="31"/>
      <c r="M106" s="26"/>
      <c r="N106" s="26"/>
      <c r="O106" s="26"/>
      <c r="P106" s="26"/>
      <c r="Q106" s="32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30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7"/>
      <c r="AY106" s="7"/>
      <c r="AZ106" s="7"/>
      <c r="BA106" s="7"/>
      <c r="BB106" s="7"/>
      <c r="BC106" s="7"/>
      <c r="BD106" s="7"/>
      <c r="BE106" s="7"/>
      <c r="BF106" s="7"/>
    </row>
    <row r="107" spans="1:58">
      <c r="A107" s="3" t="s">
        <v>306</v>
      </c>
      <c r="B107" s="26" t="s">
        <v>279</v>
      </c>
      <c r="C107" s="26" t="s">
        <v>307</v>
      </c>
      <c r="D107" s="26" t="s">
        <v>308</v>
      </c>
      <c r="E107" s="26"/>
      <c r="F107" s="26" t="s">
        <v>620</v>
      </c>
      <c r="G107" s="26"/>
      <c r="H107" s="26"/>
      <c r="I107" s="26"/>
      <c r="J107" s="26"/>
      <c r="K107" s="26"/>
      <c r="L107" s="31"/>
      <c r="M107" s="26"/>
      <c r="N107" s="26"/>
      <c r="O107" s="26"/>
      <c r="P107" s="26"/>
      <c r="Q107" s="32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30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7"/>
      <c r="AY107" s="7"/>
      <c r="AZ107" s="7"/>
      <c r="BA107" s="7"/>
      <c r="BB107" s="7"/>
      <c r="BC107" s="7"/>
      <c r="BD107" s="7"/>
      <c r="BE107" s="7"/>
      <c r="BF107" s="7"/>
    </row>
    <row r="108" spans="1:58">
      <c r="A108" s="3" t="s">
        <v>309</v>
      </c>
      <c r="B108" s="26" t="s">
        <v>279</v>
      </c>
      <c r="C108" s="26" t="s">
        <v>310</v>
      </c>
      <c r="D108" s="26" t="s">
        <v>311</v>
      </c>
      <c r="E108" s="26"/>
      <c r="F108" s="33" t="s">
        <v>620</v>
      </c>
      <c r="G108" s="33"/>
      <c r="H108" s="26"/>
      <c r="I108" s="26"/>
      <c r="J108" s="26"/>
      <c r="K108" s="26"/>
      <c r="L108" s="31"/>
      <c r="M108" s="26"/>
      <c r="N108" s="26"/>
      <c r="O108" s="26"/>
      <c r="P108" s="26"/>
      <c r="Q108" s="32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30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7"/>
      <c r="AY108" s="7"/>
      <c r="AZ108" s="7"/>
      <c r="BA108" s="7"/>
      <c r="BB108" s="7"/>
      <c r="BC108" s="7"/>
      <c r="BD108" s="7"/>
      <c r="BE108" s="7"/>
      <c r="BF108" s="7"/>
    </row>
    <row r="109" spans="1:58">
      <c r="A109" s="3" t="s">
        <v>312</v>
      </c>
      <c r="B109" s="26" t="s">
        <v>313</v>
      </c>
      <c r="C109" s="26" t="s">
        <v>314</v>
      </c>
      <c r="D109" s="26" t="s">
        <v>315</v>
      </c>
      <c r="E109" s="26"/>
      <c r="F109" s="26" t="s">
        <v>620</v>
      </c>
      <c r="G109" s="26"/>
      <c r="H109" s="26"/>
      <c r="I109" s="26"/>
      <c r="J109" s="26"/>
      <c r="K109" s="26"/>
      <c r="L109" s="31"/>
      <c r="M109" s="26"/>
      <c r="N109" s="26"/>
      <c r="O109" s="26"/>
      <c r="P109" s="26"/>
      <c r="Q109" s="32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30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7"/>
      <c r="AY109" s="7"/>
      <c r="AZ109" s="7"/>
      <c r="BA109" s="7"/>
      <c r="BB109" s="7"/>
      <c r="BC109" s="7"/>
      <c r="BD109" s="7"/>
      <c r="BE109" s="7"/>
      <c r="BF109" s="7"/>
    </row>
    <row r="110" spans="1:58">
      <c r="A110" s="3" t="s">
        <v>316</v>
      </c>
      <c r="B110" s="26" t="s">
        <v>313</v>
      </c>
      <c r="C110" s="26" t="s">
        <v>317</v>
      </c>
      <c r="D110" s="26" t="s">
        <v>318</v>
      </c>
      <c r="E110" s="26"/>
      <c r="F110" s="33" t="s">
        <v>620</v>
      </c>
      <c r="G110" s="33"/>
      <c r="H110" s="26"/>
      <c r="I110" s="26"/>
      <c r="J110" s="26"/>
      <c r="K110" s="26"/>
      <c r="L110" s="31"/>
      <c r="M110" s="26"/>
      <c r="N110" s="26"/>
      <c r="O110" s="26"/>
      <c r="P110" s="26"/>
      <c r="Q110" s="32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30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7"/>
      <c r="AY110" s="7"/>
      <c r="AZ110" s="7"/>
      <c r="BA110" s="7"/>
      <c r="BB110" s="7"/>
      <c r="BC110" s="7"/>
      <c r="BD110" s="7"/>
      <c r="BE110" s="7"/>
      <c r="BF110" s="7"/>
    </row>
    <row r="111" spans="1:58">
      <c r="A111" s="3" t="s">
        <v>319</v>
      </c>
      <c r="B111" s="26" t="s">
        <v>313</v>
      </c>
      <c r="C111" s="26" t="s">
        <v>320</v>
      </c>
      <c r="D111" s="26" t="s">
        <v>321</v>
      </c>
      <c r="E111" s="26"/>
      <c r="F111" s="26" t="s">
        <v>620</v>
      </c>
      <c r="G111" s="26"/>
      <c r="H111" s="26"/>
      <c r="I111" s="26"/>
      <c r="J111" s="26"/>
      <c r="K111" s="26"/>
      <c r="L111" s="31"/>
      <c r="M111" s="26"/>
      <c r="N111" s="26"/>
      <c r="O111" s="26"/>
      <c r="P111" s="26"/>
      <c r="Q111" s="32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30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7"/>
      <c r="AY111" s="7"/>
      <c r="AZ111" s="7"/>
      <c r="BA111" s="7"/>
      <c r="BB111" s="7"/>
      <c r="BC111" s="7"/>
      <c r="BD111" s="7"/>
      <c r="BE111" s="7"/>
      <c r="BF111" s="7"/>
    </row>
    <row r="112" spans="1:58">
      <c r="A112" s="3" t="s">
        <v>322</v>
      </c>
      <c r="B112" s="26" t="s">
        <v>313</v>
      </c>
      <c r="C112" s="26" t="s">
        <v>323</v>
      </c>
      <c r="D112" s="26" t="s">
        <v>324</v>
      </c>
      <c r="E112" s="26"/>
      <c r="F112" s="33" t="s">
        <v>620</v>
      </c>
      <c r="G112" s="33"/>
      <c r="H112" s="26"/>
      <c r="I112" s="26"/>
      <c r="J112" s="26"/>
      <c r="K112" s="26"/>
      <c r="L112" s="31"/>
      <c r="M112" s="26"/>
      <c r="N112" s="26"/>
      <c r="O112" s="26"/>
      <c r="P112" s="26"/>
      <c r="Q112" s="32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30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7"/>
      <c r="AY112" s="7"/>
      <c r="AZ112" s="7"/>
      <c r="BA112" s="7"/>
      <c r="BB112" s="7"/>
      <c r="BC112" s="7"/>
      <c r="BD112" s="7"/>
      <c r="BE112" s="7"/>
      <c r="BF112" s="7"/>
    </row>
    <row r="113" spans="1:58">
      <c r="A113" s="3" t="s">
        <v>325</v>
      </c>
      <c r="B113" s="26" t="s">
        <v>313</v>
      </c>
      <c r="C113" s="26" t="s">
        <v>326</v>
      </c>
      <c r="D113" s="26" t="s">
        <v>327</v>
      </c>
      <c r="E113" s="26"/>
      <c r="F113" s="26" t="s">
        <v>620</v>
      </c>
      <c r="G113" s="26"/>
      <c r="H113" s="26"/>
      <c r="I113" s="26"/>
      <c r="J113" s="26"/>
      <c r="K113" s="26"/>
      <c r="L113" s="31"/>
      <c r="M113" s="26"/>
      <c r="N113" s="26"/>
      <c r="O113" s="26"/>
      <c r="P113" s="26"/>
      <c r="Q113" s="32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30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7"/>
      <c r="AY113" s="7"/>
      <c r="AZ113" s="7"/>
      <c r="BA113" s="7"/>
      <c r="BB113" s="7"/>
      <c r="BC113" s="7"/>
      <c r="BD113" s="7"/>
      <c r="BE113" s="7"/>
      <c r="BF113" s="7"/>
    </row>
    <row r="114" spans="1:58">
      <c r="A114" s="3" t="s">
        <v>328</v>
      </c>
      <c r="B114" s="26" t="s">
        <v>313</v>
      </c>
      <c r="C114" s="26" t="s">
        <v>329</v>
      </c>
      <c r="D114" s="26" t="s">
        <v>330</v>
      </c>
      <c r="E114" s="26"/>
      <c r="F114" s="33" t="s">
        <v>620</v>
      </c>
      <c r="G114" s="33"/>
      <c r="H114" s="26"/>
      <c r="I114" s="26"/>
      <c r="J114" s="26"/>
      <c r="K114" s="26"/>
      <c r="L114" s="31"/>
      <c r="M114" s="26"/>
      <c r="N114" s="26"/>
      <c r="O114" s="26"/>
      <c r="P114" s="26"/>
      <c r="Q114" s="32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30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7"/>
      <c r="AY114" s="7"/>
      <c r="AZ114" s="7"/>
      <c r="BA114" s="7"/>
      <c r="BB114" s="7"/>
      <c r="BC114" s="7"/>
      <c r="BD114" s="7"/>
      <c r="BE114" s="7"/>
      <c r="BF114" s="7"/>
    </row>
    <row r="115" spans="1:58">
      <c r="A115" s="3" t="s">
        <v>331</v>
      </c>
      <c r="B115" s="26" t="s">
        <v>313</v>
      </c>
      <c r="C115" s="26" t="s">
        <v>332</v>
      </c>
      <c r="D115" s="26" t="s">
        <v>333</v>
      </c>
      <c r="E115" s="26"/>
      <c r="F115" s="26" t="s">
        <v>620</v>
      </c>
      <c r="G115" s="26"/>
      <c r="H115" s="26"/>
      <c r="I115" s="26"/>
      <c r="J115" s="26"/>
      <c r="K115" s="26"/>
      <c r="L115" s="31"/>
      <c r="M115" s="26"/>
      <c r="N115" s="26"/>
      <c r="O115" s="26"/>
      <c r="P115" s="26"/>
      <c r="Q115" s="32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30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7"/>
      <c r="AY115" s="7"/>
      <c r="AZ115" s="7"/>
      <c r="BA115" s="7"/>
      <c r="BB115" s="7"/>
      <c r="BC115" s="7"/>
      <c r="BD115" s="7"/>
      <c r="BE115" s="7"/>
      <c r="BF115" s="7"/>
    </row>
    <row r="116" spans="1:58">
      <c r="A116" s="3" t="s">
        <v>334</v>
      </c>
      <c r="B116" s="26" t="s">
        <v>313</v>
      </c>
      <c r="C116" s="26" t="s">
        <v>335</v>
      </c>
      <c r="D116" s="26" t="s">
        <v>336</v>
      </c>
      <c r="E116" s="26"/>
      <c r="F116" s="33" t="s">
        <v>620</v>
      </c>
      <c r="G116" s="33"/>
      <c r="H116" s="26"/>
      <c r="I116" s="26"/>
      <c r="J116" s="26"/>
      <c r="K116" s="26"/>
      <c r="L116" s="31"/>
      <c r="M116" s="26"/>
      <c r="N116" s="26"/>
      <c r="O116" s="26"/>
      <c r="P116" s="26"/>
      <c r="Q116" s="32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30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7"/>
      <c r="AY116" s="7"/>
      <c r="AZ116" s="7"/>
      <c r="BA116" s="7"/>
      <c r="BB116" s="7"/>
      <c r="BC116" s="7"/>
      <c r="BD116" s="7"/>
      <c r="BE116" s="7"/>
      <c r="BF116" s="7"/>
    </row>
    <row r="117" spans="1:58">
      <c r="A117" s="3" t="s">
        <v>337</v>
      </c>
      <c r="B117" s="26" t="s">
        <v>313</v>
      </c>
      <c r="C117" s="26" t="s">
        <v>338</v>
      </c>
      <c r="D117" s="26" t="s">
        <v>339</v>
      </c>
      <c r="E117" s="26"/>
      <c r="F117" s="26" t="s">
        <v>620</v>
      </c>
      <c r="G117" s="26"/>
      <c r="H117" s="26"/>
      <c r="I117" s="26"/>
      <c r="J117" s="26"/>
      <c r="K117" s="26"/>
      <c r="L117" s="31"/>
      <c r="M117" s="26"/>
      <c r="N117" s="26"/>
      <c r="O117" s="26"/>
      <c r="P117" s="26"/>
      <c r="Q117" s="32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30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7"/>
      <c r="AY117" s="7"/>
      <c r="AZ117" s="7"/>
      <c r="BA117" s="7"/>
      <c r="BB117" s="7"/>
      <c r="BC117" s="7"/>
      <c r="BD117" s="7"/>
      <c r="BE117" s="7"/>
      <c r="BF117" s="7"/>
    </row>
    <row r="118" spans="1:58">
      <c r="A118" s="3" t="s">
        <v>340</v>
      </c>
      <c r="B118" s="26" t="s">
        <v>313</v>
      </c>
      <c r="C118" s="26" t="s">
        <v>338</v>
      </c>
      <c r="D118" s="26" t="s">
        <v>341</v>
      </c>
      <c r="E118" s="26"/>
      <c r="F118" s="33" t="s">
        <v>620</v>
      </c>
      <c r="G118" s="33"/>
      <c r="H118" s="26"/>
      <c r="I118" s="26"/>
      <c r="J118" s="26"/>
      <c r="K118" s="26"/>
      <c r="L118" s="31"/>
      <c r="M118" s="26"/>
      <c r="N118" s="26"/>
      <c r="O118" s="26"/>
      <c r="P118" s="26"/>
      <c r="Q118" s="32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30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7"/>
      <c r="AY118" s="7"/>
      <c r="AZ118" s="7"/>
      <c r="BA118" s="7"/>
      <c r="BB118" s="7"/>
      <c r="BC118" s="7"/>
      <c r="BD118" s="7"/>
      <c r="BE118" s="7"/>
      <c r="BF118" s="7"/>
    </row>
    <row r="119" spans="1:58">
      <c r="A119" s="3" t="s">
        <v>342</v>
      </c>
      <c r="B119" s="26" t="s">
        <v>313</v>
      </c>
      <c r="C119" s="26" t="s">
        <v>343</v>
      </c>
      <c r="D119" s="26" t="s">
        <v>344</v>
      </c>
      <c r="E119" s="26"/>
      <c r="F119" s="26" t="s">
        <v>620</v>
      </c>
      <c r="G119" s="26"/>
      <c r="H119" s="26"/>
      <c r="I119" s="26"/>
      <c r="J119" s="26"/>
      <c r="K119" s="26"/>
      <c r="L119" s="31"/>
      <c r="M119" s="26"/>
      <c r="N119" s="26"/>
      <c r="O119" s="26"/>
      <c r="P119" s="26"/>
      <c r="Q119" s="32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30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7"/>
      <c r="AY119" s="7"/>
      <c r="AZ119" s="7"/>
      <c r="BA119" s="7"/>
      <c r="BB119" s="7"/>
      <c r="BC119" s="7"/>
      <c r="BD119" s="7"/>
      <c r="BE119" s="7"/>
      <c r="BF119" s="7"/>
    </row>
    <row r="120" spans="1:58">
      <c r="A120" s="3" t="s">
        <v>345</v>
      </c>
      <c r="B120" s="26" t="s">
        <v>313</v>
      </c>
      <c r="C120" s="26" t="s">
        <v>346</v>
      </c>
      <c r="D120" s="26" t="s">
        <v>347</v>
      </c>
      <c r="E120" s="26"/>
      <c r="F120" s="33" t="s">
        <v>620</v>
      </c>
      <c r="G120" s="33"/>
      <c r="H120" s="26"/>
      <c r="I120" s="26"/>
      <c r="J120" s="26"/>
      <c r="K120" s="26"/>
      <c r="L120" s="31"/>
      <c r="M120" s="26"/>
      <c r="N120" s="26"/>
      <c r="O120" s="26"/>
      <c r="P120" s="26"/>
      <c r="Q120" s="32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30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7"/>
      <c r="AY120" s="7"/>
      <c r="AZ120" s="7"/>
      <c r="BA120" s="7"/>
      <c r="BB120" s="7"/>
      <c r="BC120" s="7"/>
      <c r="BD120" s="7"/>
      <c r="BE120" s="7"/>
      <c r="BF120" s="7"/>
    </row>
    <row r="121" spans="1:58">
      <c r="A121" s="3" t="s">
        <v>348</v>
      </c>
      <c r="B121" s="26" t="s">
        <v>313</v>
      </c>
      <c r="C121" s="26" t="s">
        <v>349</v>
      </c>
      <c r="D121" s="26" t="s">
        <v>350</v>
      </c>
      <c r="E121" s="26"/>
      <c r="F121" s="26" t="s">
        <v>620</v>
      </c>
      <c r="G121" s="26"/>
      <c r="H121" s="26"/>
      <c r="I121" s="26"/>
      <c r="J121" s="26"/>
      <c r="K121" s="26"/>
      <c r="L121" s="31"/>
      <c r="M121" s="26"/>
      <c r="N121" s="26"/>
      <c r="O121" s="26"/>
      <c r="P121" s="26"/>
      <c r="Q121" s="32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30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7"/>
      <c r="AY121" s="7"/>
      <c r="AZ121" s="7"/>
      <c r="BA121" s="7"/>
      <c r="BB121" s="7"/>
      <c r="BC121" s="7"/>
      <c r="BD121" s="7"/>
      <c r="BE121" s="7"/>
      <c r="BF121" s="7"/>
    </row>
    <row r="122" spans="1:58">
      <c r="A122" s="3" t="s">
        <v>351</v>
      </c>
      <c r="B122" s="26" t="s">
        <v>313</v>
      </c>
      <c r="C122" s="26" t="s">
        <v>352</v>
      </c>
      <c r="D122" s="26" t="s">
        <v>353</v>
      </c>
      <c r="E122" s="26"/>
      <c r="F122" s="33" t="s">
        <v>620</v>
      </c>
      <c r="G122" s="33"/>
      <c r="H122" s="26"/>
      <c r="I122" s="26"/>
      <c r="J122" s="26"/>
      <c r="K122" s="26"/>
      <c r="L122" s="31"/>
      <c r="M122" s="26"/>
      <c r="N122" s="26"/>
      <c r="O122" s="26"/>
      <c r="P122" s="26"/>
      <c r="Q122" s="32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30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7"/>
      <c r="AY122" s="7"/>
      <c r="AZ122" s="7"/>
      <c r="BA122" s="7"/>
      <c r="BB122" s="7"/>
      <c r="BC122" s="7"/>
      <c r="BD122" s="7"/>
      <c r="BE122" s="7"/>
      <c r="BF122" s="7"/>
    </row>
    <row r="123" spans="1:58">
      <c r="A123" s="3" t="s">
        <v>354</v>
      </c>
      <c r="B123" s="26" t="s">
        <v>313</v>
      </c>
      <c r="C123" s="26" t="s">
        <v>355</v>
      </c>
      <c r="D123" s="26" t="s">
        <v>356</v>
      </c>
      <c r="E123" s="26"/>
      <c r="F123" s="26" t="s">
        <v>620</v>
      </c>
      <c r="G123" s="26"/>
      <c r="H123" s="26"/>
      <c r="I123" s="26"/>
      <c r="J123" s="26"/>
      <c r="K123" s="26"/>
      <c r="L123" s="31"/>
      <c r="M123" s="26"/>
      <c r="N123" s="26"/>
      <c r="O123" s="26"/>
      <c r="P123" s="26"/>
      <c r="Q123" s="32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30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7"/>
      <c r="AY123" s="7"/>
      <c r="AZ123" s="7"/>
      <c r="BA123" s="7"/>
      <c r="BB123" s="7"/>
      <c r="BC123" s="7"/>
      <c r="BD123" s="7"/>
      <c r="BE123" s="7"/>
      <c r="BF123" s="7"/>
    </row>
    <row r="124" spans="1:58">
      <c r="A124" s="3" t="s">
        <v>357</v>
      </c>
      <c r="B124" s="26" t="s">
        <v>313</v>
      </c>
      <c r="C124" s="26" t="s">
        <v>358</v>
      </c>
      <c r="D124" s="26" t="s">
        <v>359</v>
      </c>
      <c r="E124" s="26"/>
      <c r="F124" s="33" t="s">
        <v>620</v>
      </c>
      <c r="G124" s="33"/>
      <c r="H124" s="26"/>
      <c r="I124" s="26"/>
      <c r="J124" s="26"/>
      <c r="K124" s="26"/>
      <c r="L124" s="31"/>
      <c r="M124" s="26"/>
      <c r="N124" s="26"/>
      <c r="O124" s="26"/>
      <c r="P124" s="26"/>
      <c r="Q124" s="32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30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7"/>
      <c r="AY124" s="7"/>
      <c r="AZ124" s="7"/>
      <c r="BA124" s="7"/>
      <c r="BB124" s="7"/>
      <c r="BC124" s="7"/>
      <c r="BD124" s="7"/>
      <c r="BE124" s="7"/>
      <c r="BF124" s="7"/>
    </row>
    <row r="125" spans="1:58">
      <c r="A125" s="3" t="s">
        <v>360</v>
      </c>
      <c r="B125" s="26" t="s">
        <v>313</v>
      </c>
      <c r="C125" s="26" t="s">
        <v>361</v>
      </c>
      <c r="D125" s="26" t="s">
        <v>362</v>
      </c>
      <c r="E125" s="26"/>
      <c r="F125" s="26" t="s">
        <v>620</v>
      </c>
      <c r="G125" s="26"/>
      <c r="H125" s="26"/>
      <c r="I125" s="26"/>
      <c r="J125" s="26"/>
      <c r="K125" s="26"/>
      <c r="L125" s="31"/>
      <c r="M125" s="26"/>
      <c r="N125" s="26"/>
      <c r="O125" s="26"/>
      <c r="P125" s="26"/>
      <c r="Q125" s="32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30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7"/>
      <c r="AY125" s="7"/>
      <c r="AZ125" s="7"/>
      <c r="BA125" s="7"/>
      <c r="BB125" s="7"/>
      <c r="BC125" s="7"/>
      <c r="BD125" s="7"/>
      <c r="BE125" s="7"/>
      <c r="BF125" s="7"/>
    </row>
    <row r="126" spans="1:58">
      <c r="A126" s="3" t="s">
        <v>363</v>
      </c>
      <c r="B126" s="26" t="s">
        <v>313</v>
      </c>
      <c r="C126" s="26" t="s">
        <v>364</v>
      </c>
      <c r="D126" s="26" t="s">
        <v>365</v>
      </c>
      <c r="E126" s="26"/>
      <c r="F126" s="33" t="s">
        <v>620</v>
      </c>
      <c r="G126" s="33"/>
      <c r="H126" s="26"/>
      <c r="I126" s="26"/>
      <c r="J126" s="26"/>
      <c r="K126" s="26"/>
      <c r="L126" s="31"/>
      <c r="M126" s="26"/>
      <c r="N126" s="26"/>
      <c r="O126" s="26"/>
      <c r="P126" s="26"/>
      <c r="Q126" s="32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30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7"/>
      <c r="AY126" s="7"/>
      <c r="AZ126" s="7"/>
      <c r="BA126" s="7"/>
      <c r="BB126" s="7"/>
      <c r="BC126" s="7"/>
      <c r="BD126" s="7"/>
      <c r="BE126" s="7"/>
      <c r="BF126" s="7"/>
    </row>
    <row r="127" spans="1:58">
      <c r="A127" s="3" t="s">
        <v>366</v>
      </c>
      <c r="B127" s="26" t="s">
        <v>313</v>
      </c>
      <c r="C127" s="26" t="s">
        <v>367</v>
      </c>
      <c r="D127" s="26" t="s">
        <v>368</v>
      </c>
      <c r="E127" s="26"/>
      <c r="F127" s="26" t="s">
        <v>620</v>
      </c>
      <c r="G127" s="26"/>
      <c r="H127" s="26"/>
      <c r="I127" s="26"/>
      <c r="J127" s="26"/>
      <c r="K127" s="26"/>
      <c r="L127" s="31"/>
      <c r="M127" s="26"/>
      <c r="N127" s="26"/>
      <c r="O127" s="26"/>
      <c r="P127" s="26"/>
      <c r="Q127" s="32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30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7"/>
      <c r="AY127" s="7"/>
      <c r="AZ127" s="7"/>
      <c r="BA127" s="7"/>
      <c r="BB127" s="7"/>
      <c r="BC127" s="7"/>
      <c r="BD127" s="7"/>
      <c r="BE127" s="7"/>
      <c r="BF127" s="7"/>
    </row>
    <row r="128" spans="1:58">
      <c r="A128" s="3" t="s">
        <v>369</v>
      </c>
      <c r="B128" s="26" t="s">
        <v>370</v>
      </c>
      <c r="C128" s="26" t="s">
        <v>371</v>
      </c>
      <c r="D128" s="26" t="s">
        <v>372</v>
      </c>
      <c r="E128" s="26"/>
      <c r="F128" s="33" t="s">
        <v>620</v>
      </c>
      <c r="G128" s="33"/>
      <c r="H128" s="26"/>
      <c r="I128" s="26"/>
      <c r="J128" s="26"/>
      <c r="K128" s="26"/>
      <c r="L128" s="31"/>
      <c r="M128" s="26"/>
      <c r="N128" s="26"/>
      <c r="O128" s="26"/>
      <c r="P128" s="26"/>
      <c r="Q128" s="32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30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7"/>
      <c r="AY128" s="7"/>
      <c r="AZ128" s="7"/>
      <c r="BA128" s="7"/>
      <c r="BB128" s="7"/>
      <c r="BC128" s="7"/>
      <c r="BD128" s="7"/>
      <c r="BE128" s="7"/>
      <c r="BF128" s="7"/>
    </row>
    <row r="129" spans="1:58">
      <c r="A129" s="3" t="s">
        <v>373</v>
      </c>
      <c r="B129" s="26" t="s">
        <v>370</v>
      </c>
      <c r="C129" s="26" t="s">
        <v>374</v>
      </c>
      <c r="D129" s="26" t="s">
        <v>375</v>
      </c>
      <c r="E129" s="26"/>
      <c r="F129" s="26" t="s">
        <v>620</v>
      </c>
      <c r="G129" s="26"/>
      <c r="H129" s="26"/>
      <c r="I129" s="26"/>
      <c r="J129" s="26"/>
      <c r="K129" s="26"/>
      <c r="L129" s="31"/>
      <c r="M129" s="26"/>
      <c r="N129" s="26"/>
      <c r="O129" s="26"/>
      <c r="P129" s="26"/>
      <c r="Q129" s="32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30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7"/>
      <c r="AY129" s="7"/>
      <c r="AZ129" s="7"/>
      <c r="BA129" s="7"/>
      <c r="BB129" s="7"/>
      <c r="BC129" s="7"/>
      <c r="BD129" s="7"/>
      <c r="BE129" s="7"/>
      <c r="BF129" s="7"/>
    </row>
    <row r="130" spans="1:58">
      <c r="A130" s="3" t="s">
        <v>376</v>
      </c>
      <c r="B130" s="26" t="s">
        <v>370</v>
      </c>
      <c r="C130" s="26" t="s">
        <v>377</v>
      </c>
      <c r="D130" s="26" t="s">
        <v>378</v>
      </c>
      <c r="E130" s="26"/>
      <c r="F130" s="33" t="s">
        <v>620</v>
      </c>
      <c r="G130" s="33"/>
      <c r="H130" s="26"/>
      <c r="I130" s="26"/>
      <c r="J130" s="26"/>
      <c r="K130" s="26"/>
      <c r="L130" s="31"/>
      <c r="M130" s="26"/>
      <c r="N130" s="26"/>
      <c r="O130" s="26"/>
      <c r="P130" s="26"/>
      <c r="Q130" s="32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30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7"/>
      <c r="AY130" s="7"/>
      <c r="AZ130" s="7"/>
      <c r="BA130" s="7"/>
      <c r="BB130" s="7"/>
      <c r="BC130" s="7"/>
      <c r="BD130" s="7"/>
      <c r="BE130" s="7"/>
      <c r="BF130" s="7"/>
    </row>
    <row r="131" spans="1:58">
      <c r="A131" s="3" t="s">
        <v>379</v>
      </c>
      <c r="B131" s="26" t="s">
        <v>380</v>
      </c>
      <c r="C131" s="26" t="s">
        <v>381</v>
      </c>
      <c r="D131" s="26" t="s">
        <v>382</v>
      </c>
      <c r="E131" s="26"/>
      <c r="F131" s="26" t="s">
        <v>620</v>
      </c>
      <c r="G131" s="26"/>
      <c r="H131" s="26"/>
      <c r="I131" s="26"/>
      <c r="J131" s="26"/>
      <c r="K131" s="26"/>
      <c r="L131" s="31"/>
      <c r="M131" s="26"/>
      <c r="N131" s="26"/>
      <c r="O131" s="26"/>
      <c r="P131" s="26"/>
      <c r="Q131" s="32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30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7"/>
      <c r="AY131" s="7"/>
      <c r="AZ131" s="7"/>
      <c r="BA131" s="7"/>
      <c r="BB131" s="7"/>
      <c r="BC131" s="7"/>
      <c r="BD131" s="7"/>
      <c r="BE131" s="7"/>
      <c r="BF131" s="7"/>
    </row>
    <row r="132" spans="1:58">
      <c r="A132" s="3" t="s">
        <v>383</v>
      </c>
      <c r="B132" s="26" t="s">
        <v>380</v>
      </c>
      <c r="C132" s="26" t="s">
        <v>384</v>
      </c>
      <c r="D132" s="26" t="s">
        <v>385</v>
      </c>
      <c r="E132" s="26"/>
      <c r="F132" s="33" t="s">
        <v>620</v>
      </c>
      <c r="G132" s="33"/>
      <c r="H132" s="26"/>
      <c r="I132" s="26"/>
      <c r="J132" s="26"/>
      <c r="K132" s="26"/>
      <c r="L132" s="31"/>
      <c r="M132" s="26"/>
      <c r="N132" s="26"/>
      <c r="O132" s="26"/>
      <c r="P132" s="26"/>
      <c r="Q132" s="32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30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7"/>
      <c r="AY132" s="7"/>
      <c r="AZ132" s="7"/>
      <c r="BA132" s="7"/>
      <c r="BB132" s="7"/>
      <c r="BC132" s="7"/>
      <c r="BD132" s="7"/>
      <c r="BE132" s="7"/>
      <c r="BF132" s="7"/>
    </row>
    <row r="133" spans="1:58">
      <c r="A133" s="3" t="s">
        <v>386</v>
      </c>
      <c r="B133" s="26" t="s">
        <v>380</v>
      </c>
      <c r="C133" s="26" t="s">
        <v>387</v>
      </c>
      <c r="D133" s="26" t="s">
        <v>388</v>
      </c>
      <c r="E133" s="26"/>
      <c r="F133" s="26" t="s">
        <v>620</v>
      </c>
      <c r="G133" s="26"/>
      <c r="H133" s="26"/>
      <c r="I133" s="26"/>
      <c r="J133" s="26"/>
      <c r="K133" s="26"/>
      <c r="L133" s="31"/>
      <c r="M133" s="26"/>
      <c r="N133" s="26"/>
      <c r="O133" s="26"/>
      <c r="P133" s="26"/>
      <c r="Q133" s="32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30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7"/>
      <c r="AY133" s="7"/>
      <c r="AZ133" s="7"/>
      <c r="BA133" s="7"/>
      <c r="BB133" s="7"/>
      <c r="BC133" s="7"/>
      <c r="BD133" s="7"/>
      <c r="BE133" s="7"/>
      <c r="BF133" s="7"/>
    </row>
    <row r="134" spans="1:58">
      <c r="A134" s="3" t="s">
        <v>389</v>
      </c>
      <c r="B134" s="26" t="s">
        <v>380</v>
      </c>
      <c r="C134" s="26" t="s">
        <v>390</v>
      </c>
      <c r="D134" s="26" t="s">
        <v>391</v>
      </c>
      <c r="E134" s="26"/>
      <c r="F134" s="33" t="s">
        <v>620</v>
      </c>
      <c r="G134" s="33"/>
      <c r="H134" s="26"/>
      <c r="I134" s="26"/>
      <c r="J134" s="26"/>
      <c r="K134" s="26"/>
      <c r="L134" s="31"/>
      <c r="M134" s="26"/>
      <c r="N134" s="26"/>
      <c r="O134" s="26"/>
      <c r="P134" s="26"/>
      <c r="Q134" s="32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30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7"/>
      <c r="AY134" s="7"/>
      <c r="AZ134" s="7"/>
      <c r="BA134" s="7"/>
      <c r="BB134" s="7"/>
      <c r="BC134" s="7"/>
      <c r="BD134" s="7"/>
      <c r="BE134" s="7"/>
      <c r="BF134" s="7"/>
    </row>
    <row r="135" spans="1:58">
      <c r="A135" s="3" t="s">
        <v>74</v>
      </c>
      <c r="B135" s="26" t="s">
        <v>392</v>
      </c>
      <c r="C135" s="26" t="s">
        <v>393</v>
      </c>
      <c r="D135" s="26" t="s">
        <v>394</v>
      </c>
      <c r="E135" s="26"/>
      <c r="F135" s="26" t="s">
        <v>620</v>
      </c>
      <c r="G135" s="26"/>
      <c r="H135" s="26"/>
      <c r="I135" s="26"/>
      <c r="J135" s="26"/>
      <c r="K135" s="26"/>
      <c r="L135" s="31"/>
      <c r="M135" s="26"/>
      <c r="N135" s="26"/>
      <c r="O135" s="26"/>
      <c r="P135" s="26"/>
      <c r="Q135" s="32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30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7"/>
      <c r="AY135" s="7"/>
      <c r="AZ135" s="7"/>
      <c r="BA135" s="7"/>
      <c r="BB135" s="7"/>
      <c r="BC135" s="7"/>
      <c r="BD135" s="7"/>
      <c r="BE135" s="7"/>
      <c r="BF135" s="7"/>
    </row>
    <row r="136" spans="1:58">
      <c r="A136" s="3" t="s">
        <v>78</v>
      </c>
      <c r="B136" s="26" t="s">
        <v>392</v>
      </c>
      <c r="C136" s="26" t="s">
        <v>395</v>
      </c>
      <c r="D136" s="26" t="s">
        <v>396</v>
      </c>
      <c r="E136" s="26"/>
      <c r="F136" s="33" t="s">
        <v>620</v>
      </c>
      <c r="G136" s="33"/>
      <c r="H136" s="26"/>
      <c r="I136" s="26"/>
      <c r="J136" s="26"/>
      <c r="K136" s="26"/>
      <c r="L136" s="31"/>
      <c r="M136" s="26"/>
      <c r="N136" s="26"/>
      <c r="O136" s="26"/>
      <c r="P136" s="26"/>
      <c r="Q136" s="32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30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7"/>
      <c r="AY136" s="7"/>
      <c r="AZ136" s="7"/>
      <c r="BA136" s="7"/>
      <c r="BB136" s="7"/>
      <c r="BC136" s="7"/>
      <c r="BD136" s="7"/>
      <c r="BE136" s="7"/>
      <c r="BF136" s="7"/>
    </row>
    <row r="137" spans="1:58">
      <c r="A137" s="3" t="s">
        <v>80</v>
      </c>
      <c r="B137" s="26" t="s">
        <v>392</v>
      </c>
      <c r="C137" s="26" t="s">
        <v>397</v>
      </c>
      <c r="D137" s="26" t="s">
        <v>398</v>
      </c>
      <c r="E137" s="26"/>
      <c r="F137" s="26" t="s">
        <v>620</v>
      </c>
      <c r="G137" s="26"/>
      <c r="H137" s="26"/>
      <c r="I137" s="26"/>
      <c r="J137" s="26"/>
      <c r="K137" s="26"/>
      <c r="L137" s="31"/>
      <c r="M137" s="26"/>
      <c r="N137" s="26"/>
      <c r="O137" s="26"/>
      <c r="P137" s="26"/>
      <c r="Q137" s="32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30"/>
      <c r="AD137" s="26"/>
      <c r="AE137" s="26"/>
      <c r="AF137" s="26"/>
      <c r="AG137" s="26"/>
      <c r="AH137" s="26"/>
      <c r="AI137" s="26"/>
      <c r="AJ137" s="26"/>
      <c r="AK137" s="28" t="s">
        <v>639</v>
      </c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7"/>
      <c r="AY137" s="7"/>
      <c r="AZ137" s="7"/>
      <c r="BA137" s="7"/>
      <c r="BB137" s="7"/>
      <c r="BC137" s="7"/>
      <c r="BD137" s="7"/>
      <c r="BE137" s="7"/>
      <c r="BF137" s="7"/>
    </row>
    <row r="138" spans="1:58">
      <c r="A138" s="3" t="s">
        <v>83</v>
      </c>
      <c r="B138" s="26" t="s">
        <v>392</v>
      </c>
      <c r="C138" s="26" t="s">
        <v>399</v>
      </c>
      <c r="D138" s="26" t="s">
        <v>400</v>
      </c>
      <c r="E138" s="26"/>
      <c r="F138" s="33" t="s">
        <v>620</v>
      </c>
      <c r="G138" s="33"/>
      <c r="H138" s="26"/>
      <c r="I138" s="26"/>
      <c r="J138" s="26"/>
      <c r="K138" s="26"/>
      <c r="L138" s="31"/>
      <c r="M138" s="26"/>
      <c r="N138" s="26"/>
      <c r="O138" s="26"/>
      <c r="P138" s="26"/>
      <c r="Q138" s="32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30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7"/>
      <c r="AY138" s="7"/>
      <c r="AZ138" s="7"/>
      <c r="BA138" s="7"/>
      <c r="BB138" s="7"/>
      <c r="BC138" s="7"/>
      <c r="BD138" s="7"/>
      <c r="BE138" s="7"/>
      <c r="BF138" s="7"/>
    </row>
    <row r="139" spans="1:58">
      <c r="A139" s="3" t="s">
        <v>401</v>
      </c>
      <c r="B139" s="26" t="s">
        <v>402</v>
      </c>
      <c r="C139" s="26" t="s">
        <v>403</v>
      </c>
      <c r="D139" s="26" t="s">
        <v>404</v>
      </c>
      <c r="E139" s="26"/>
      <c r="F139" s="26" t="s">
        <v>620</v>
      </c>
      <c r="G139" s="26"/>
      <c r="H139" s="26"/>
      <c r="I139" s="26"/>
      <c r="J139" s="26"/>
      <c r="K139" s="26"/>
      <c r="L139" s="31"/>
      <c r="M139" s="26"/>
      <c r="N139" s="26"/>
      <c r="O139" s="26"/>
      <c r="P139" s="26"/>
      <c r="Q139" s="32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30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7"/>
      <c r="AY139" s="7"/>
      <c r="AZ139" s="7"/>
      <c r="BA139" s="7"/>
      <c r="BB139" s="7"/>
      <c r="BC139" s="7"/>
      <c r="BD139" s="7"/>
      <c r="BE139" s="7"/>
      <c r="BF139" s="7"/>
    </row>
    <row r="140" spans="1:58">
      <c r="A140" s="3" t="s">
        <v>405</v>
      </c>
      <c r="B140" s="26" t="s">
        <v>406</v>
      </c>
      <c r="C140" s="26" t="s">
        <v>407</v>
      </c>
      <c r="D140" s="26" t="s">
        <v>408</v>
      </c>
      <c r="E140" s="26"/>
      <c r="F140" s="33" t="s">
        <v>620</v>
      </c>
      <c r="G140" s="33"/>
      <c r="H140" s="26"/>
      <c r="I140" s="26"/>
      <c r="J140" s="26"/>
      <c r="K140" s="26"/>
      <c r="L140" s="31"/>
      <c r="M140" s="26"/>
      <c r="N140" s="26"/>
      <c r="O140" s="26"/>
      <c r="P140" s="26"/>
      <c r="Q140" s="32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30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7"/>
      <c r="AY140" s="7"/>
      <c r="AZ140" s="7"/>
      <c r="BA140" s="7"/>
      <c r="BB140" s="7"/>
      <c r="BC140" s="7"/>
      <c r="BD140" s="7"/>
      <c r="BE140" s="7"/>
      <c r="BF140" s="7"/>
    </row>
    <row r="141" spans="1:58">
      <c r="A141" s="3" t="s">
        <v>409</v>
      </c>
      <c r="B141" s="26" t="s">
        <v>406</v>
      </c>
      <c r="C141" s="26" t="s">
        <v>410</v>
      </c>
      <c r="D141" s="26" t="s">
        <v>411</v>
      </c>
      <c r="E141" s="26"/>
      <c r="F141" s="26" t="s">
        <v>620</v>
      </c>
      <c r="G141" s="26"/>
      <c r="H141" s="26"/>
      <c r="I141" s="26"/>
      <c r="J141" s="26"/>
      <c r="K141" s="26"/>
      <c r="L141" s="31"/>
      <c r="M141" s="26"/>
      <c r="N141" s="26"/>
      <c r="O141" s="26"/>
      <c r="P141" s="26"/>
      <c r="Q141" s="32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30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7"/>
      <c r="AY141" s="7"/>
      <c r="AZ141" s="7"/>
      <c r="BA141" s="7"/>
      <c r="BB141" s="7"/>
      <c r="BC141" s="7"/>
      <c r="BD141" s="7"/>
      <c r="BE141" s="7"/>
      <c r="BF141" s="7"/>
    </row>
    <row r="142" spans="1:58">
      <c r="A142" s="3" t="s">
        <v>412</v>
      </c>
      <c r="B142" s="26" t="s">
        <v>406</v>
      </c>
      <c r="C142" s="26" t="s">
        <v>413</v>
      </c>
      <c r="D142" s="26" t="s">
        <v>414</v>
      </c>
      <c r="E142" s="26"/>
      <c r="F142" s="33" t="s">
        <v>620</v>
      </c>
      <c r="G142" s="33"/>
      <c r="H142" s="26"/>
      <c r="I142" s="26"/>
      <c r="J142" s="26"/>
      <c r="K142" s="26"/>
      <c r="L142" s="31"/>
      <c r="M142" s="26"/>
      <c r="N142" s="26"/>
      <c r="O142" s="26"/>
      <c r="P142" s="26"/>
      <c r="Q142" s="32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30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7"/>
      <c r="AY142" s="7"/>
      <c r="AZ142" s="7"/>
      <c r="BA142" s="7"/>
      <c r="BB142" s="7"/>
      <c r="BC142" s="7"/>
      <c r="BD142" s="7"/>
      <c r="BE142" s="7"/>
      <c r="BF142" s="7"/>
    </row>
    <row r="143" spans="1:58">
      <c r="A143" s="3" t="s">
        <v>415</v>
      </c>
      <c r="B143" s="26" t="s">
        <v>406</v>
      </c>
      <c r="C143" s="26" t="s">
        <v>416</v>
      </c>
      <c r="D143" s="26" t="s">
        <v>417</v>
      </c>
      <c r="E143" s="26"/>
      <c r="F143" s="26" t="s">
        <v>620</v>
      </c>
      <c r="G143" s="26"/>
      <c r="H143" s="26"/>
      <c r="I143" s="26"/>
      <c r="J143" s="26"/>
      <c r="K143" s="26"/>
      <c r="L143" s="31"/>
      <c r="M143" s="26"/>
      <c r="N143" s="26"/>
      <c r="O143" s="26"/>
      <c r="P143" s="26"/>
      <c r="Q143" s="32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30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7"/>
      <c r="AY143" s="7"/>
      <c r="AZ143" s="7"/>
      <c r="BA143" s="7"/>
      <c r="BB143" s="7"/>
      <c r="BC143" s="7"/>
      <c r="BD143" s="7"/>
      <c r="BE143" s="7"/>
      <c r="BF143" s="7"/>
    </row>
    <row r="144" spans="1:58">
      <c r="A144" s="3" t="s">
        <v>418</v>
      </c>
      <c r="B144" s="26" t="s">
        <v>406</v>
      </c>
      <c r="C144" s="26" t="s">
        <v>419</v>
      </c>
      <c r="D144" s="26" t="s">
        <v>420</v>
      </c>
      <c r="E144" s="26"/>
      <c r="F144" s="33" t="s">
        <v>620</v>
      </c>
      <c r="G144" s="33"/>
      <c r="H144" s="26"/>
      <c r="I144" s="26"/>
      <c r="J144" s="26"/>
      <c r="K144" s="26"/>
      <c r="L144" s="31"/>
      <c r="M144" s="26"/>
      <c r="N144" s="26"/>
      <c r="O144" s="26"/>
      <c r="P144" s="26"/>
      <c r="Q144" s="32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30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7"/>
      <c r="AY144" s="7"/>
      <c r="AZ144" s="7"/>
      <c r="BA144" s="7"/>
      <c r="BB144" s="7"/>
      <c r="BC144" s="7"/>
      <c r="BD144" s="7"/>
      <c r="BE144" s="7"/>
      <c r="BF144" s="7"/>
    </row>
    <row r="145" spans="1:58">
      <c r="A145" s="3" t="s">
        <v>421</v>
      </c>
      <c r="B145" s="26" t="s">
        <v>406</v>
      </c>
      <c r="C145" s="26" t="s">
        <v>422</v>
      </c>
      <c r="D145" s="26" t="s">
        <v>423</v>
      </c>
      <c r="E145" s="26"/>
      <c r="F145" s="26" t="s">
        <v>620</v>
      </c>
      <c r="G145" s="26"/>
      <c r="H145" s="26"/>
      <c r="I145" s="26"/>
      <c r="J145" s="26"/>
      <c r="K145" s="26"/>
      <c r="L145" s="31"/>
      <c r="M145" s="26"/>
      <c r="N145" s="26"/>
      <c r="O145" s="26"/>
      <c r="P145" s="26"/>
      <c r="Q145" s="32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30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7"/>
      <c r="AY145" s="7"/>
      <c r="AZ145" s="7"/>
      <c r="BA145" s="7"/>
      <c r="BB145" s="7"/>
      <c r="BC145" s="7"/>
      <c r="BD145" s="7"/>
      <c r="BE145" s="7"/>
      <c r="BF145" s="7"/>
    </row>
    <row r="146" spans="1:58">
      <c r="A146" s="3" t="s">
        <v>424</v>
      </c>
      <c r="B146" s="26" t="s">
        <v>406</v>
      </c>
      <c r="C146" s="26" t="s">
        <v>425</v>
      </c>
      <c r="D146" s="26" t="s">
        <v>426</v>
      </c>
      <c r="E146" s="26"/>
      <c r="F146" s="33" t="s">
        <v>620</v>
      </c>
      <c r="G146" s="33"/>
      <c r="H146" s="26"/>
      <c r="I146" s="26"/>
      <c r="J146" s="26"/>
      <c r="K146" s="26"/>
      <c r="L146" s="31"/>
      <c r="M146" s="26"/>
      <c r="N146" s="26"/>
      <c r="O146" s="26"/>
      <c r="P146" s="26"/>
      <c r="Q146" s="32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30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7"/>
      <c r="AY146" s="7"/>
      <c r="AZ146" s="7"/>
      <c r="BA146" s="7"/>
      <c r="BB146" s="7"/>
      <c r="BC146" s="7"/>
      <c r="BD146" s="7"/>
      <c r="BE146" s="7"/>
      <c r="BF146" s="7"/>
    </row>
    <row r="147" spans="1:58" hidden="1">
      <c r="A147" t="s">
        <v>427</v>
      </c>
      <c r="B147" s="7" t="s">
        <v>428</v>
      </c>
      <c r="C147" s="7" t="s">
        <v>429</v>
      </c>
      <c r="D147" s="7" t="s">
        <v>430</v>
      </c>
      <c r="E147" s="7"/>
      <c r="F147" s="10" t="s">
        <v>512</v>
      </c>
      <c r="G147" s="34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</row>
    <row r="148" spans="1:58" hidden="1">
      <c r="A148" t="s">
        <v>431</v>
      </c>
      <c r="B148" s="7" t="s">
        <v>428</v>
      </c>
      <c r="C148" s="7" t="s">
        <v>432</v>
      </c>
      <c r="D148" s="7" t="s">
        <v>430</v>
      </c>
      <c r="E148" s="7"/>
      <c r="F148" s="9" t="s">
        <v>512</v>
      </c>
      <c r="G148" s="35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</row>
    <row r="149" spans="1:58" hidden="1">
      <c r="A149" t="s">
        <v>433</v>
      </c>
      <c r="B149" s="7" t="s">
        <v>428</v>
      </c>
      <c r="C149" s="7" t="s">
        <v>434</v>
      </c>
      <c r="D149" s="7" t="s">
        <v>430</v>
      </c>
      <c r="E149" s="7"/>
      <c r="F149" s="8" t="s">
        <v>512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</row>
    <row r="150" spans="1:58" hidden="1">
      <c r="A150" t="s">
        <v>435</v>
      </c>
      <c r="B150" s="7" t="s">
        <v>428</v>
      </c>
      <c r="C150" s="7" t="s">
        <v>436</v>
      </c>
      <c r="D150" s="7" t="s">
        <v>430</v>
      </c>
      <c r="E150" s="7"/>
      <c r="F150" s="9" t="s">
        <v>512</v>
      </c>
      <c r="G150" s="35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</row>
    <row r="151" spans="1:58" hidden="1">
      <c r="A151" t="s">
        <v>437</v>
      </c>
      <c r="B151" s="7" t="s">
        <v>428</v>
      </c>
      <c r="C151" s="7" t="s">
        <v>438</v>
      </c>
      <c r="D151" s="7" t="s">
        <v>430</v>
      </c>
      <c r="E151" s="7"/>
      <c r="F151" s="8" t="s">
        <v>512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</row>
    <row r="152" spans="1:58" hidden="1">
      <c r="A152" t="s">
        <v>439</v>
      </c>
      <c r="B152" s="7" t="s">
        <v>428</v>
      </c>
      <c r="C152" s="7" t="s">
        <v>440</v>
      </c>
      <c r="D152" s="7" t="s">
        <v>430</v>
      </c>
      <c r="E152" s="7"/>
      <c r="F152" s="9" t="s">
        <v>512</v>
      </c>
      <c r="G152" s="35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</row>
    <row r="153" spans="1:58" hidden="1">
      <c r="A153" t="s">
        <v>441</v>
      </c>
      <c r="B153" s="7" t="s">
        <v>428</v>
      </c>
      <c r="C153" s="7" t="s">
        <v>440</v>
      </c>
      <c r="D153" s="7" t="s">
        <v>430</v>
      </c>
      <c r="E153" s="7"/>
      <c r="F153" s="8" t="s">
        <v>512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</row>
    <row r="154" spans="1:58" hidden="1">
      <c r="A154" t="s">
        <v>442</v>
      </c>
      <c r="B154" s="7" t="s">
        <v>428</v>
      </c>
      <c r="C154" s="7" t="s">
        <v>443</v>
      </c>
      <c r="D154" s="7" t="s">
        <v>430</v>
      </c>
      <c r="E154" s="7"/>
      <c r="F154" s="9" t="s">
        <v>512</v>
      </c>
      <c r="G154" s="35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</row>
    <row r="155" spans="1:58" hidden="1">
      <c r="A155" t="s">
        <v>444</v>
      </c>
      <c r="B155" s="7" t="s">
        <v>428</v>
      </c>
      <c r="C155" s="7" t="s">
        <v>445</v>
      </c>
      <c r="D155" s="7" t="s">
        <v>430</v>
      </c>
      <c r="E155" s="7"/>
      <c r="F155" s="8" t="s">
        <v>512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</row>
    <row r="156" spans="1:58" hidden="1">
      <c r="A156" t="s">
        <v>446</v>
      </c>
      <c r="B156" s="7" t="s">
        <v>428</v>
      </c>
      <c r="C156" s="7" t="s">
        <v>447</v>
      </c>
      <c r="D156" s="7" t="s">
        <v>430</v>
      </c>
      <c r="E156" s="7"/>
      <c r="F156" s="9" t="s">
        <v>512</v>
      </c>
      <c r="G156" s="35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</row>
    <row r="157" spans="1:58" hidden="1">
      <c r="A157" t="s">
        <v>448</v>
      </c>
      <c r="B157" s="7" t="s">
        <v>428</v>
      </c>
      <c r="C157" s="7" t="s">
        <v>449</v>
      </c>
      <c r="D157" s="7" t="s">
        <v>430</v>
      </c>
      <c r="E157" s="7"/>
      <c r="F157" s="8" t="s">
        <v>512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</row>
    <row r="158" spans="1:58" hidden="1">
      <c r="A158" t="s">
        <v>450</v>
      </c>
      <c r="B158" s="7" t="s">
        <v>428</v>
      </c>
      <c r="C158" s="7" t="s">
        <v>451</v>
      </c>
      <c r="D158" s="7" t="s">
        <v>430</v>
      </c>
      <c r="E158" s="7"/>
      <c r="F158" s="9" t="s">
        <v>512</v>
      </c>
      <c r="G158" s="35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</row>
    <row r="159" spans="1:58" hidden="1">
      <c r="A159" t="s">
        <v>452</v>
      </c>
      <c r="B159" s="7" t="s">
        <v>428</v>
      </c>
      <c r="C159" s="7" t="s">
        <v>453</v>
      </c>
      <c r="D159" s="7" t="s">
        <v>430</v>
      </c>
      <c r="E159" s="7"/>
      <c r="F159" s="8" t="s">
        <v>512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</row>
    <row r="160" spans="1:58" hidden="1">
      <c r="A160" t="s">
        <v>454</v>
      </c>
      <c r="B160" s="7" t="s">
        <v>428</v>
      </c>
      <c r="C160" s="7" t="s">
        <v>455</v>
      </c>
      <c r="D160" s="7" t="s">
        <v>430</v>
      </c>
      <c r="E160" s="7"/>
      <c r="F160" s="9" t="s">
        <v>512</v>
      </c>
      <c r="G160" s="35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</row>
    <row r="161" spans="1:58" hidden="1">
      <c r="A161" t="s">
        <v>456</v>
      </c>
      <c r="B161" s="7" t="s">
        <v>428</v>
      </c>
      <c r="C161" s="7" t="s">
        <v>457</v>
      </c>
      <c r="D161" s="7" t="s">
        <v>430</v>
      </c>
      <c r="E161" s="7"/>
      <c r="F161" s="8" t="s">
        <v>512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</row>
    <row r="162" spans="1:58" hidden="1">
      <c r="A162" t="s">
        <v>458</v>
      </c>
      <c r="B162" s="7" t="s">
        <v>428</v>
      </c>
      <c r="C162" s="7" t="s">
        <v>459</v>
      </c>
      <c r="D162" s="7" t="s">
        <v>430</v>
      </c>
      <c r="E162" s="7"/>
      <c r="F162" s="9" t="s">
        <v>512</v>
      </c>
      <c r="G162" s="35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</row>
    <row r="163" spans="1:58" hidden="1">
      <c r="A163" t="s">
        <v>460</v>
      </c>
      <c r="B163" s="7" t="s">
        <v>428</v>
      </c>
      <c r="C163" s="7" t="s">
        <v>461</v>
      </c>
      <c r="D163" s="7" t="s">
        <v>430</v>
      </c>
      <c r="E163" s="7"/>
      <c r="F163" s="8" t="s">
        <v>512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</row>
    <row r="164" spans="1:58" hidden="1">
      <c r="A164" t="s">
        <v>462</v>
      </c>
      <c r="B164" s="7" t="s">
        <v>428</v>
      </c>
      <c r="C164" s="7" t="s">
        <v>463</v>
      </c>
      <c r="D164" s="7" t="s">
        <v>430</v>
      </c>
      <c r="E164" s="7"/>
      <c r="F164" s="9" t="s">
        <v>512</v>
      </c>
      <c r="G164" s="35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</row>
    <row r="165" spans="1:58" hidden="1">
      <c r="A165" t="s">
        <v>464</v>
      </c>
      <c r="B165" s="7" t="s">
        <v>428</v>
      </c>
      <c r="C165" s="7" t="s">
        <v>465</v>
      </c>
      <c r="D165" s="7" t="s">
        <v>430</v>
      </c>
      <c r="E165" s="7"/>
      <c r="F165" s="8" t="s">
        <v>512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</row>
    <row r="166" spans="1:58" hidden="1">
      <c r="A166" t="s">
        <v>466</v>
      </c>
      <c r="B166" s="7" t="s">
        <v>428</v>
      </c>
      <c r="C166" s="7" t="s">
        <v>467</v>
      </c>
      <c r="D166" s="7" t="s">
        <v>430</v>
      </c>
      <c r="E166" s="7"/>
      <c r="F166" s="9" t="s">
        <v>512</v>
      </c>
      <c r="G166" s="35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</row>
    <row r="167" spans="1:58" hidden="1">
      <c r="A167" t="s">
        <v>468</v>
      </c>
      <c r="B167" s="7" t="s">
        <v>428</v>
      </c>
      <c r="C167" s="7" t="s">
        <v>469</v>
      </c>
      <c r="D167" s="7" t="s">
        <v>430</v>
      </c>
      <c r="E167" s="7"/>
      <c r="F167" s="8" t="s">
        <v>512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</row>
    <row r="168" spans="1:58" hidden="1">
      <c r="A168" t="s">
        <v>470</v>
      </c>
      <c r="B168" s="7" t="s">
        <v>428</v>
      </c>
      <c r="C168" s="7" t="s">
        <v>471</v>
      </c>
      <c r="D168" s="7" t="s">
        <v>430</v>
      </c>
      <c r="E168" s="7"/>
      <c r="F168" s="9" t="s">
        <v>512</v>
      </c>
      <c r="G168" s="35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</row>
    <row r="169" spans="1:58" hidden="1">
      <c r="A169" t="s">
        <v>472</v>
      </c>
      <c r="B169" s="7" t="s">
        <v>428</v>
      </c>
      <c r="C169" s="7" t="s">
        <v>473</v>
      </c>
      <c r="D169" s="7" t="s">
        <v>430</v>
      </c>
      <c r="E169" s="7"/>
      <c r="F169" s="8" t="s">
        <v>512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</row>
    <row r="170" spans="1:58" hidden="1">
      <c r="A170" t="s">
        <v>474</v>
      </c>
      <c r="B170" s="7" t="s">
        <v>428</v>
      </c>
      <c r="C170" s="7" t="s">
        <v>475</v>
      </c>
      <c r="D170" s="7" t="s">
        <v>430</v>
      </c>
      <c r="E170" s="7"/>
      <c r="F170" s="9" t="s">
        <v>512</v>
      </c>
      <c r="G170" s="35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</row>
    <row r="171" spans="1:58" hidden="1">
      <c r="A171" t="s">
        <v>476</v>
      </c>
      <c r="B171" s="7" t="s">
        <v>428</v>
      </c>
      <c r="C171" s="7" t="s">
        <v>477</v>
      </c>
      <c r="D171" s="7" t="s">
        <v>430</v>
      </c>
      <c r="E171" s="7"/>
      <c r="F171" s="8" t="s">
        <v>512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</row>
    <row r="172" spans="1:58" hidden="1">
      <c r="A172" t="s">
        <v>478</v>
      </c>
      <c r="B172" s="7" t="s">
        <v>428</v>
      </c>
      <c r="C172" s="7" t="s">
        <v>479</v>
      </c>
      <c r="D172" s="7" t="s">
        <v>430</v>
      </c>
      <c r="E172" s="7"/>
      <c r="F172" s="9" t="s">
        <v>512</v>
      </c>
      <c r="G172" s="35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</row>
    <row r="173" spans="1:58" hidden="1">
      <c r="A173" t="s">
        <v>480</v>
      </c>
      <c r="B173" s="7" t="s">
        <v>428</v>
      </c>
      <c r="C173" s="7" t="s">
        <v>479</v>
      </c>
      <c r="D173" s="7" t="s">
        <v>430</v>
      </c>
      <c r="E173" s="7"/>
      <c r="F173" s="8" t="s">
        <v>512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</row>
    <row r="174" spans="1:58" hidden="1">
      <c r="A174" t="s">
        <v>481</v>
      </c>
      <c r="B174" s="7" t="s">
        <v>428</v>
      </c>
      <c r="C174" s="7" t="s">
        <v>482</v>
      </c>
      <c r="D174" s="7" t="s">
        <v>430</v>
      </c>
      <c r="E174" s="7"/>
      <c r="F174" s="9" t="s">
        <v>512</v>
      </c>
      <c r="G174" s="35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</row>
    <row r="175" spans="1:58" hidden="1">
      <c r="A175" t="s">
        <v>483</v>
      </c>
      <c r="B175" s="7" t="s">
        <v>428</v>
      </c>
      <c r="C175" s="7" t="s">
        <v>484</v>
      </c>
      <c r="D175" s="7" t="s">
        <v>430</v>
      </c>
      <c r="E175" s="7"/>
      <c r="F175" s="8" t="s">
        <v>512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</row>
    <row r="176" spans="1:58" hidden="1">
      <c r="A176" t="s">
        <v>485</v>
      </c>
      <c r="B176" s="7" t="s">
        <v>428</v>
      </c>
      <c r="C176" s="7" t="s">
        <v>486</v>
      </c>
      <c r="D176" s="7" t="s">
        <v>430</v>
      </c>
      <c r="E176" s="7"/>
      <c r="F176" s="9" t="s">
        <v>512</v>
      </c>
      <c r="G176" s="35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</row>
    <row r="177" spans="1:58" hidden="1">
      <c r="A177" t="s">
        <v>487</v>
      </c>
      <c r="B177" s="7" t="s">
        <v>428</v>
      </c>
      <c r="C177" s="7" t="s">
        <v>486</v>
      </c>
      <c r="D177" s="7" t="s">
        <v>430</v>
      </c>
      <c r="E177" s="7"/>
      <c r="F177" s="8" t="s">
        <v>512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</row>
    <row r="178" spans="1:58" hidden="1">
      <c r="A178" t="s">
        <v>488</v>
      </c>
      <c r="B178" s="7" t="s">
        <v>428</v>
      </c>
      <c r="C178" s="7" t="s">
        <v>486</v>
      </c>
      <c r="D178" s="7" t="s">
        <v>430</v>
      </c>
      <c r="E178" s="7"/>
      <c r="F178" s="9" t="s">
        <v>512</v>
      </c>
      <c r="G178" s="35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</row>
    <row r="179" spans="1:58" hidden="1">
      <c r="A179" t="s">
        <v>489</v>
      </c>
      <c r="B179" s="7" t="s">
        <v>428</v>
      </c>
      <c r="C179" s="7" t="s">
        <v>490</v>
      </c>
      <c r="D179" s="7" t="s">
        <v>430</v>
      </c>
      <c r="E179" s="7"/>
      <c r="F179" s="8" t="s">
        <v>512</v>
      </c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</row>
    <row r="180" spans="1:58" hidden="1">
      <c r="A180" t="s">
        <v>491</v>
      </c>
      <c r="B180" s="7" t="s">
        <v>428</v>
      </c>
      <c r="C180" s="7" t="s">
        <v>492</v>
      </c>
      <c r="D180" s="7" t="s">
        <v>430</v>
      </c>
      <c r="E180" s="7"/>
      <c r="F180" s="9" t="s">
        <v>512</v>
      </c>
      <c r="G180" s="35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</row>
    <row r="181" spans="1:58" hidden="1">
      <c r="A181" t="s">
        <v>493</v>
      </c>
      <c r="B181" s="7" t="s">
        <v>428</v>
      </c>
      <c r="C181" s="7" t="s">
        <v>494</v>
      </c>
      <c r="D181" s="7" t="s">
        <v>430</v>
      </c>
      <c r="E181" s="7"/>
      <c r="F181" s="8" t="s">
        <v>512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</row>
    <row r="182" spans="1:58" hidden="1">
      <c r="A182" t="s">
        <v>495</v>
      </c>
      <c r="B182" s="7" t="s">
        <v>428</v>
      </c>
      <c r="C182" s="7" t="s">
        <v>496</v>
      </c>
      <c r="D182" s="7" t="s">
        <v>430</v>
      </c>
      <c r="E182" s="7"/>
      <c r="F182" s="9" t="s">
        <v>512</v>
      </c>
      <c r="G182" s="35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</row>
    <row r="183" spans="1:58" hidden="1">
      <c r="A183" t="s">
        <v>497</v>
      </c>
      <c r="B183" s="7" t="s">
        <v>428</v>
      </c>
      <c r="C183" s="7" t="s">
        <v>498</v>
      </c>
      <c r="D183" s="7" t="s">
        <v>430</v>
      </c>
      <c r="E183" s="7"/>
      <c r="F183" s="8" t="s">
        <v>512</v>
      </c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</row>
    <row r="184" spans="1:58" hidden="1">
      <c r="A184" t="s">
        <v>499</v>
      </c>
      <c r="B184" s="7" t="s">
        <v>428</v>
      </c>
      <c r="C184" s="7" t="s">
        <v>500</v>
      </c>
      <c r="D184" s="7" t="s">
        <v>430</v>
      </c>
      <c r="E184" s="7"/>
      <c r="F184" s="9" t="s">
        <v>512</v>
      </c>
      <c r="G184" s="35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</row>
    <row r="185" spans="1:58" hidden="1">
      <c r="A185" t="s">
        <v>501</v>
      </c>
      <c r="B185" s="7" t="s">
        <v>428</v>
      </c>
      <c r="C185" s="7" t="s">
        <v>502</v>
      </c>
      <c r="D185" s="7" t="s">
        <v>430</v>
      </c>
      <c r="E185" s="7"/>
      <c r="F185" s="8" t="s">
        <v>512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</row>
    <row r="186" spans="1:58" hidden="1">
      <c r="A186" t="s">
        <v>503</v>
      </c>
      <c r="B186" s="7" t="s">
        <v>428</v>
      </c>
      <c r="C186" s="7" t="s">
        <v>455</v>
      </c>
      <c r="D186" s="7" t="s">
        <v>430</v>
      </c>
      <c r="E186" s="7"/>
      <c r="F186" s="9" t="s">
        <v>512</v>
      </c>
      <c r="G186" s="35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</row>
    <row r="187" spans="1:58" hidden="1">
      <c r="A187" t="s">
        <v>504</v>
      </c>
      <c r="B187" s="7" t="s">
        <v>428</v>
      </c>
      <c r="C187" s="7" t="s">
        <v>457</v>
      </c>
      <c r="D187" s="7" t="s">
        <v>430</v>
      </c>
      <c r="E187" s="7"/>
      <c r="F187" s="8" t="s">
        <v>512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</row>
    <row r="188" spans="1:58" hidden="1">
      <c r="A188" t="s">
        <v>505</v>
      </c>
      <c r="B188" s="7" t="s">
        <v>428</v>
      </c>
      <c r="C188" s="7" t="s">
        <v>506</v>
      </c>
      <c r="D188" s="7" t="s">
        <v>430</v>
      </c>
      <c r="E188" s="7"/>
      <c r="F188" s="9" t="s">
        <v>512</v>
      </c>
      <c r="G188" s="35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</row>
    <row r="189" spans="1:58" hidden="1">
      <c r="A189" t="s">
        <v>507</v>
      </c>
      <c r="B189" s="7" t="s">
        <v>428</v>
      </c>
      <c r="C189" s="7" t="s">
        <v>508</v>
      </c>
      <c r="D189" s="7" t="s">
        <v>430</v>
      </c>
      <c r="E189" s="7"/>
      <c r="F189" s="8" t="s">
        <v>512</v>
      </c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</row>
    <row r="190" spans="1:58" hidden="1">
      <c r="A190" t="s">
        <v>509</v>
      </c>
      <c r="B190" s="7" t="s">
        <v>428</v>
      </c>
      <c r="C190" s="7" t="s">
        <v>510</v>
      </c>
      <c r="D190" s="7" t="s">
        <v>430</v>
      </c>
      <c r="E190" s="7"/>
      <c r="F190" s="9" t="s">
        <v>512</v>
      </c>
      <c r="G190" s="35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</row>
    <row r="191" spans="1:58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</row>
    <row r="192" spans="1:58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</row>
  </sheetData>
  <phoneticPr fontId="5" type="noConversion"/>
  <dataValidations count="1">
    <dataValidation type="list" allowBlank="1" showInputMessage="1" showErrorMessage="1" sqref="I8:K146 H9:H146" xr:uid="{D7C64545-2239-43EF-9402-7A1D87892AD7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B16BF8D-A3BA-4E15-86CF-D09E8133F5B1}">
          <x14:formula1>
            <xm:f>Options!$L$2:$L$4</xm:f>
          </x14:formula1>
          <xm:sqref>O8:O190</xm:sqref>
        </x14:dataValidation>
        <x14:dataValidation type="list" allowBlank="1" showInputMessage="1" showErrorMessage="1" xr:uid="{59810729-2CCB-4726-85E7-50E9D77F8723}">
          <x14:formula1>
            <xm:f>Options!$O$2:$O$3</xm:f>
          </x14:formula1>
          <xm:sqref>AZ8:AZ190</xm:sqref>
        </x14:dataValidation>
        <x14:dataValidation type="list" allowBlank="1" showInputMessage="1" showErrorMessage="1" xr:uid="{5CBDB20F-8AE3-4A4B-B907-D86C051F2048}">
          <x14:formula1>
            <xm:f>Options!$R$2:$R$4</xm:f>
          </x14:formula1>
          <xm:sqref>G8:G190</xm:sqref>
        </x14:dataValidation>
        <x14:dataValidation type="list" allowBlank="1" showInputMessage="1" showErrorMessage="1" xr:uid="{4E136CCC-F477-4DA1-A386-2B12368BACC9}">
          <x14:formula1>
            <xm:f>Options!$G$2:$G$52</xm:f>
          </x14:formula1>
          <xm:sqref>H8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F463-93E3-46A7-9B0A-7E63950A8304}">
  <sheetPr codeName="Feuil19"/>
  <dimension ref="A1:AD52"/>
  <sheetViews>
    <sheetView tabSelected="1" workbookViewId="0">
      <selection activeCell="B19" sqref="B19"/>
    </sheetView>
  </sheetViews>
  <sheetFormatPr baseColWidth="10" defaultRowHeight="15"/>
  <cols>
    <col min="1" max="1" width="15.42578125" bestFit="1" customWidth="1"/>
    <col min="2" max="2" width="18.7109375" bestFit="1" customWidth="1"/>
    <col min="3" max="3" width="17.28515625" bestFit="1" customWidth="1"/>
    <col min="6" max="6" width="16.7109375" bestFit="1" customWidth="1"/>
    <col min="7" max="7" width="16.85546875" bestFit="1" customWidth="1"/>
    <col min="8" max="8" width="47.140625" bestFit="1" customWidth="1"/>
    <col min="9" max="9" width="33" customWidth="1"/>
    <col min="12" max="12" width="15.7109375" customWidth="1"/>
    <col min="15" max="15" width="10.42578125" bestFit="1" customWidth="1"/>
    <col min="18" max="18" width="11.28515625" bestFit="1" customWidth="1"/>
    <col min="21" max="21" width="11" bestFit="1" customWidth="1"/>
  </cols>
  <sheetData>
    <row r="1" spans="1:30" s="37" customFormat="1">
      <c r="A1" s="37" t="s">
        <v>648</v>
      </c>
      <c r="B1" s="37" t="s">
        <v>649</v>
      </c>
      <c r="C1" s="37" t="s">
        <v>645</v>
      </c>
      <c r="F1" s="37" t="s">
        <v>696</v>
      </c>
      <c r="G1" s="37" t="s">
        <v>697</v>
      </c>
      <c r="H1" s="37" t="s">
        <v>698</v>
      </c>
      <c r="I1" s="37" t="s">
        <v>699</v>
      </c>
      <c r="L1" s="37" t="s">
        <v>650</v>
      </c>
      <c r="O1" s="37" t="s">
        <v>654</v>
      </c>
      <c r="R1" s="37" t="s">
        <v>657</v>
      </c>
      <c r="U1" s="37" t="s">
        <v>646</v>
      </c>
      <c r="X1" s="37" t="s">
        <v>676</v>
      </c>
      <c r="AA1" s="37" t="s">
        <v>640</v>
      </c>
      <c r="AB1" s="37" t="s">
        <v>701</v>
      </c>
      <c r="AD1" s="36" t="s">
        <v>619</v>
      </c>
    </row>
    <row r="2" spans="1:30">
      <c r="A2" s="2">
        <v>19</v>
      </c>
      <c r="B2" s="1" t="s">
        <v>609</v>
      </c>
      <c r="F2">
        <v>992</v>
      </c>
      <c r="G2" t="s">
        <v>514</v>
      </c>
      <c r="H2" t="s">
        <v>515</v>
      </c>
      <c r="I2" s="38">
        <v>128.83116883116884</v>
      </c>
      <c r="L2" t="s">
        <v>651</v>
      </c>
      <c r="O2" t="s">
        <v>655</v>
      </c>
      <c r="R2" t="s">
        <v>647</v>
      </c>
      <c r="U2" t="s">
        <v>660</v>
      </c>
      <c r="X2">
        <v>1</v>
      </c>
      <c r="AD2" t="s">
        <v>707</v>
      </c>
    </row>
    <row r="3" spans="1:30">
      <c r="A3" s="2">
        <v>57</v>
      </c>
      <c r="B3" s="1" t="s">
        <v>610</v>
      </c>
      <c r="F3">
        <v>28</v>
      </c>
      <c r="G3" t="s">
        <v>516</v>
      </c>
      <c r="H3" t="s">
        <v>517</v>
      </c>
      <c r="I3" s="38">
        <v>96.623376623376629</v>
      </c>
      <c r="L3" t="s">
        <v>652</v>
      </c>
      <c r="O3" t="s">
        <v>656</v>
      </c>
      <c r="R3" t="s">
        <v>658</v>
      </c>
      <c r="U3" t="s">
        <v>661</v>
      </c>
      <c r="X3">
        <v>2</v>
      </c>
      <c r="AD3" t="s">
        <v>708</v>
      </c>
    </row>
    <row r="4" spans="1:30">
      <c r="A4" s="2">
        <v>60</v>
      </c>
      <c r="B4" s="1" t="s">
        <v>611</v>
      </c>
      <c r="F4">
        <v>66</v>
      </c>
      <c r="G4" t="s">
        <v>558</v>
      </c>
      <c r="H4" t="s">
        <v>559</v>
      </c>
      <c r="I4" s="38">
        <v>120.77922077922078</v>
      </c>
      <c r="L4" t="s">
        <v>653</v>
      </c>
      <c r="R4" t="s">
        <v>659</v>
      </c>
      <c r="X4">
        <v>3</v>
      </c>
      <c r="AD4" t="s">
        <v>709</v>
      </c>
    </row>
    <row r="5" spans="1:30">
      <c r="A5" s="2">
        <v>61</v>
      </c>
      <c r="B5" s="1" t="s">
        <v>612</v>
      </c>
      <c r="F5">
        <v>1021</v>
      </c>
      <c r="G5" t="s">
        <v>518</v>
      </c>
      <c r="H5" t="s">
        <v>519</v>
      </c>
      <c r="I5" s="38">
        <v>177.14285714285714</v>
      </c>
      <c r="AD5" t="s">
        <v>710</v>
      </c>
    </row>
    <row r="6" spans="1:30">
      <c r="A6" s="2">
        <v>65</v>
      </c>
      <c r="B6" s="1" t="s">
        <v>613</v>
      </c>
      <c r="F6">
        <v>96</v>
      </c>
      <c r="G6" t="s">
        <v>560</v>
      </c>
      <c r="H6" t="s">
        <v>561</v>
      </c>
      <c r="I6" s="38">
        <v>120.77922077922078</v>
      </c>
      <c r="AD6" t="s">
        <v>711</v>
      </c>
    </row>
    <row r="7" spans="1:30">
      <c r="A7" s="2">
        <v>75</v>
      </c>
      <c r="B7" s="1" t="s">
        <v>614</v>
      </c>
      <c r="F7">
        <v>107</v>
      </c>
      <c r="G7" t="s">
        <v>562</v>
      </c>
      <c r="H7" t="s">
        <v>563</v>
      </c>
      <c r="I7" s="38">
        <v>120.77922077922078</v>
      </c>
    </row>
    <row r="8" spans="1:30">
      <c r="A8" s="2">
        <v>111</v>
      </c>
      <c r="B8" s="1" t="s">
        <v>596</v>
      </c>
      <c r="F8">
        <v>1028</v>
      </c>
      <c r="G8" t="s">
        <v>564</v>
      </c>
      <c r="H8" t="s">
        <v>565</v>
      </c>
      <c r="I8" s="38">
        <v>201.29870129870127</v>
      </c>
      <c r="L8" t="s">
        <v>705</v>
      </c>
    </row>
    <row r="9" spans="1:30">
      <c r="A9" s="2">
        <v>26</v>
      </c>
      <c r="B9" s="1" t="s">
        <v>615</v>
      </c>
      <c r="F9">
        <v>155</v>
      </c>
      <c r="G9" t="s">
        <v>566</v>
      </c>
      <c r="H9" t="s">
        <v>567</v>
      </c>
      <c r="I9" s="38">
        <v>120.77922077922078</v>
      </c>
      <c r="L9" t="s">
        <v>702</v>
      </c>
    </row>
    <row r="10" spans="1:30">
      <c r="A10" s="2" t="s">
        <v>104</v>
      </c>
      <c r="B10" s="1" t="s">
        <v>597</v>
      </c>
      <c r="F10">
        <v>1011</v>
      </c>
      <c r="G10" t="s">
        <v>568</v>
      </c>
      <c r="H10" t="s">
        <v>569</v>
      </c>
      <c r="I10" s="38">
        <v>161.03896103896105</v>
      </c>
      <c r="L10" t="s">
        <v>703</v>
      </c>
    </row>
    <row r="11" spans="1:30">
      <c r="A11" s="2" t="s">
        <v>603</v>
      </c>
      <c r="B11" s="1" t="s">
        <v>608</v>
      </c>
      <c r="F11">
        <v>988</v>
      </c>
      <c r="G11" t="s">
        <v>570</v>
      </c>
      <c r="H11" t="s">
        <v>569</v>
      </c>
      <c r="I11" s="38">
        <v>161.03896103896105</v>
      </c>
      <c r="L11" t="s">
        <v>704</v>
      </c>
    </row>
    <row r="12" spans="1:30">
      <c r="A12" s="2" t="s">
        <v>603</v>
      </c>
      <c r="B12" s="1" t="s">
        <v>598</v>
      </c>
      <c r="F12">
        <v>161</v>
      </c>
      <c r="G12" t="s">
        <v>588</v>
      </c>
      <c r="H12" t="s">
        <v>589</v>
      </c>
      <c r="I12" s="38">
        <v>96.623376623376629</v>
      </c>
    </row>
    <row r="13" spans="1:30">
      <c r="A13" s="2" t="s">
        <v>604</v>
      </c>
      <c r="B13" s="1" t="s">
        <v>599</v>
      </c>
      <c r="F13">
        <v>951</v>
      </c>
      <c r="G13" t="s">
        <v>520</v>
      </c>
      <c r="H13" t="s">
        <v>521</v>
      </c>
      <c r="I13" s="38">
        <v>161.03896103896105</v>
      </c>
    </row>
    <row r="14" spans="1:30">
      <c r="A14" s="2" t="s">
        <v>605</v>
      </c>
      <c r="B14" s="1" t="s">
        <v>600</v>
      </c>
      <c r="F14">
        <v>1008</v>
      </c>
      <c r="G14" t="s">
        <v>522</v>
      </c>
      <c r="H14" t="s">
        <v>523</v>
      </c>
      <c r="I14" s="38">
        <v>177.14285714285714</v>
      </c>
    </row>
    <row r="15" spans="1:30">
      <c r="A15" s="2" t="s">
        <v>606</v>
      </c>
      <c r="B15" s="1" t="s">
        <v>601</v>
      </c>
      <c r="F15">
        <v>1025</v>
      </c>
      <c r="G15" t="s">
        <v>524</v>
      </c>
      <c r="H15" t="s">
        <v>525</v>
      </c>
      <c r="I15" s="38">
        <v>144.93506493506493</v>
      </c>
    </row>
    <row r="16" spans="1:30">
      <c r="A16" s="2" t="s">
        <v>607</v>
      </c>
      <c r="B16" s="1" t="s">
        <v>602</v>
      </c>
      <c r="F16">
        <v>998</v>
      </c>
      <c r="G16" t="s">
        <v>593</v>
      </c>
      <c r="H16" t="s">
        <v>537</v>
      </c>
      <c r="I16" s="38">
        <v>104.67532467532466</v>
      </c>
    </row>
    <row r="17" spans="6:12">
      <c r="F17">
        <v>987</v>
      </c>
      <c r="G17" t="s">
        <v>526</v>
      </c>
      <c r="H17" t="s">
        <v>515</v>
      </c>
      <c r="I17" s="38">
        <v>120.77922077922078</v>
      </c>
      <c r="L17">
        <f>128.89/1.24</f>
        <v>103.94354838709677</v>
      </c>
    </row>
    <row r="18" spans="6:12">
      <c r="F18">
        <v>225</v>
      </c>
      <c r="G18" t="s">
        <v>527</v>
      </c>
      <c r="H18" t="s">
        <v>528</v>
      </c>
      <c r="I18" s="38">
        <v>201.29870129870127</v>
      </c>
      <c r="L18">
        <f>L17*7</f>
        <v>727.60483870967732</v>
      </c>
    </row>
    <row r="19" spans="6:12">
      <c r="F19">
        <v>226</v>
      </c>
      <c r="G19" t="s">
        <v>594</v>
      </c>
      <c r="H19" t="s">
        <v>537</v>
      </c>
      <c r="I19" s="38">
        <v>128.83116883116884</v>
      </c>
      <c r="L19">
        <f>L18*21</f>
        <v>15279.701612903224</v>
      </c>
    </row>
    <row r="20" spans="6:12">
      <c r="F20">
        <v>228</v>
      </c>
      <c r="G20" t="s">
        <v>529</v>
      </c>
      <c r="H20" t="s">
        <v>530</v>
      </c>
      <c r="I20" s="38">
        <v>128.83116883116884</v>
      </c>
    </row>
    <row r="21" spans="6:12">
      <c r="F21">
        <v>260</v>
      </c>
      <c r="G21" t="s">
        <v>531</v>
      </c>
      <c r="H21" t="s">
        <v>532</v>
      </c>
      <c r="I21" s="38">
        <v>128.83116883116884</v>
      </c>
    </row>
    <row r="22" spans="6:12">
      <c r="F22">
        <v>270</v>
      </c>
      <c r="G22" t="s">
        <v>533</v>
      </c>
      <c r="H22" t="s">
        <v>515</v>
      </c>
      <c r="I22" s="38">
        <v>128.83116883116884</v>
      </c>
    </row>
    <row r="23" spans="6:12">
      <c r="F23">
        <v>276</v>
      </c>
      <c r="G23" t="s">
        <v>571</v>
      </c>
      <c r="H23" t="s">
        <v>572</v>
      </c>
      <c r="I23" s="38">
        <v>120.77922077922078</v>
      </c>
    </row>
    <row r="24" spans="6:12">
      <c r="F24">
        <v>993</v>
      </c>
      <c r="G24" t="s">
        <v>573</v>
      </c>
      <c r="H24" t="s">
        <v>559</v>
      </c>
      <c r="I24" s="38">
        <v>120.77922077922078</v>
      </c>
    </row>
    <row r="25" spans="6:12">
      <c r="F25">
        <v>329</v>
      </c>
      <c r="G25" t="s">
        <v>534</v>
      </c>
      <c r="H25" t="s">
        <v>535</v>
      </c>
      <c r="I25" s="38">
        <v>201.29870129870127</v>
      </c>
    </row>
    <row r="26" spans="6:12">
      <c r="F26">
        <v>969</v>
      </c>
      <c r="G26" t="s">
        <v>574</v>
      </c>
      <c r="H26" t="s">
        <v>575</v>
      </c>
      <c r="I26" s="38">
        <v>96.623376623376629</v>
      </c>
    </row>
    <row r="27" spans="6:12">
      <c r="F27">
        <v>348</v>
      </c>
      <c r="G27" t="s">
        <v>536</v>
      </c>
      <c r="H27" t="s">
        <v>537</v>
      </c>
      <c r="I27" s="38">
        <v>161.03896103896105</v>
      </c>
    </row>
    <row r="28" spans="6:12">
      <c r="F28">
        <v>372</v>
      </c>
      <c r="G28" t="s">
        <v>538</v>
      </c>
      <c r="H28" t="s">
        <v>539</v>
      </c>
      <c r="I28" s="38">
        <v>128.83116883116884</v>
      </c>
    </row>
    <row r="29" spans="6:12">
      <c r="F29">
        <v>376</v>
      </c>
      <c r="G29" t="s">
        <v>540</v>
      </c>
      <c r="H29" t="s">
        <v>541</v>
      </c>
      <c r="I29" s="38">
        <v>128.83116883116884</v>
      </c>
    </row>
    <row r="30" spans="6:12">
      <c r="F30">
        <v>383</v>
      </c>
      <c r="G30" t="s">
        <v>542</v>
      </c>
      <c r="H30" t="s">
        <v>537</v>
      </c>
      <c r="I30" s="38">
        <v>144.93506493506493</v>
      </c>
    </row>
    <row r="31" spans="6:12">
      <c r="F31">
        <v>402</v>
      </c>
      <c r="G31" t="s">
        <v>576</v>
      </c>
      <c r="H31" t="s">
        <v>577</v>
      </c>
      <c r="I31" s="38">
        <v>120.77922077922078</v>
      </c>
    </row>
    <row r="32" spans="6:12">
      <c r="F32">
        <v>947</v>
      </c>
      <c r="G32" t="s">
        <v>578</v>
      </c>
      <c r="H32" t="s">
        <v>579</v>
      </c>
      <c r="I32" s="38">
        <v>120.77922077922078</v>
      </c>
    </row>
    <row r="33" spans="6:9">
      <c r="F33">
        <v>423</v>
      </c>
      <c r="G33" t="s">
        <v>591</v>
      </c>
      <c r="H33" t="s">
        <v>592</v>
      </c>
      <c r="I33" s="38">
        <v>104.67532467532466</v>
      </c>
    </row>
    <row r="34" spans="6:9">
      <c r="F34">
        <v>462</v>
      </c>
      <c r="G34" t="s">
        <v>543</v>
      </c>
      <c r="H34" t="s">
        <v>700</v>
      </c>
      <c r="I34" s="38">
        <v>40.259740259740262</v>
      </c>
    </row>
    <row r="35" spans="6:9">
      <c r="F35">
        <v>502</v>
      </c>
      <c r="G35" t="s">
        <v>545</v>
      </c>
      <c r="H35" t="s">
        <v>528</v>
      </c>
      <c r="I35" s="38">
        <v>201.29870129870127</v>
      </c>
    </row>
    <row r="36" spans="6:9">
      <c r="F36">
        <v>516</v>
      </c>
      <c r="G36" t="s">
        <v>580</v>
      </c>
      <c r="H36" t="s">
        <v>581</v>
      </c>
      <c r="I36" s="38">
        <v>120.77922077922078</v>
      </c>
    </row>
    <row r="37" spans="6:9">
      <c r="F37">
        <v>523</v>
      </c>
      <c r="G37" t="s">
        <v>582</v>
      </c>
      <c r="H37" t="s">
        <v>577</v>
      </c>
      <c r="I37" s="38">
        <v>120.77922077922078</v>
      </c>
    </row>
    <row r="38" spans="6:9">
      <c r="F38">
        <v>549</v>
      </c>
      <c r="G38" t="s">
        <v>590</v>
      </c>
      <c r="H38" t="s">
        <v>589</v>
      </c>
      <c r="I38" s="38">
        <v>161.03896103896105</v>
      </c>
    </row>
    <row r="39" spans="6:9">
      <c r="F39">
        <v>600</v>
      </c>
      <c r="G39" t="s">
        <v>595</v>
      </c>
      <c r="H39" t="s">
        <v>537</v>
      </c>
      <c r="I39" s="38">
        <v>144.93506493506493</v>
      </c>
    </row>
    <row r="40" spans="6:9">
      <c r="F40">
        <v>605</v>
      </c>
      <c r="G40" t="s">
        <v>583</v>
      </c>
      <c r="H40" t="s">
        <v>577</v>
      </c>
      <c r="I40" s="38">
        <v>120.77922077922078</v>
      </c>
    </row>
    <row r="41" spans="6:9">
      <c r="F41">
        <v>672</v>
      </c>
      <c r="G41" t="s">
        <v>546</v>
      </c>
      <c r="H41" t="s">
        <v>547</v>
      </c>
      <c r="I41" s="38">
        <v>161.03896103896105</v>
      </c>
    </row>
    <row r="42" spans="6:9">
      <c r="F42">
        <v>673</v>
      </c>
      <c r="G42" t="s">
        <v>548</v>
      </c>
      <c r="H42" t="s">
        <v>515</v>
      </c>
      <c r="I42" s="38">
        <v>128.83116883116884</v>
      </c>
    </row>
    <row r="43" spans="6:9">
      <c r="F43">
        <v>676</v>
      </c>
      <c r="G43" t="s">
        <v>549</v>
      </c>
      <c r="H43" t="s">
        <v>544</v>
      </c>
      <c r="I43" s="38">
        <v>128.83116883116884</v>
      </c>
    </row>
    <row r="44" spans="6:9">
      <c r="F44">
        <v>686</v>
      </c>
      <c r="G44" t="s">
        <v>550</v>
      </c>
      <c r="H44" t="s">
        <v>537</v>
      </c>
      <c r="I44" s="38">
        <v>144.93506493506493</v>
      </c>
    </row>
    <row r="45" spans="6:9">
      <c r="F45">
        <v>1036</v>
      </c>
      <c r="G45" t="s">
        <v>551</v>
      </c>
      <c r="H45" t="s">
        <v>552</v>
      </c>
      <c r="I45" s="38">
        <v>161.03896103896105</v>
      </c>
    </row>
    <row r="46" spans="6:9">
      <c r="F46">
        <v>752</v>
      </c>
      <c r="G46" t="s">
        <v>553</v>
      </c>
      <c r="H46" t="s">
        <v>554</v>
      </c>
      <c r="I46" s="38">
        <v>201.29870129870127</v>
      </c>
    </row>
    <row r="47" spans="6:9">
      <c r="F47">
        <v>972</v>
      </c>
      <c r="G47" t="s">
        <v>584</v>
      </c>
      <c r="H47" t="s">
        <v>577</v>
      </c>
      <c r="I47" s="38">
        <v>120.77922077922078</v>
      </c>
    </row>
    <row r="48" spans="6:9">
      <c r="F48">
        <v>840</v>
      </c>
      <c r="G48" t="s">
        <v>585</v>
      </c>
      <c r="H48" t="s">
        <v>577</v>
      </c>
      <c r="I48" s="38">
        <v>193.24675324675326</v>
      </c>
    </row>
    <row r="49" spans="6:9">
      <c r="F49">
        <v>1027</v>
      </c>
      <c r="G49" t="s">
        <v>586</v>
      </c>
      <c r="H49" t="s">
        <v>587</v>
      </c>
      <c r="I49" s="38">
        <v>120.77922077922078</v>
      </c>
    </row>
    <row r="50" spans="6:9">
      <c r="F50">
        <v>895</v>
      </c>
      <c r="G50" t="s">
        <v>555</v>
      </c>
      <c r="H50" t="s">
        <v>537</v>
      </c>
      <c r="I50" s="38">
        <v>128.83116883116884</v>
      </c>
    </row>
    <row r="51" spans="6:9">
      <c r="F51">
        <v>1019</v>
      </c>
      <c r="G51" t="s">
        <v>556</v>
      </c>
      <c r="H51" t="s">
        <v>515</v>
      </c>
      <c r="I51" s="38">
        <v>112.72727272727272</v>
      </c>
    </row>
    <row r="52" spans="6:9">
      <c r="F52">
        <v>914</v>
      </c>
      <c r="G52" t="s">
        <v>557</v>
      </c>
      <c r="H52" t="s">
        <v>544</v>
      </c>
      <c r="I52" s="38">
        <v>144.93506493506493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Machines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dacin</dc:creator>
  <cp:lastModifiedBy>Dimitri dacin</cp:lastModifiedBy>
  <dcterms:created xsi:type="dcterms:W3CDTF">2025-09-19T12:15:28Z</dcterms:created>
  <dcterms:modified xsi:type="dcterms:W3CDTF">2025-10-07T06:28:57Z</dcterms:modified>
</cp:coreProperties>
</file>